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X:\IR\Quarterly\2026\2Q 26\Analyst model\"/>
    </mc:Choice>
  </mc:AlternateContent>
  <xr:revisionPtr revIDLastSave="0" documentId="13_ncr:8001_{2A28D19B-8DF8-4254-86D0-1F6330F35053}" xr6:coauthVersionLast="47" xr6:coauthVersionMax="47" xr10:uidLastSave="{00000000-0000-0000-0000-000000000000}"/>
  <bookViews>
    <workbookView xWindow="100" yWindow="20" windowWidth="19100" windowHeight="10060" tabRatio="837" activeTab="4" xr2:uid="{00000000-000D-0000-FFFF-FFFF00000000}"/>
  </bookViews>
  <sheets>
    <sheet name="Model Guide" sheetId="42" r:id="rId1"/>
    <sheet name="Disclaimer" sheetId="43" r:id="rId2"/>
    <sheet name="Glossary &amp; Suggestions" sheetId="18" r:id="rId3"/>
    <sheet name="Scope summary changes" sheetId="19" r:id="rId4"/>
    <sheet name="BS " sheetId="20" r:id="rId5"/>
    <sheet name="P&amp;L + reconciliations" sheetId="21" r:id="rId6"/>
    <sheet name="Cashflow" sheetId="22" r:id="rId7"/>
    <sheet name="Input sheet segment" sheetId="1" r:id="rId8"/>
    <sheet name="Capex" sheetId="35" r:id="rId9"/>
    <sheet name="ROCE and ROE" sheetId="40" r:id="rId10"/>
  </sheets>
  <definedNames>
    <definedName name="\A">#REF!</definedName>
    <definedName name="\C">#REF!</definedName>
    <definedName name="\P">#REF!</definedName>
    <definedName name="\Y">#REF!</definedName>
    <definedName name="_______bat67" localSheetId="1" hidden="1">{#N/A,#N/A,FALSE,"Tabl. D1";#N/A,#N/A,FALSE,"Tabl. D1 b";#N/A,#N/A,FALSE,"Tabl. D2";#N/A,#N/A,FALSE,"Tabl. D2 b";#N/A,#N/A,FALSE,"Tabl. D3";#N/A,#N/A,FALSE,"Tabl. D4";#N/A,#N/A,FALSE,"Tabl. D5"}</definedName>
    <definedName name="_______bat67" localSheetId="9" hidden="1">{#N/A,#N/A,FALSE,"Tabl. D1";#N/A,#N/A,FALSE,"Tabl. D1 b";#N/A,#N/A,FALSE,"Tabl. D2";#N/A,#N/A,FALSE,"Tabl. D2 b";#N/A,#N/A,FALSE,"Tabl. D3";#N/A,#N/A,FALSE,"Tabl. D4";#N/A,#N/A,FALSE,"Tabl. D5"}</definedName>
    <definedName name="_______bat67" hidden="1">{#N/A,#N/A,FALSE,"Tabl. D1";#N/A,#N/A,FALSE,"Tabl. D1 b";#N/A,#N/A,FALSE,"Tabl. D2";#N/A,#N/A,FALSE,"Tabl. D2 b";#N/A,#N/A,FALSE,"Tabl. D3";#N/A,#N/A,FALSE,"Tabl. D4";#N/A,#N/A,FALSE,"Tabl. D5"}</definedName>
    <definedName name="_______NM09" localSheetId="1" hidden="1">{#N/A,#N/A,FALSE,"Tabl. D1";#N/A,#N/A,FALSE,"Tabl. D1 b";#N/A,#N/A,FALSE,"Tabl. D2";#N/A,#N/A,FALSE,"Tabl. D2 b";#N/A,#N/A,FALSE,"Tabl. D3";#N/A,#N/A,FALSE,"Tabl. D4";#N/A,#N/A,FALSE,"Tabl. D5"}</definedName>
    <definedName name="_______NM09" localSheetId="9" hidden="1">{#N/A,#N/A,FALSE,"Tabl. D1";#N/A,#N/A,FALSE,"Tabl. D1 b";#N/A,#N/A,FALSE,"Tabl. D2";#N/A,#N/A,FALSE,"Tabl. D2 b";#N/A,#N/A,FALSE,"Tabl. D3";#N/A,#N/A,FALSE,"Tabl. D4";#N/A,#N/A,FALSE,"Tabl. D5"}</definedName>
    <definedName name="_______NM09" hidden="1">{#N/A,#N/A,FALSE,"Tabl. D1";#N/A,#N/A,FALSE,"Tabl. D1 b";#N/A,#N/A,FALSE,"Tabl. D2";#N/A,#N/A,FALSE,"Tabl. D2 b";#N/A,#N/A,FALSE,"Tabl. D3";#N/A,#N/A,FALSE,"Tabl. D4";#N/A,#N/A,FALSE,"Tabl. D5"}</definedName>
    <definedName name="_______taa34" localSheetId="1" hidden="1">{#N/A,#N/A,FALSE,"Tabl. G1";#N/A,#N/A,FALSE,"Tabl. G2"}</definedName>
    <definedName name="_______taa34" localSheetId="9" hidden="1">{#N/A,#N/A,FALSE,"Tabl. G1";#N/A,#N/A,FALSE,"Tabl. G2"}</definedName>
    <definedName name="_______taa34" hidden="1">{#N/A,#N/A,FALSE,"Tabl. G1";#N/A,#N/A,FALSE,"Tabl. G2"}</definedName>
    <definedName name="_______tab09" localSheetId="1" hidden="1">{#N/A,#N/A,FALSE,"Tabl. FB300";#N/A,#N/A,FALSE,"Tabl. FB350";#N/A,#N/A,FALSE,"Tabl. FB400";#N/A,#N/A,FALSE,"Tabl. FB500";#N/A,#N/A,FALSE,"Tabl. FS090"}</definedName>
    <definedName name="_______tab09" localSheetId="9" hidden="1">{#N/A,#N/A,FALSE,"Tabl. FB300";#N/A,#N/A,FALSE,"Tabl. FB350";#N/A,#N/A,FALSE,"Tabl. FB400";#N/A,#N/A,FALSE,"Tabl. FB500";#N/A,#N/A,FALSE,"Tabl. FS090"}</definedName>
    <definedName name="_______tab09" hidden="1">{#N/A,#N/A,FALSE,"Tabl. FB300";#N/A,#N/A,FALSE,"Tabl. FB350";#N/A,#N/A,FALSE,"Tabl. FB400";#N/A,#N/A,FALSE,"Tabl. FB500";#N/A,#N/A,FALSE,"Tabl. FS090"}</definedName>
    <definedName name="_______TAB120" localSheetId="1" hidden="1">{#N/A,#N/A,FALSE,"Tabl. FB300";#N/A,#N/A,FALSE,"Tabl. FB350";#N/A,#N/A,FALSE,"Tabl. FB400";#N/A,#N/A,FALSE,"Tabl. FB500";#N/A,#N/A,FALSE,"Tabl. FS090"}</definedName>
    <definedName name="_______TAB120" localSheetId="9" hidden="1">{#N/A,#N/A,FALSE,"Tabl. FB300";#N/A,#N/A,FALSE,"Tabl. FB350";#N/A,#N/A,FALSE,"Tabl. FB400";#N/A,#N/A,FALSE,"Tabl. FB500";#N/A,#N/A,FALSE,"Tabl. FS090"}</definedName>
    <definedName name="_______TAB120" hidden="1">{#N/A,#N/A,FALSE,"Tabl. FB300";#N/A,#N/A,FALSE,"Tabl. FB350";#N/A,#N/A,FALSE,"Tabl. FB400";#N/A,#N/A,FALSE,"Tabl. FB500";#N/A,#N/A,FALSE,"Tabl. FS090"}</definedName>
    <definedName name="_______tab14" localSheetId="1" hidden="1">{#N/A,#N/A,FALSE,"Tabl. FB300";#N/A,#N/A,FALSE,"Tabl. FB350";#N/A,#N/A,FALSE,"Tabl. FB400";#N/A,#N/A,FALSE,"Tabl. FB500";#N/A,#N/A,FALSE,"Tabl. FS090"}</definedName>
    <definedName name="_______tab14" localSheetId="9" hidden="1">{#N/A,#N/A,FALSE,"Tabl. FB300";#N/A,#N/A,FALSE,"Tabl. FB350";#N/A,#N/A,FALSE,"Tabl. FB400";#N/A,#N/A,FALSE,"Tabl. FB500";#N/A,#N/A,FALSE,"Tabl. FS090"}</definedName>
    <definedName name="_______tab14" hidden="1">{#N/A,#N/A,FALSE,"Tabl. FB300";#N/A,#N/A,FALSE,"Tabl. FB350";#N/A,#N/A,FALSE,"Tabl. FB400";#N/A,#N/A,FALSE,"Tabl. FB500";#N/A,#N/A,FALSE,"Tabl. FS090"}</definedName>
    <definedName name="_______tab15" localSheetId="1" hidden="1">{#N/A,#N/A,FALSE,"Tabl. A1";#N/A,#N/A,FALSE,"Tabl. A1 b";#N/A,#N/A,FALSE,"Tabl. A2";#N/A,#N/A,FALSE,"Tabl. A2-1";#N/A,#N/A,FALSE,"Tabl. A2-2"}</definedName>
    <definedName name="_______tab15" localSheetId="9" hidden="1">{#N/A,#N/A,FALSE,"Tabl. A1";#N/A,#N/A,FALSE,"Tabl. A1 b";#N/A,#N/A,FALSE,"Tabl. A2";#N/A,#N/A,FALSE,"Tabl. A2-1";#N/A,#N/A,FALSE,"Tabl. A2-2"}</definedName>
    <definedName name="_______tab15" hidden="1">{#N/A,#N/A,FALSE,"Tabl. A1";#N/A,#N/A,FALSE,"Tabl. A1 b";#N/A,#N/A,FALSE,"Tabl. A2";#N/A,#N/A,FALSE,"Tabl. A2-1";#N/A,#N/A,FALSE,"Tabl. A2-2"}</definedName>
    <definedName name="_______TAB20" localSheetId="1" hidden="1">{#N/A,#N/A,FALSE,"Tabl. D1";#N/A,#N/A,FALSE,"Tabl. D1 b";#N/A,#N/A,FALSE,"Tabl. D2";#N/A,#N/A,FALSE,"Tabl. D2 b";#N/A,#N/A,FALSE,"Tabl. D3";#N/A,#N/A,FALSE,"Tabl. D4";#N/A,#N/A,FALSE,"Tabl. D5"}</definedName>
    <definedName name="_______TAB20" localSheetId="9" hidden="1">{#N/A,#N/A,FALSE,"Tabl. D1";#N/A,#N/A,FALSE,"Tabl. D1 b";#N/A,#N/A,FALSE,"Tabl. D2";#N/A,#N/A,FALSE,"Tabl. D2 b";#N/A,#N/A,FALSE,"Tabl. D3";#N/A,#N/A,FALSE,"Tabl. D4";#N/A,#N/A,FALSE,"Tabl. D5"}</definedName>
    <definedName name="_______TAB20" hidden="1">{#N/A,#N/A,FALSE,"Tabl. D1";#N/A,#N/A,FALSE,"Tabl. D1 b";#N/A,#N/A,FALSE,"Tabl. D2";#N/A,#N/A,FALSE,"Tabl. D2 b";#N/A,#N/A,FALSE,"Tabl. D3";#N/A,#N/A,FALSE,"Tabl. D4";#N/A,#N/A,FALSE,"Tabl. D5"}</definedName>
    <definedName name="_______tab2341" localSheetId="1" hidden="1">{#N/A,#N/A,FALSE,"Tabl. FB300";#N/A,#N/A,FALSE,"Tabl. FB350";#N/A,#N/A,FALSE,"Tabl. FB400";#N/A,#N/A,FALSE,"Tabl. FB500";#N/A,#N/A,FALSE,"Tabl. FS090"}</definedName>
    <definedName name="_______tab2341" localSheetId="9" hidden="1">{#N/A,#N/A,FALSE,"Tabl. FB300";#N/A,#N/A,FALSE,"Tabl. FB350";#N/A,#N/A,FALSE,"Tabl. FB400";#N/A,#N/A,FALSE,"Tabl. FB500";#N/A,#N/A,FALSE,"Tabl. FS090"}</definedName>
    <definedName name="_______tab2341" hidden="1">{#N/A,#N/A,FALSE,"Tabl. FB300";#N/A,#N/A,FALSE,"Tabl. FB350";#N/A,#N/A,FALSE,"Tabl. FB400";#N/A,#N/A,FALSE,"Tabl. FB500";#N/A,#N/A,FALSE,"Tabl. FS090"}</definedName>
    <definedName name="_______tab26" localSheetId="1" hidden="1">{#N/A,#N/A,FALSE,"Tabl. H1";#N/A,#N/A,FALSE,"Tabl. H2"}</definedName>
    <definedName name="_______tab26" localSheetId="9" hidden="1">{#N/A,#N/A,FALSE,"Tabl. H1";#N/A,#N/A,FALSE,"Tabl. H2"}</definedName>
    <definedName name="_______tab26" hidden="1">{#N/A,#N/A,FALSE,"Tabl. H1";#N/A,#N/A,FALSE,"Tabl. H2"}</definedName>
    <definedName name="_______tab27" localSheetId="1" hidden="1">{#N/A,#N/A,FALSE,"Tabl. D1";#N/A,#N/A,FALSE,"Tabl. D1 b";#N/A,#N/A,FALSE,"Tabl. D2";#N/A,#N/A,FALSE,"Tabl. D2 b";#N/A,#N/A,FALSE,"Tabl. D3";#N/A,#N/A,FALSE,"Tabl. D4";#N/A,#N/A,FALSE,"Tabl. D5"}</definedName>
    <definedName name="_______tab27" localSheetId="9" hidden="1">{#N/A,#N/A,FALSE,"Tabl. D1";#N/A,#N/A,FALSE,"Tabl. D1 b";#N/A,#N/A,FALSE,"Tabl. D2";#N/A,#N/A,FALSE,"Tabl. D2 b";#N/A,#N/A,FALSE,"Tabl. D3";#N/A,#N/A,FALSE,"Tabl. D4";#N/A,#N/A,FALSE,"Tabl. D5"}</definedName>
    <definedName name="_______tab27" hidden="1">{#N/A,#N/A,FALSE,"Tabl. D1";#N/A,#N/A,FALSE,"Tabl. D1 b";#N/A,#N/A,FALSE,"Tabl. D2";#N/A,#N/A,FALSE,"Tabl. D2 b";#N/A,#N/A,FALSE,"Tabl. D3";#N/A,#N/A,FALSE,"Tabl. D4";#N/A,#N/A,FALSE,"Tabl. D5"}</definedName>
    <definedName name="_______TAB3" localSheetId="1" hidden="1">{#N/A,#N/A,FALSE,"Tabl. FB300";#N/A,#N/A,FALSE,"Tabl. FB350";#N/A,#N/A,FALSE,"Tabl. FB400";#N/A,#N/A,FALSE,"Tabl. FB500";#N/A,#N/A,FALSE,"Tabl. FS090"}</definedName>
    <definedName name="_______TAB3" localSheetId="9" hidden="1">{#N/A,#N/A,FALSE,"Tabl. FB300";#N/A,#N/A,FALSE,"Tabl. FB350";#N/A,#N/A,FALSE,"Tabl. FB400";#N/A,#N/A,FALSE,"Tabl. FB500";#N/A,#N/A,FALSE,"Tabl. FS090"}</definedName>
    <definedName name="_______TAB3" hidden="1">{#N/A,#N/A,FALSE,"Tabl. FB300";#N/A,#N/A,FALSE,"Tabl. FB350";#N/A,#N/A,FALSE,"Tabl. FB400";#N/A,#N/A,FALSE,"Tabl. FB500";#N/A,#N/A,FALSE,"Tabl. FS090"}</definedName>
    <definedName name="_______tab32" localSheetId="1" hidden="1">{#N/A,#N/A,FALSE,"Tabl. H1";#N/A,#N/A,FALSE,"Tabl. H2"}</definedName>
    <definedName name="_______tab32" localSheetId="9" hidden="1">{#N/A,#N/A,FALSE,"Tabl. H1";#N/A,#N/A,FALSE,"Tabl. H2"}</definedName>
    <definedName name="_______tab32" hidden="1">{#N/A,#N/A,FALSE,"Tabl. H1";#N/A,#N/A,FALSE,"Tabl. H2"}</definedName>
    <definedName name="_______tab36" localSheetId="1" hidden="1">{#N/A,#N/A,FALSE,"Tabl. A1";#N/A,#N/A,FALSE,"Tabl. A1 b";#N/A,#N/A,FALSE,"Tabl. A2";#N/A,#N/A,FALSE,"Tabl. A2-1";#N/A,#N/A,FALSE,"Tabl. A2-2"}</definedName>
    <definedName name="_______tab36" localSheetId="9" hidden="1">{#N/A,#N/A,FALSE,"Tabl. A1";#N/A,#N/A,FALSE,"Tabl. A1 b";#N/A,#N/A,FALSE,"Tabl. A2";#N/A,#N/A,FALSE,"Tabl. A2-1";#N/A,#N/A,FALSE,"Tabl. A2-2"}</definedName>
    <definedName name="_______tab36" hidden="1">{#N/A,#N/A,FALSE,"Tabl. A1";#N/A,#N/A,FALSE,"Tabl. A1 b";#N/A,#N/A,FALSE,"Tabl. A2";#N/A,#N/A,FALSE,"Tabl. A2-1";#N/A,#N/A,FALSE,"Tabl. A2-2"}</definedName>
    <definedName name="_______tab37" localSheetId="1" hidden="1">{#N/A,#N/A,FALSE,"Tabl. G1";#N/A,#N/A,FALSE,"Tabl. G2"}</definedName>
    <definedName name="_______tab37" localSheetId="9" hidden="1">{#N/A,#N/A,FALSE,"Tabl. G1";#N/A,#N/A,FALSE,"Tabl. G2"}</definedName>
    <definedName name="_______tab37" hidden="1">{#N/A,#N/A,FALSE,"Tabl. G1";#N/A,#N/A,FALSE,"Tabl. G2"}</definedName>
    <definedName name="_______tab4" localSheetId="1" hidden="1">{#N/A,#N/A,FALSE,"Tabl. FB300";#N/A,#N/A,FALSE,"Tabl. FB350";#N/A,#N/A,FALSE,"Tabl. FB400";#N/A,#N/A,FALSE,"Tabl. FB500";#N/A,#N/A,FALSE,"Tabl. FS090"}</definedName>
    <definedName name="_______tab4" localSheetId="9" hidden="1">{#N/A,#N/A,FALSE,"Tabl. FB300";#N/A,#N/A,FALSE,"Tabl. FB350";#N/A,#N/A,FALSE,"Tabl. FB400";#N/A,#N/A,FALSE,"Tabl. FB500";#N/A,#N/A,FALSE,"Tabl. FS090"}</definedName>
    <definedName name="_______tab4" hidden="1">{#N/A,#N/A,FALSE,"Tabl. FB300";#N/A,#N/A,FALSE,"Tabl. FB350";#N/A,#N/A,FALSE,"Tabl. FB400";#N/A,#N/A,FALSE,"Tabl. FB500";#N/A,#N/A,FALSE,"Tabl. FS090"}</definedName>
    <definedName name="_______tab40" localSheetId="1" hidden="1">{#N/A,#N/A,FALSE,"Tabl. FB300";#N/A,#N/A,FALSE,"Tabl. FB350";#N/A,#N/A,FALSE,"Tabl. FB400";#N/A,#N/A,FALSE,"Tabl. FB500";#N/A,#N/A,FALSE,"Tabl. FS090"}</definedName>
    <definedName name="_______tab40" localSheetId="9" hidden="1">{#N/A,#N/A,FALSE,"Tabl. FB300";#N/A,#N/A,FALSE,"Tabl. FB350";#N/A,#N/A,FALSE,"Tabl. FB400";#N/A,#N/A,FALSE,"Tabl. FB500";#N/A,#N/A,FALSE,"Tabl. FS090"}</definedName>
    <definedName name="_______tab40" hidden="1">{#N/A,#N/A,FALSE,"Tabl. FB300";#N/A,#N/A,FALSE,"Tabl. FB350";#N/A,#N/A,FALSE,"Tabl. FB400";#N/A,#N/A,FALSE,"Tabl. FB500";#N/A,#N/A,FALSE,"Tabl. FS090"}</definedName>
    <definedName name="_______tab43" localSheetId="1" hidden="1">{#N/A,#N/A,FALSE,"Tabl. D1";#N/A,#N/A,FALSE,"Tabl. D1 b";#N/A,#N/A,FALSE,"Tabl. D2";#N/A,#N/A,FALSE,"Tabl. D2 b";#N/A,#N/A,FALSE,"Tabl. D3";#N/A,#N/A,FALSE,"Tabl. D4";#N/A,#N/A,FALSE,"Tabl. D5"}</definedName>
    <definedName name="_______tab43" localSheetId="9" hidden="1">{#N/A,#N/A,FALSE,"Tabl. D1";#N/A,#N/A,FALSE,"Tabl. D1 b";#N/A,#N/A,FALSE,"Tabl. D2";#N/A,#N/A,FALSE,"Tabl. D2 b";#N/A,#N/A,FALSE,"Tabl. D3";#N/A,#N/A,FALSE,"Tabl. D4";#N/A,#N/A,FALSE,"Tabl. D5"}</definedName>
    <definedName name="_______tab43" hidden="1">{#N/A,#N/A,FALSE,"Tabl. D1";#N/A,#N/A,FALSE,"Tabl. D1 b";#N/A,#N/A,FALSE,"Tabl. D2";#N/A,#N/A,FALSE,"Tabl. D2 b";#N/A,#N/A,FALSE,"Tabl. D3";#N/A,#N/A,FALSE,"Tabl. D4";#N/A,#N/A,FALSE,"Tabl. D5"}</definedName>
    <definedName name="_______tab45" localSheetId="1" hidden="1">{#N/A,#N/A,FALSE,"Tabl. A1";#N/A,#N/A,FALSE,"Tabl. A1 b";#N/A,#N/A,FALSE,"Tabl. A2";#N/A,#N/A,FALSE,"Tabl. A2-1";#N/A,#N/A,FALSE,"Tabl. A2-2"}</definedName>
    <definedName name="_______tab45" localSheetId="9" hidden="1">{#N/A,#N/A,FALSE,"Tabl. A1";#N/A,#N/A,FALSE,"Tabl. A1 b";#N/A,#N/A,FALSE,"Tabl. A2";#N/A,#N/A,FALSE,"Tabl. A2-1";#N/A,#N/A,FALSE,"Tabl. A2-2"}</definedName>
    <definedName name="_______tab45" hidden="1">{#N/A,#N/A,FALSE,"Tabl. A1";#N/A,#N/A,FALSE,"Tabl. A1 b";#N/A,#N/A,FALSE,"Tabl. A2";#N/A,#N/A,FALSE,"Tabl. A2-1";#N/A,#N/A,FALSE,"Tabl. A2-2"}</definedName>
    <definedName name="_______tab5" localSheetId="1" hidden="1">{#N/A,#N/A,FALSE,"Tabl. FB300";#N/A,#N/A,FALSE,"Tabl. FB350";#N/A,#N/A,FALSE,"Tabl. FB400";#N/A,#N/A,FALSE,"Tabl. FB500";#N/A,#N/A,FALSE,"Tabl. FS090"}</definedName>
    <definedName name="_______tab5" localSheetId="9" hidden="1">{#N/A,#N/A,FALSE,"Tabl. FB300";#N/A,#N/A,FALSE,"Tabl. FB350";#N/A,#N/A,FALSE,"Tabl. FB400";#N/A,#N/A,FALSE,"Tabl. FB500";#N/A,#N/A,FALSE,"Tabl. FS090"}</definedName>
    <definedName name="_______tab5" hidden="1">{#N/A,#N/A,FALSE,"Tabl. FB300";#N/A,#N/A,FALSE,"Tabl. FB350";#N/A,#N/A,FALSE,"Tabl. FB400";#N/A,#N/A,FALSE,"Tabl. FB500";#N/A,#N/A,FALSE,"Tabl. FS090"}</definedName>
    <definedName name="_______tab653" localSheetId="1" hidden="1">{#N/A,#N/A,FALSE,"Tabl. G1";#N/A,#N/A,FALSE,"Tabl. G2"}</definedName>
    <definedName name="_______tab653" localSheetId="9" hidden="1">{#N/A,#N/A,FALSE,"Tabl. G1";#N/A,#N/A,FALSE,"Tabl. G2"}</definedName>
    <definedName name="_______tab653" hidden="1">{#N/A,#N/A,FALSE,"Tabl. G1";#N/A,#N/A,FALSE,"Tabl. G2"}</definedName>
    <definedName name="_______TAB67" localSheetId="1" hidden="1">{#N/A,#N/A,FALSE,"Tabl. A1";#N/A,#N/A,FALSE,"Tabl. A1 b";#N/A,#N/A,FALSE,"Tabl. A2";#N/A,#N/A,FALSE,"Tabl. A2-1";#N/A,#N/A,FALSE,"Tabl. A2-2"}</definedName>
    <definedName name="_______TAB67" localSheetId="9" hidden="1">{#N/A,#N/A,FALSE,"Tabl. A1";#N/A,#N/A,FALSE,"Tabl. A1 b";#N/A,#N/A,FALSE,"Tabl. A2";#N/A,#N/A,FALSE,"Tabl. A2-1";#N/A,#N/A,FALSE,"Tabl. A2-2"}</definedName>
    <definedName name="_______TAB67" hidden="1">{#N/A,#N/A,FALSE,"Tabl. A1";#N/A,#N/A,FALSE,"Tabl. A1 b";#N/A,#N/A,FALSE,"Tabl. A2";#N/A,#N/A,FALSE,"Tabl. A2-1";#N/A,#N/A,FALSE,"Tabl. A2-2"}</definedName>
    <definedName name="_______tab678" localSheetId="1" hidden="1">{#N/A,#N/A,FALSE,"Tabl. FB300";#N/A,#N/A,FALSE,"Tabl. FB350";#N/A,#N/A,FALSE,"Tabl. FB400";#N/A,#N/A,FALSE,"Tabl. FB500";#N/A,#N/A,FALSE,"Tabl. FS090"}</definedName>
    <definedName name="_______tab678" localSheetId="9" hidden="1">{#N/A,#N/A,FALSE,"Tabl. FB300";#N/A,#N/A,FALSE,"Tabl. FB350";#N/A,#N/A,FALSE,"Tabl. FB400";#N/A,#N/A,FALSE,"Tabl. FB500";#N/A,#N/A,FALSE,"Tabl. FS090"}</definedName>
    <definedName name="_______tab678" hidden="1">{#N/A,#N/A,FALSE,"Tabl. FB300";#N/A,#N/A,FALSE,"Tabl. FB350";#N/A,#N/A,FALSE,"Tabl. FB400";#N/A,#N/A,FALSE,"Tabl. FB500";#N/A,#N/A,FALSE,"Tabl. FS090"}</definedName>
    <definedName name="_______tab7" localSheetId="1" hidden="1">{#N/A,#N/A,FALSE,"Tabl. FB300";#N/A,#N/A,FALSE,"Tabl. FB350";#N/A,#N/A,FALSE,"Tabl. FB400";#N/A,#N/A,FALSE,"Tabl. FB500";#N/A,#N/A,FALSE,"Tabl. FS090"}</definedName>
    <definedName name="_______tab7" localSheetId="9" hidden="1">{#N/A,#N/A,FALSE,"Tabl. FB300";#N/A,#N/A,FALSE,"Tabl. FB350";#N/A,#N/A,FALSE,"Tabl. FB400";#N/A,#N/A,FALSE,"Tabl. FB500";#N/A,#N/A,FALSE,"Tabl. FS090"}</definedName>
    <definedName name="_______tab7" hidden="1">{#N/A,#N/A,FALSE,"Tabl. FB300";#N/A,#N/A,FALSE,"Tabl. FB350";#N/A,#N/A,FALSE,"Tabl. FB400";#N/A,#N/A,FALSE,"Tabl. FB500";#N/A,#N/A,FALSE,"Tabl. FS090"}</definedName>
    <definedName name="_______tab78" localSheetId="1" hidden="1">{#N/A,#N/A,FALSE,"Tabl. D1";#N/A,#N/A,FALSE,"Tabl. D1 b";#N/A,#N/A,FALSE,"Tabl. D2";#N/A,#N/A,FALSE,"Tabl. D2 b";#N/A,#N/A,FALSE,"Tabl. D3";#N/A,#N/A,FALSE,"Tabl. D4";#N/A,#N/A,FALSE,"Tabl. D5"}</definedName>
    <definedName name="_______tab78" localSheetId="9" hidden="1">{#N/A,#N/A,FALSE,"Tabl. D1";#N/A,#N/A,FALSE,"Tabl. D1 b";#N/A,#N/A,FALSE,"Tabl. D2";#N/A,#N/A,FALSE,"Tabl. D2 b";#N/A,#N/A,FALSE,"Tabl. D3";#N/A,#N/A,FALSE,"Tabl. D4";#N/A,#N/A,FALSE,"Tabl. D5"}</definedName>
    <definedName name="_______tab78" hidden="1">{#N/A,#N/A,FALSE,"Tabl. D1";#N/A,#N/A,FALSE,"Tabl. D1 b";#N/A,#N/A,FALSE,"Tabl. D2";#N/A,#N/A,FALSE,"Tabl. D2 b";#N/A,#N/A,FALSE,"Tabl. D3";#N/A,#N/A,FALSE,"Tabl. D4";#N/A,#N/A,FALSE,"Tabl. D5"}</definedName>
    <definedName name="_______TAB8" localSheetId="1" hidden="1">{#N/A,#N/A,FALSE,"Tabl. FB300";#N/A,#N/A,FALSE,"Tabl. FB350";#N/A,#N/A,FALSE,"Tabl. FB400";#N/A,#N/A,FALSE,"Tabl. FB500";#N/A,#N/A,FALSE,"Tabl. FS090"}</definedName>
    <definedName name="_______TAB8" localSheetId="9" hidden="1">{#N/A,#N/A,FALSE,"Tabl. FB300";#N/A,#N/A,FALSE,"Tabl. FB350";#N/A,#N/A,FALSE,"Tabl. FB400";#N/A,#N/A,FALSE,"Tabl. FB500";#N/A,#N/A,FALSE,"Tabl. FS090"}</definedName>
    <definedName name="_______TAB8" hidden="1">{#N/A,#N/A,FALSE,"Tabl. FB300";#N/A,#N/A,FALSE,"Tabl. FB350";#N/A,#N/A,FALSE,"Tabl. FB400";#N/A,#N/A,FALSE,"Tabl. FB500";#N/A,#N/A,FALSE,"Tabl. FS090"}</definedName>
    <definedName name="_______tab80" localSheetId="1" hidden="1">{#N/A,#N/A,FALSE,"Tabl. FB300";#N/A,#N/A,FALSE,"Tabl. FB350";#N/A,#N/A,FALSE,"Tabl. FB400";#N/A,#N/A,FALSE,"Tabl. FB500";#N/A,#N/A,FALSE,"Tabl. FS090"}</definedName>
    <definedName name="_______tab80" localSheetId="9" hidden="1">{#N/A,#N/A,FALSE,"Tabl. FB300";#N/A,#N/A,FALSE,"Tabl. FB350";#N/A,#N/A,FALSE,"Tabl. FB400";#N/A,#N/A,FALSE,"Tabl. FB500";#N/A,#N/A,FALSE,"Tabl. FS090"}</definedName>
    <definedName name="_______tab80" hidden="1">{#N/A,#N/A,FALSE,"Tabl. FB300";#N/A,#N/A,FALSE,"Tabl. FB350";#N/A,#N/A,FALSE,"Tabl. FB400";#N/A,#N/A,FALSE,"Tabl. FB500";#N/A,#N/A,FALSE,"Tabl. FS090"}</definedName>
    <definedName name="_______TAB90" localSheetId="1" hidden="1">{#N/A,#N/A,FALSE,"Tabl. H1";#N/A,#N/A,FALSE,"Tabl. H2"}</definedName>
    <definedName name="_______TAB90" localSheetId="9" hidden="1">{#N/A,#N/A,FALSE,"Tabl. H1";#N/A,#N/A,FALSE,"Tabl. H2"}</definedName>
    <definedName name="_______TAB90" hidden="1">{#N/A,#N/A,FALSE,"Tabl. H1";#N/A,#N/A,FALSE,"Tabl. H2"}</definedName>
    <definedName name="_______tab98" localSheetId="1" hidden="1">{#N/A,#N/A,FALSE,"Tabl. A1";#N/A,#N/A,FALSE,"Tabl. A1 b";#N/A,#N/A,FALSE,"Tabl. A2";#N/A,#N/A,FALSE,"Tabl. A2-1";#N/A,#N/A,FALSE,"Tabl. A2-2"}</definedName>
    <definedName name="_______tab98" localSheetId="9" hidden="1">{#N/A,#N/A,FALSE,"Tabl. A1";#N/A,#N/A,FALSE,"Tabl. A1 b";#N/A,#N/A,FALSE,"Tabl. A2";#N/A,#N/A,FALSE,"Tabl. A2-1";#N/A,#N/A,FALSE,"Tabl. A2-2"}</definedName>
    <definedName name="_______tab98" hidden="1">{#N/A,#N/A,FALSE,"Tabl. A1";#N/A,#N/A,FALSE,"Tabl. A1 b";#N/A,#N/A,FALSE,"Tabl. A2";#N/A,#N/A,FALSE,"Tabl. A2-1";#N/A,#N/A,FALSE,"Tabl. A2-2"}</definedName>
    <definedName name="_______tab987" localSheetId="1" hidden="1">{#N/A,#N/A,FALSE,"Tabl. G1";#N/A,#N/A,FALSE,"Tabl. G2"}</definedName>
    <definedName name="_______tab987" localSheetId="9" hidden="1">{#N/A,#N/A,FALSE,"Tabl. G1";#N/A,#N/A,FALSE,"Tabl. G2"}</definedName>
    <definedName name="_______tab987" hidden="1">{#N/A,#N/A,FALSE,"Tabl. G1";#N/A,#N/A,FALSE,"Tabl. G2"}</definedName>
    <definedName name="______bat67" localSheetId="1" hidden="1">{#N/A,#N/A,FALSE,"Tabl. D1";#N/A,#N/A,FALSE,"Tabl. D1 b";#N/A,#N/A,FALSE,"Tabl. D2";#N/A,#N/A,FALSE,"Tabl. D2 b";#N/A,#N/A,FALSE,"Tabl. D3";#N/A,#N/A,FALSE,"Tabl. D4";#N/A,#N/A,FALSE,"Tabl. D5"}</definedName>
    <definedName name="______bat67" localSheetId="9" hidden="1">{#N/A,#N/A,FALSE,"Tabl. D1";#N/A,#N/A,FALSE,"Tabl. D1 b";#N/A,#N/A,FALSE,"Tabl. D2";#N/A,#N/A,FALSE,"Tabl. D2 b";#N/A,#N/A,FALSE,"Tabl. D3";#N/A,#N/A,FALSE,"Tabl. D4";#N/A,#N/A,FALSE,"Tabl. D5"}</definedName>
    <definedName name="______bat67" hidden="1">{#N/A,#N/A,FALSE,"Tabl. D1";#N/A,#N/A,FALSE,"Tabl. D1 b";#N/A,#N/A,FALSE,"Tabl. D2";#N/A,#N/A,FALSE,"Tabl. D2 b";#N/A,#N/A,FALSE,"Tabl. D3";#N/A,#N/A,FALSE,"Tabl. D4";#N/A,#N/A,FALSE,"Tabl. D5"}</definedName>
    <definedName name="______NM09" localSheetId="1" hidden="1">{#N/A,#N/A,FALSE,"Tabl. D1";#N/A,#N/A,FALSE,"Tabl. D1 b";#N/A,#N/A,FALSE,"Tabl. D2";#N/A,#N/A,FALSE,"Tabl. D2 b";#N/A,#N/A,FALSE,"Tabl. D3";#N/A,#N/A,FALSE,"Tabl. D4";#N/A,#N/A,FALSE,"Tabl. D5"}</definedName>
    <definedName name="______NM09" localSheetId="9" hidden="1">{#N/A,#N/A,FALSE,"Tabl. D1";#N/A,#N/A,FALSE,"Tabl. D1 b";#N/A,#N/A,FALSE,"Tabl. D2";#N/A,#N/A,FALSE,"Tabl. D2 b";#N/A,#N/A,FALSE,"Tabl. D3";#N/A,#N/A,FALSE,"Tabl. D4";#N/A,#N/A,FALSE,"Tabl. D5"}</definedName>
    <definedName name="______NM09" hidden="1">{#N/A,#N/A,FALSE,"Tabl. D1";#N/A,#N/A,FALSE,"Tabl. D1 b";#N/A,#N/A,FALSE,"Tabl. D2";#N/A,#N/A,FALSE,"Tabl. D2 b";#N/A,#N/A,FALSE,"Tabl. D3";#N/A,#N/A,FALSE,"Tabl. D4";#N/A,#N/A,FALSE,"Tabl. D5"}</definedName>
    <definedName name="______taa34" localSheetId="1" hidden="1">{#N/A,#N/A,FALSE,"Tabl. G1";#N/A,#N/A,FALSE,"Tabl. G2"}</definedName>
    <definedName name="______taa34" localSheetId="9" hidden="1">{#N/A,#N/A,FALSE,"Tabl. G1";#N/A,#N/A,FALSE,"Tabl. G2"}</definedName>
    <definedName name="______taa34" hidden="1">{#N/A,#N/A,FALSE,"Tabl. G1";#N/A,#N/A,FALSE,"Tabl. G2"}</definedName>
    <definedName name="______tab09" localSheetId="1" hidden="1">{#N/A,#N/A,FALSE,"Tabl. FB300";#N/A,#N/A,FALSE,"Tabl. FB350";#N/A,#N/A,FALSE,"Tabl. FB400";#N/A,#N/A,FALSE,"Tabl. FB500";#N/A,#N/A,FALSE,"Tabl. FS090"}</definedName>
    <definedName name="______tab09" localSheetId="9" hidden="1">{#N/A,#N/A,FALSE,"Tabl. FB300";#N/A,#N/A,FALSE,"Tabl. FB350";#N/A,#N/A,FALSE,"Tabl. FB400";#N/A,#N/A,FALSE,"Tabl. FB500";#N/A,#N/A,FALSE,"Tabl. FS090"}</definedName>
    <definedName name="______tab09" hidden="1">{#N/A,#N/A,FALSE,"Tabl. FB300";#N/A,#N/A,FALSE,"Tabl. FB350";#N/A,#N/A,FALSE,"Tabl. FB400";#N/A,#N/A,FALSE,"Tabl. FB500";#N/A,#N/A,FALSE,"Tabl. FS090"}</definedName>
    <definedName name="______TAB120" localSheetId="1" hidden="1">{#N/A,#N/A,FALSE,"Tabl. FB300";#N/A,#N/A,FALSE,"Tabl. FB350";#N/A,#N/A,FALSE,"Tabl. FB400";#N/A,#N/A,FALSE,"Tabl. FB500";#N/A,#N/A,FALSE,"Tabl. FS090"}</definedName>
    <definedName name="______TAB120" localSheetId="9" hidden="1">{#N/A,#N/A,FALSE,"Tabl. FB300";#N/A,#N/A,FALSE,"Tabl. FB350";#N/A,#N/A,FALSE,"Tabl. FB400";#N/A,#N/A,FALSE,"Tabl. FB500";#N/A,#N/A,FALSE,"Tabl. FS090"}</definedName>
    <definedName name="______TAB120" hidden="1">{#N/A,#N/A,FALSE,"Tabl. FB300";#N/A,#N/A,FALSE,"Tabl. FB350";#N/A,#N/A,FALSE,"Tabl. FB400";#N/A,#N/A,FALSE,"Tabl. FB500";#N/A,#N/A,FALSE,"Tabl. FS090"}</definedName>
    <definedName name="______tab14" localSheetId="1" hidden="1">{#N/A,#N/A,FALSE,"Tabl. FB300";#N/A,#N/A,FALSE,"Tabl. FB350";#N/A,#N/A,FALSE,"Tabl. FB400";#N/A,#N/A,FALSE,"Tabl. FB500";#N/A,#N/A,FALSE,"Tabl. FS090"}</definedName>
    <definedName name="______tab14" localSheetId="9" hidden="1">{#N/A,#N/A,FALSE,"Tabl. FB300";#N/A,#N/A,FALSE,"Tabl. FB350";#N/A,#N/A,FALSE,"Tabl. FB400";#N/A,#N/A,FALSE,"Tabl. FB500";#N/A,#N/A,FALSE,"Tabl. FS090"}</definedName>
    <definedName name="______tab14" hidden="1">{#N/A,#N/A,FALSE,"Tabl. FB300";#N/A,#N/A,FALSE,"Tabl. FB350";#N/A,#N/A,FALSE,"Tabl. FB400";#N/A,#N/A,FALSE,"Tabl. FB500";#N/A,#N/A,FALSE,"Tabl. FS090"}</definedName>
    <definedName name="______tab15" localSheetId="1" hidden="1">{#N/A,#N/A,FALSE,"Tabl. A1";#N/A,#N/A,FALSE,"Tabl. A1 b";#N/A,#N/A,FALSE,"Tabl. A2";#N/A,#N/A,FALSE,"Tabl. A2-1";#N/A,#N/A,FALSE,"Tabl. A2-2"}</definedName>
    <definedName name="______tab15" localSheetId="9" hidden="1">{#N/A,#N/A,FALSE,"Tabl. A1";#N/A,#N/A,FALSE,"Tabl. A1 b";#N/A,#N/A,FALSE,"Tabl. A2";#N/A,#N/A,FALSE,"Tabl. A2-1";#N/A,#N/A,FALSE,"Tabl. A2-2"}</definedName>
    <definedName name="______tab15" hidden="1">{#N/A,#N/A,FALSE,"Tabl. A1";#N/A,#N/A,FALSE,"Tabl. A1 b";#N/A,#N/A,FALSE,"Tabl. A2";#N/A,#N/A,FALSE,"Tabl. A2-1";#N/A,#N/A,FALSE,"Tabl. A2-2"}</definedName>
    <definedName name="______TAB20" localSheetId="1" hidden="1">{#N/A,#N/A,FALSE,"Tabl. D1";#N/A,#N/A,FALSE,"Tabl. D1 b";#N/A,#N/A,FALSE,"Tabl. D2";#N/A,#N/A,FALSE,"Tabl. D2 b";#N/A,#N/A,FALSE,"Tabl. D3";#N/A,#N/A,FALSE,"Tabl. D4";#N/A,#N/A,FALSE,"Tabl. D5"}</definedName>
    <definedName name="______TAB20" localSheetId="9" hidden="1">{#N/A,#N/A,FALSE,"Tabl. D1";#N/A,#N/A,FALSE,"Tabl. D1 b";#N/A,#N/A,FALSE,"Tabl. D2";#N/A,#N/A,FALSE,"Tabl. D2 b";#N/A,#N/A,FALSE,"Tabl. D3";#N/A,#N/A,FALSE,"Tabl. D4";#N/A,#N/A,FALSE,"Tabl. D5"}</definedName>
    <definedName name="______TAB20" hidden="1">{#N/A,#N/A,FALSE,"Tabl. D1";#N/A,#N/A,FALSE,"Tabl. D1 b";#N/A,#N/A,FALSE,"Tabl. D2";#N/A,#N/A,FALSE,"Tabl. D2 b";#N/A,#N/A,FALSE,"Tabl. D3";#N/A,#N/A,FALSE,"Tabl. D4";#N/A,#N/A,FALSE,"Tabl. D5"}</definedName>
    <definedName name="______tab2341" localSheetId="1" hidden="1">{#N/A,#N/A,FALSE,"Tabl. FB300";#N/A,#N/A,FALSE,"Tabl. FB350";#N/A,#N/A,FALSE,"Tabl. FB400";#N/A,#N/A,FALSE,"Tabl. FB500";#N/A,#N/A,FALSE,"Tabl. FS090"}</definedName>
    <definedName name="______tab2341" localSheetId="9" hidden="1">{#N/A,#N/A,FALSE,"Tabl. FB300";#N/A,#N/A,FALSE,"Tabl. FB350";#N/A,#N/A,FALSE,"Tabl. FB400";#N/A,#N/A,FALSE,"Tabl. FB500";#N/A,#N/A,FALSE,"Tabl. FS090"}</definedName>
    <definedName name="______tab2341" hidden="1">{#N/A,#N/A,FALSE,"Tabl. FB300";#N/A,#N/A,FALSE,"Tabl. FB350";#N/A,#N/A,FALSE,"Tabl. FB400";#N/A,#N/A,FALSE,"Tabl. FB500";#N/A,#N/A,FALSE,"Tabl. FS090"}</definedName>
    <definedName name="______tab26" localSheetId="1" hidden="1">{#N/A,#N/A,FALSE,"Tabl. H1";#N/A,#N/A,FALSE,"Tabl. H2"}</definedName>
    <definedName name="______tab26" localSheetId="9" hidden="1">{#N/A,#N/A,FALSE,"Tabl. H1";#N/A,#N/A,FALSE,"Tabl. H2"}</definedName>
    <definedName name="______tab26" hidden="1">{#N/A,#N/A,FALSE,"Tabl. H1";#N/A,#N/A,FALSE,"Tabl. H2"}</definedName>
    <definedName name="______tab27" localSheetId="1" hidden="1">{#N/A,#N/A,FALSE,"Tabl. D1";#N/A,#N/A,FALSE,"Tabl. D1 b";#N/A,#N/A,FALSE,"Tabl. D2";#N/A,#N/A,FALSE,"Tabl. D2 b";#N/A,#N/A,FALSE,"Tabl. D3";#N/A,#N/A,FALSE,"Tabl. D4";#N/A,#N/A,FALSE,"Tabl. D5"}</definedName>
    <definedName name="______tab27" localSheetId="9" hidden="1">{#N/A,#N/A,FALSE,"Tabl. D1";#N/A,#N/A,FALSE,"Tabl. D1 b";#N/A,#N/A,FALSE,"Tabl. D2";#N/A,#N/A,FALSE,"Tabl. D2 b";#N/A,#N/A,FALSE,"Tabl. D3";#N/A,#N/A,FALSE,"Tabl. D4";#N/A,#N/A,FALSE,"Tabl. D5"}</definedName>
    <definedName name="______tab27" hidden="1">{#N/A,#N/A,FALSE,"Tabl. D1";#N/A,#N/A,FALSE,"Tabl. D1 b";#N/A,#N/A,FALSE,"Tabl. D2";#N/A,#N/A,FALSE,"Tabl. D2 b";#N/A,#N/A,FALSE,"Tabl. D3";#N/A,#N/A,FALSE,"Tabl. D4";#N/A,#N/A,FALSE,"Tabl. D5"}</definedName>
    <definedName name="______TAB3" localSheetId="1" hidden="1">{#N/A,#N/A,FALSE,"Tabl. FB300";#N/A,#N/A,FALSE,"Tabl. FB350";#N/A,#N/A,FALSE,"Tabl. FB400";#N/A,#N/A,FALSE,"Tabl. FB500";#N/A,#N/A,FALSE,"Tabl. FS090"}</definedName>
    <definedName name="______TAB3" localSheetId="9" hidden="1">{#N/A,#N/A,FALSE,"Tabl. FB300";#N/A,#N/A,FALSE,"Tabl. FB350";#N/A,#N/A,FALSE,"Tabl. FB400";#N/A,#N/A,FALSE,"Tabl. FB500";#N/A,#N/A,FALSE,"Tabl. FS090"}</definedName>
    <definedName name="______TAB3" hidden="1">{#N/A,#N/A,FALSE,"Tabl. FB300";#N/A,#N/A,FALSE,"Tabl. FB350";#N/A,#N/A,FALSE,"Tabl. FB400";#N/A,#N/A,FALSE,"Tabl. FB500";#N/A,#N/A,FALSE,"Tabl. FS090"}</definedName>
    <definedName name="______tab32" localSheetId="1" hidden="1">{#N/A,#N/A,FALSE,"Tabl. H1";#N/A,#N/A,FALSE,"Tabl. H2"}</definedName>
    <definedName name="______tab32" localSheetId="9" hidden="1">{#N/A,#N/A,FALSE,"Tabl. H1";#N/A,#N/A,FALSE,"Tabl. H2"}</definedName>
    <definedName name="______tab32" hidden="1">{#N/A,#N/A,FALSE,"Tabl. H1";#N/A,#N/A,FALSE,"Tabl. H2"}</definedName>
    <definedName name="______tab36" localSheetId="1" hidden="1">{#N/A,#N/A,FALSE,"Tabl. A1";#N/A,#N/A,FALSE,"Tabl. A1 b";#N/A,#N/A,FALSE,"Tabl. A2";#N/A,#N/A,FALSE,"Tabl. A2-1";#N/A,#N/A,FALSE,"Tabl. A2-2"}</definedName>
    <definedName name="______tab36" localSheetId="9" hidden="1">{#N/A,#N/A,FALSE,"Tabl. A1";#N/A,#N/A,FALSE,"Tabl. A1 b";#N/A,#N/A,FALSE,"Tabl. A2";#N/A,#N/A,FALSE,"Tabl. A2-1";#N/A,#N/A,FALSE,"Tabl. A2-2"}</definedName>
    <definedName name="______tab36" hidden="1">{#N/A,#N/A,FALSE,"Tabl. A1";#N/A,#N/A,FALSE,"Tabl. A1 b";#N/A,#N/A,FALSE,"Tabl. A2";#N/A,#N/A,FALSE,"Tabl. A2-1";#N/A,#N/A,FALSE,"Tabl. A2-2"}</definedName>
    <definedName name="______tab37" localSheetId="1" hidden="1">{#N/A,#N/A,FALSE,"Tabl. G1";#N/A,#N/A,FALSE,"Tabl. G2"}</definedName>
    <definedName name="______tab37" localSheetId="9" hidden="1">{#N/A,#N/A,FALSE,"Tabl. G1";#N/A,#N/A,FALSE,"Tabl. G2"}</definedName>
    <definedName name="______tab37" hidden="1">{#N/A,#N/A,FALSE,"Tabl. G1";#N/A,#N/A,FALSE,"Tabl. G2"}</definedName>
    <definedName name="______tab4" localSheetId="1" hidden="1">{#N/A,#N/A,FALSE,"Tabl. FB300";#N/A,#N/A,FALSE,"Tabl. FB350";#N/A,#N/A,FALSE,"Tabl. FB400";#N/A,#N/A,FALSE,"Tabl. FB500";#N/A,#N/A,FALSE,"Tabl. FS090"}</definedName>
    <definedName name="______tab4" localSheetId="9" hidden="1">{#N/A,#N/A,FALSE,"Tabl. FB300";#N/A,#N/A,FALSE,"Tabl. FB350";#N/A,#N/A,FALSE,"Tabl. FB400";#N/A,#N/A,FALSE,"Tabl. FB500";#N/A,#N/A,FALSE,"Tabl. FS090"}</definedName>
    <definedName name="______tab4" hidden="1">{#N/A,#N/A,FALSE,"Tabl. FB300";#N/A,#N/A,FALSE,"Tabl. FB350";#N/A,#N/A,FALSE,"Tabl. FB400";#N/A,#N/A,FALSE,"Tabl. FB500";#N/A,#N/A,FALSE,"Tabl. FS090"}</definedName>
    <definedName name="______tab40" localSheetId="1" hidden="1">{#N/A,#N/A,FALSE,"Tabl. FB300";#N/A,#N/A,FALSE,"Tabl. FB350";#N/A,#N/A,FALSE,"Tabl. FB400";#N/A,#N/A,FALSE,"Tabl. FB500";#N/A,#N/A,FALSE,"Tabl. FS090"}</definedName>
    <definedName name="______tab40" localSheetId="9" hidden="1">{#N/A,#N/A,FALSE,"Tabl. FB300";#N/A,#N/A,FALSE,"Tabl. FB350";#N/A,#N/A,FALSE,"Tabl. FB400";#N/A,#N/A,FALSE,"Tabl. FB500";#N/A,#N/A,FALSE,"Tabl. FS090"}</definedName>
    <definedName name="______tab40" hidden="1">{#N/A,#N/A,FALSE,"Tabl. FB300";#N/A,#N/A,FALSE,"Tabl. FB350";#N/A,#N/A,FALSE,"Tabl. FB400";#N/A,#N/A,FALSE,"Tabl. FB500";#N/A,#N/A,FALSE,"Tabl. FS090"}</definedName>
    <definedName name="______tab43" localSheetId="1" hidden="1">{#N/A,#N/A,FALSE,"Tabl. D1";#N/A,#N/A,FALSE,"Tabl. D1 b";#N/A,#N/A,FALSE,"Tabl. D2";#N/A,#N/A,FALSE,"Tabl. D2 b";#N/A,#N/A,FALSE,"Tabl. D3";#N/A,#N/A,FALSE,"Tabl. D4";#N/A,#N/A,FALSE,"Tabl. D5"}</definedName>
    <definedName name="______tab43" localSheetId="9" hidden="1">{#N/A,#N/A,FALSE,"Tabl. D1";#N/A,#N/A,FALSE,"Tabl. D1 b";#N/A,#N/A,FALSE,"Tabl. D2";#N/A,#N/A,FALSE,"Tabl. D2 b";#N/A,#N/A,FALSE,"Tabl. D3";#N/A,#N/A,FALSE,"Tabl. D4";#N/A,#N/A,FALSE,"Tabl. D5"}</definedName>
    <definedName name="______tab43" hidden="1">{#N/A,#N/A,FALSE,"Tabl. D1";#N/A,#N/A,FALSE,"Tabl. D1 b";#N/A,#N/A,FALSE,"Tabl. D2";#N/A,#N/A,FALSE,"Tabl. D2 b";#N/A,#N/A,FALSE,"Tabl. D3";#N/A,#N/A,FALSE,"Tabl. D4";#N/A,#N/A,FALSE,"Tabl. D5"}</definedName>
    <definedName name="______tab45" localSheetId="1" hidden="1">{#N/A,#N/A,FALSE,"Tabl. A1";#N/A,#N/A,FALSE,"Tabl. A1 b";#N/A,#N/A,FALSE,"Tabl. A2";#N/A,#N/A,FALSE,"Tabl. A2-1";#N/A,#N/A,FALSE,"Tabl. A2-2"}</definedName>
    <definedName name="______tab45" localSheetId="9" hidden="1">{#N/A,#N/A,FALSE,"Tabl. A1";#N/A,#N/A,FALSE,"Tabl. A1 b";#N/A,#N/A,FALSE,"Tabl. A2";#N/A,#N/A,FALSE,"Tabl. A2-1";#N/A,#N/A,FALSE,"Tabl. A2-2"}</definedName>
    <definedName name="______tab45" hidden="1">{#N/A,#N/A,FALSE,"Tabl. A1";#N/A,#N/A,FALSE,"Tabl. A1 b";#N/A,#N/A,FALSE,"Tabl. A2";#N/A,#N/A,FALSE,"Tabl. A2-1";#N/A,#N/A,FALSE,"Tabl. A2-2"}</definedName>
    <definedName name="______tab5" localSheetId="1" hidden="1">{#N/A,#N/A,FALSE,"Tabl. FB300";#N/A,#N/A,FALSE,"Tabl. FB350";#N/A,#N/A,FALSE,"Tabl. FB400";#N/A,#N/A,FALSE,"Tabl. FB500";#N/A,#N/A,FALSE,"Tabl. FS090"}</definedName>
    <definedName name="______tab5" localSheetId="9" hidden="1">{#N/A,#N/A,FALSE,"Tabl. FB300";#N/A,#N/A,FALSE,"Tabl. FB350";#N/A,#N/A,FALSE,"Tabl. FB400";#N/A,#N/A,FALSE,"Tabl. FB500";#N/A,#N/A,FALSE,"Tabl. FS090"}</definedName>
    <definedName name="______tab5" hidden="1">{#N/A,#N/A,FALSE,"Tabl. FB300";#N/A,#N/A,FALSE,"Tabl. FB350";#N/A,#N/A,FALSE,"Tabl. FB400";#N/A,#N/A,FALSE,"Tabl. FB500";#N/A,#N/A,FALSE,"Tabl. FS090"}</definedName>
    <definedName name="______tab653" localSheetId="1" hidden="1">{#N/A,#N/A,FALSE,"Tabl. G1";#N/A,#N/A,FALSE,"Tabl. G2"}</definedName>
    <definedName name="______tab653" localSheetId="9" hidden="1">{#N/A,#N/A,FALSE,"Tabl. G1";#N/A,#N/A,FALSE,"Tabl. G2"}</definedName>
    <definedName name="______tab653" hidden="1">{#N/A,#N/A,FALSE,"Tabl. G1";#N/A,#N/A,FALSE,"Tabl. G2"}</definedName>
    <definedName name="______TAB67" localSheetId="1" hidden="1">{#N/A,#N/A,FALSE,"Tabl. A1";#N/A,#N/A,FALSE,"Tabl. A1 b";#N/A,#N/A,FALSE,"Tabl. A2";#N/A,#N/A,FALSE,"Tabl. A2-1";#N/A,#N/A,FALSE,"Tabl. A2-2"}</definedName>
    <definedName name="______TAB67" localSheetId="9" hidden="1">{#N/A,#N/A,FALSE,"Tabl. A1";#N/A,#N/A,FALSE,"Tabl. A1 b";#N/A,#N/A,FALSE,"Tabl. A2";#N/A,#N/A,FALSE,"Tabl. A2-1";#N/A,#N/A,FALSE,"Tabl. A2-2"}</definedName>
    <definedName name="______TAB67" hidden="1">{#N/A,#N/A,FALSE,"Tabl. A1";#N/A,#N/A,FALSE,"Tabl. A1 b";#N/A,#N/A,FALSE,"Tabl. A2";#N/A,#N/A,FALSE,"Tabl. A2-1";#N/A,#N/A,FALSE,"Tabl. A2-2"}</definedName>
    <definedName name="______tab678" localSheetId="1" hidden="1">{#N/A,#N/A,FALSE,"Tabl. FB300";#N/A,#N/A,FALSE,"Tabl. FB350";#N/A,#N/A,FALSE,"Tabl. FB400";#N/A,#N/A,FALSE,"Tabl. FB500";#N/A,#N/A,FALSE,"Tabl. FS090"}</definedName>
    <definedName name="______tab678" localSheetId="9" hidden="1">{#N/A,#N/A,FALSE,"Tabl. FB300";#N/A,#N/A,FALSE,"Tabl. FB350";#N/A,#N/A,FALSE,"Tabl. FB400";#N/A,#N/A,FALSE,"Tabl. FB500";#N/A,#N/A,FALSE,"Tabl. FS090"}</definedName>
    <definedName name="______tab678" hidden="1">{#N/A,#N/A,FALSE,"Tabl. FB300";#N/A,#N/A,FALSE,"Tabl. FB350";#N/A,#N/A,FALSE,"Tabl. FB400";#N/A,#N/A,FALSE,"Tabl. FB500";#N/A,#N/A,FALSE,"Tabl. FS090"}</definedName>
    <definedName name="______tab7" localSheetId="1" hidden="1">{#N/A,#N/A,FALSE,"Tabl. FB300";#N/A,#N/A,FALSE,"Tabl. FB350";#N/A,#N/A,FALSE,"Tabl. FB400";#N/A,#N/A,FALSE,"Tabl. FB500";#N/A,#N/A,FALSE,"Tabl. FS090"}</definedName>
    <definedName name="______tab7" localSheetId="9" hidden="1">{#N/A,#N/A,FALSE,"Tabl. FB300";#N/A,#N/A,FALSE,"Tabl. FB350";#N/A,#N/A,FALSE,"Tabl. FB400";#N/A,#N/A,FALSE,"Tabl. FB500";#N/A,#N/A,FALSE,"Tabl. FS090"}</definedName>
    <definedName name="______tab7" hidden="1">{#N/A,#N/A,FALSE,"Tabl. FB300";#N/A,#N/A,FALSE,"Tabl. FB350";#N/A,#N/A,FALSE,"Tabl. FB400";#N/A,#N/A,FALSE,"Tabl. FB500";#N/A,#N/A,FALSE,"Tabl. FS090"}</definedName>
    <definedName name="______tab78" localSheetId="1" hidden="1">{#N/A,#N/A,FALSE,"Tabl. D1";#N/A,#N/A,FALSE,"Tabl. D1 b";#N/A,#N/A,FALSE,"Tabl. D2";#N/A,#N/A,FALSE,"Tabl. D2 b";#N/A,#N/A,FALSE,"Tabl. D3";#N/A,#N/A,FALSE,"Tabl. D4";#N/A,#N/A,FALSE,"Tabl. D5"}</definedName>
    <definedName name="______tab78" localSheetId="9" hidden="1">{#N/A,#N/A,FALSE,"Tabl. D1";#N/A,#N/A,FALSE,"Tabl. D1 b";#N/A,#N/A,FALSE,"Tabl. D2";#N/A,#N/A,FALSE,"Tabl. D2 b";#N/A,#N/A,FALSE,"Tabl. D3";#N/A,#N/A,FALSE,"Tabl. D4";#N/A,#N/A,FALSE,"Tabl. D5"}</definedName>
    <definedName name="______tab78" hidden="1">{#N/A,#N/A,FALSE,"Tabl. D1";#N/A,#N/A,FALSE,"Tabl. D1 b";#N/A,#N/A,FALSE,"Tabl. D2";#N/A,#N/A,FALSE,"Tabl. D2 b";#N/A,#N/A,FALSE,"Tabl. D3";#N/A,#N/A,FALSE,"Tabl. D4";#N/A,#N/A,FALSE,"Tabl. D5"}</definedName>
    <definedName name="______TAB8" localSheetId="1" hidden="1">{#N/A,#N/A,FALSE,"Tabl. FB300";#N/A,#N/A,FALSE,"Tabl. FB350";#N/A,#N/A,FALSE,"Tabl. FB400";#N/A,#N/A,FALSE,"Tabl. FB500";#N/A,#N/A,FALSE,"Tabl. FS090"}</definedName>
    <definedName name="______TAB8" localSheetId="9" hidden="1">{#N/A,#N/A,FALSE,"Tabl. FB300";#N/A,#N/A,FALSE,"Tabl. FB350";#N/A,#N/A,FALSE,"Tabl. FB400";#N/A,#N/A,FALSE,"Tabl. FB500";#N/A,#N/A,FALSE,"Tabl. FS090"}</definedName>
    <definedName name="______TAB8" hidden="1">{#N/A,#N/A,FALSE,"Tabl. FB300";#N/A,#N/A,FALSE,"Tabl. FB350";#N/A,#N/A,FALSE,"Tabl. FB400";#N/A,#N/A,FALSE,"Tabl. FB500";#N/A,#N/A,FALSE,"Tabl. FS090"}</definedName>
    <definedName name="______tab80" localSheetId="1" hidden="1">{#N/A,#N/A,FALSE,"Tabl. FB300";#N/A,#N/A,FALSE,"Tabl. FB350";#N/A,#N/A,FALSE,"Tabl. FB400";#N/A,#N/A,FALSE,"Tabl. FB500";#N/A,#N/A,FALSE,"Tabl. FS090"}</definedName>
    <definedName name="______tab80" localSheetId="9" hidden="1">{#N/A,#N/A,FALSE,"Tabl. FB300";#N/A,#N/A,FALSE,"Tabl. FB350";#N/A,#N/A,FALSE,"Tabl. FB400";#N/A,#N/A,FALSE,"Tabl. FB500";#N/A,#N/A,FALSE,"Tabl. FS090"}</definedName>
    <definedName name="______tab80" hidden="1">{#N/A,#N/A,FALSE,"Tabl. FB300";#N/A,#N/A,FALSE,"Tabl. FB350";#N/A,#N/A,FALSE,"Tabl. FB400";#N/A,#N/A,FALSE,"Tabl. FB500";#N/A,#N/A,FALSE,"Tabl. FS090"}</definedName>
    <definedName name="______TAB90" localSheetId="1" hidden="1">{#N/A,#N/A,FALSE,"Tabl. H1";#N/A,#N/A,FALSE,"Tabl. H2"}</definedName>
    <definedName name="______TAB90" localSheetId="9" hidden="1">{#N/A,#N/A,FALSE,"Tabl. H1";#N/A,#N/A,FALSE,"Tabl. H2"}</definedName>
    <definedName name="______TAB90" hidden="1">{#N/A,#N/A,FALSE,"Tabl. H1";#N/A,#N/A,FALSE,"Tabl. H2"}</definedName>
    <definedName name="______tab98" localSheetId="1" hidden="1">{#N/A,#N/A,FALSE,"Tabl. A1";#N/A,#N/A,FALSE,"Tabl. A1 b";#N/A,#N/A,FALSE,"Tabl. A2";#N/A,#N/A,FALSE,"Tabl. A2-1";#N/A,#N/A,FALSE,"Tabl. A2-2"}</definedName>
    <definedName name="______tab98" localSheetId="9" hidden="1">{#N/A,#N/A,FALSE,"Tabl. A1";#N/A,#N/A,FALSE,"Tabl. A1 b";#N/A,#N/A,FALSE,"Tabl. A2";#N/A,#N/A,FALSE,"Tabl. A2-1";#N/A,#N/A,FALSE,"Tabl. A2-2"}</definedName>
    <definedName name="______tab98" hidden="1">{#N/A,#N/A,FALSE,"Tabl. A1";#N/A,#N/A,FALSE,"Tabl. A1 b";#N/A,#N/A,FALSE,"Tabl. A2";#N/A,#N/A,FALSE,"Tabl. A2-1";#N/A,#N/A,FALSE,"Tabl. A2-2"}</definedName>
    <definedName name="______tab987" localSheetId="1" hidden="1">{#N/A,#N/A,FALSE,"Tabl. G1";#N/A,#N/A,FALSE,"Tabl. G2"}</definedName>
    <definedName name="______tab987" localSheetId="9" hidden="1">{#N/A,#N/A,FALSE,"Tabl. G1";#N/A,#N/A,FALSE,"Tabl. G2"}</definedName>
    <definedName name="______tab987" hidden="1">{#N/A,#N/A,FALSE,"Tabl. G1";#N/A,#N/A,FALSE,"Tabl. G2"}</definedName>
    <definedName name="_____bat67" localSheetId="1" hidden="1">{#N/A,#N/A,FALSE,"Tabl. D1";#N/A,#N/A,FALSE,"Tabl. D1 b";#N/A,#N/A,FALSE,"Tabl. D2";#N/A,#N/A,FALSE,"Tabl. D2 b";#N/A,#N/A,FALSE,"Tabl. D3";#N/A,#N/A,FALSE,"Tabl. D4";#N/A,#N/A,FALSE,"Tabl. D5"}</definedName>
    <definedName name="_____bat67" localSheetId="9" hidden="1">{#N/A,#N/A,FALSE,"Tabl. D1";#N/A,#N/A,FALSE,"Tabl. D1 b";#N/A,#N/A,FALSE,"Tabl. D2";#N/A,#N/A,FALSE,"Tabl. D2 b";#N/A,#N/A,FALSE,"Tabl. D3";#N/A,#N/A,FALSE,"Tabl. D4";#N/A,#N/A,FALSE,"Tabl. D5"}</definedName>
    <definedName name="_____bat67" hidden="1">{#N/A,#N/A,FALSE,"Tabl. D1";#N/A,#N/A,FALSE,"Tabl. D1 b";#N/A,#N/A,FALSE,"Tabl. D2";#N/A,#N/A,FALSE,"Tabl. D2 b";#N/A,#N/A,FALSE,"Tabl. D3";#N/A,#N/A,FALSE,"Tabl. D4";#N/A,#N/A,FALSE,"Tabl. D5"}</definedName>
    <definedName name="_____CMI03">#REF!</definedName>
    <definedName name="_____CMI05">#REF!</definedName>
    <definedName name="_____CMI08">#REF!</definedName>
    <definedName name="_____DAT10">#REF!</definedName>
    <definedName name="_____DAT12">#REF!</definedName>
    <definedName name="_____DAT15">#REF!</definedName>
    <definedName name="_____DAT2">#REF!</definedName>
    <definedName name="_____DAT4">#REF!</definedName>
    <definedName name="_____DAT5">#REF!</definedName>
    <definedName name="_____DAT6">#REF!</definedName>
    <definedName name="_____DAT7">#REF!</definedName>
    <definedName name="_____DAT8">#REF!</definedName>
    <definedName name="_____fxq1">#REF!</definedName>
    <definedName name="_____fxq107">#REF!</definedName>
    <definedName name="_____fxq2">#REF!</definedName>
    <definedName name="_____fxq2005">#REF!</definedName>
    <definedName name="_____fxq3">#REF!</definedName>
    <definedName name="_____fxq4">#REF!</definedName>
    <definedName name="_____LS02">#REF!</definedName>
    <definedName name="_____LS04">#REF!</definedName>
    <definedName name="_____LS05">#REF!</definedName>
    <definedName name="_____NM09" localSheetId="1" hidden="1">{#N/A,#N/A,FALSE,"Tabl. D1";#N/A,#N/A,FALSE,"Tabl. D1 b";#N/A,#N/A,FALSE,"Tabl. D2";#N/A,#N/A,FALSE,"Tabl. D2 b";#N/A,#N/A,FALSE,"Tabl. D3";#N/A,#N/A,FALSE,"Tabl. D4";#N/A,#N/A,FALSE,"Tabl. D5"}</definedName>
    <definedName name="_____NM09" localSheetId="9" hidden="1">{#N/A,#N/A,FALSE,"Tabl. D1";#N/A,#N/A,FALSE,"Tabl. D1 b";#N/A,#N/A,FALSE,"Tabl. D2";#N/A,#N/A,FALSE,"Tabl. D2 b";#N/A,#N/A,FALSE,"Tabl. D3";#N/A,#N/A,FALSE,"Tabl. D4";#N/A,#N/A,FALSE,"Tabl. D5"}</definedName>
    <definedName name="_____NM09" hidden="1">{#N/A,#N/A,FALSE,"Tabl. D1";#N/A,#N/A,FALSE,"Tabl. D1 b";#N/A,#N/A,FALSE,"Tabl. D2";#N/A,#N/A,FALSE,"Tabl. D2 b";#N/A,#N/A,FALSE,"Tabl. D3";#N/A,#N/A,FALSE,"Tabl. D4";#N/A,#N/A,FALSE,"Tabl. D5"}</definedName>
    <definedName name="_____r">OFFSET(#REF!,0,0,COUNT(#REF!),1)</definedName>
    <definedName name="_____SQL10">#REF!</definedName>
    <definedName name="_____SQL11">#REF!</definedName>
    <definedName name="_____taa34" localSheetId="1" hidden="1">{#N/A,#N/A,FALSE,"Tabl. G1";#N/A,#N/A,FALSE,"Tabl. G2"}</definedName>
    <definedName name="_____taa34" localSheetId="9" hidden="1">{#N/A,#N/A,FALSE,"Tabl. G1";#N/A,#N/A,FALSE,"Tabl. G2"}</definedName>
    <definedName name="_____taa34" hidden="1">{#N/A,#N/A,FALSE,"Tabl. G1";#N/A,#N/A,FALSE,"Tabl. G2"}</definedName>
    <definedName name="_____tab09" localSheetId="1" hidden="1">{#N/A,#N/A,FALSE,"Tabl. FB300";#N/A,#N/A,FALSE,"Tabl. FB350";#N/A,#N/A,FALSE,"Tabl. FB400";#N/A,#N/A,FALSE,"Tabl. FB500";#N/A,#N/A,FALSE,"Tabl. FS090"}</definedName>
    <definedName name="_____tab09" localSheetId="9" hidden="1">{#N/A,#N/A,FALSE,"Tabl. FB300";#N/A,#N/A,FALSE,"Tabl. FB350";#N/A,#N/A,FALSE,"Tabl. FB400";#N/A,#N/A,FALSE,"Tabl. FB500";#N/A,#N/A,FALSE,"Tabl. FS090"}</definedName>
    <definedName name="_____tab09" hidden="1">{#N/A,#N/A,FALSE,"Tabl. FB300";#N/A,#N/A,FALSE,"Tabl. FB350";#N/A,#N/A,FALSE,"Tabl. FB400";#N/A,#N/A,FALSE,"Tabl. FB500";#N/A,#N/A,FALSE,"Tabl. FS090"}</definedName>
    <definedName name="_____TAB120" localSheetId="1" hidden="1">{#N/A,#N/A,FALSE,"Tabl. FB300";#N/A,#N/A,FALSE,"Tabl. FB350";#N/A,#N/A,FALSE,"Tabl. FB400";#N/A,#N/A,FALSE,"Tabl. FB500";#N/A,#N/A,FALSE,"Tabl. FS090"}</definedName>
    <definedName name="_____TAB120" localSheetId="9" hidden="1">{#N/A,#N/A,FALSE,"Tabl. FB300";#N/A,#N/A,FALSE,"Tabl. FB350";#N/A,#N/A,FALSE,"Tabl. FB400";#N/A,#N/A,FALSE,"Tabl. FB500";#N/A,#N/A,FALSE,"Tabl. FS090"}</definedName>
    <definedName name="_____TAB120" hidden="1">{#N/A,#N/A,FALSE,"Tabl. FB300";#N/A,#N/A,FALSE,"Tabl. FB350";#N/A,#N/A,FALSE,"Tabl. FB400";#N/A,#N/A,FALSE,"Tabl. FB500";#N/A,#N/A,FALSE,"Tabl. FS090"}</definedName>
    <definedName name="_____tab14" localSheetId="1" hidden="1">{#N/A,#N/A,FALSE,"Tabl. FB300";#N/A,#N/A,FALSE,"Tabl. FB350";#N/A,#N/A,FALSE,"Tabl. FB400";#N/A,#N/A,FALSE,"Tabl. FB500";#N/A,#N/A,FALSE,"Tabl. FS090"}</definedName>
    <definedName name="_____tab14" localSheetId="9" hidden="1">{#N/A,#N/A,FALSE,"Tabl. FB300";#N/A,#N/A,FALSE,"Tabl. FB350";#N/A,#N/A,FALSE,"Tabl. FB400";#N/A,#N/A,FALSE,"Tabl. FB500";#N/A,#N/A,FALSE,"Tabl. FS090"}</definedName>
    <definedName name="_____tab14" hidden="1">{#N/A,#N/A,FALSE,"Tabl. FB300";#N/A,#N/A,FALSE,"Tabl. FB350";#N/A,#N/A,FALSE,"Tabl. FB400";#N/A,#N/A,FALSE,"Tabl. FB500";#N/A,#N/A,FALSE,"Tabl. FS090"}</definedName>
    <definedName name="_____tab15" localSheetId="1" hidden="1">{#N/A,#N/A,FALSE,"Tabl. A1";#N/A,#N/A,FALSE,"Tabl. A1 b";#N/A,#N/A,FALSE,"Tabl. A2";#N/A,#N/A,FALSE,"Tabl. A2-1";#N/A,#N/A,FALSE,"Tabl. A2-2"}</definedName>
    <definedName name="_____tab15" localSheetId="9" hidden="1">{#N/A,#N/A,FALSE,"Tabl. A1";#N/A,#N/A,FALSE,"Tabl. A1 b";#N/A,#N/A,FALSE,"Tabl. A2";#N/A,#N/A,FALSE,"Tabl. A2-1";#N/A,#N/A,FALSE,"Tabl. A2-2"}</definedName>
    <definedName name="_____tab15" hidden="1">{#N/A,#N/A,FALSE,"Tabl. A1";#N/A,#N/A,FALSE,"Tabl. A1 b";#N/A,#N/A,FALSE,"Tabl. A2";#N/A,#N/A,FALSE,"Tabl. A2-1";#N/A,#N/A,FALSE,"Tabl. A2-2"}</definedName>
    <definedName name="_____TAB20" localSheetId="1" hidden="1">{#N/A,#N/A,FALSE,"Tabl. D1";#N/A,#N/A,FALSE,"Tabl. D1 b";#N/A,#N/A,FALSE,"Tabl. D2";#N/A,#N/A,FALSE,"Tabl. D2 b";#N/A,#N/A,FALSE,"Tabl. D3";#N/A,#N/A,FALSE,"Tabl. D4";#N/A,#N/A,FALSE,"Tabl. D5"}</definedName>
    <definedName name="_____TAB20" localSheetId="9" hidden="1">{#N/A,#N/A,FALSE,"Tabl. D1";#N/A,#N/A,FALSE,"Tabl. D1 b";#N/A,#N/A,FALSE,"Tabl. D2";#N/A,#N/A,FALSE,"Tabl. D2 b";#N/A,#N/A,FALSE,"Tabl. D3";#N/A,#N/A,FALSE,"Tabl. D4";#N/A,#N/A,FALSE,"Tabl. D5"}</definedName>
    <definedName name="_____TAB20" hidden="1">{#N/A,#N/A,FALSE,"Tabl. D1";#N/A,#N/A,FALSE,"Tabl. D1 b";#N/A,#N/A,FALSE,"Tabl. D2";#N/A,#N/A,FALSE,"Tabl. D2 b";#N/A,#N/A,FALSE,"Tabl. D3";#N/A,#N/A,FALSE,"Tabl. D4";#N/A,#N/A,FALSE,"Tabl. D5"}</definedName>
    <definedName name="_____tab2341" localSheetId="1" hidden="1">{#N/A,#N/A,FALSE,"Tabl. FB300";#N/A,#N/A,FALSE,"Tabl. FB350";#N/A,#N/A,FALSE,"Tabl. FB400";#N/A,#N/A,FALSE,"Tabl. FB500";#N/A,#N/A,FALSE,"Tabl. FS090"}</definedName>
    <definedName name="_____tab2341" localSheetId="9" hidden="1">{#N/A,#N/A,FALSE,"Tabl. FB300";#N/A,#N/A,FALSE,"Tabl. FB350";#N/A,#N/A,FALSE,"Tabl. FB400";#N/A,#N/A,FALSE,"Tabl. FB500";#N/A,#N/A,FALSE,"Tabl. FS090"}</definedName>
    <definedName name="_____tab2341" hidden="1">{#N/A,#N/A,FALSE,"Tabl. FB300";#N/A,#N/A,FALSE,"Tabl. FB350";#N/A,#N/A,FALSE,"Tabl. FB400";#N/A,#N/A,FALSE,"Tabl. FB500";#N/A,#N/A,FALSE,"Tabl. FS090"}</definedName>
    <definedName name="_____tab26" localSheetId="1" hidden="1">{#N/A,#N/A,FALSE,"Tabl. H1";#N/A,#N/A,FALSE,"Tabl. H2"}</definedName>
    <definedName name="_____tab26" localSheetId="9" hidden="1">{#N/A,#N/A,FALSE,"Tabl. H1";#N/A,#N/A,FALSE,"Tabl. H2"}</definedName>
    <definedName name="_____tab26" hidden="1">{#N/A,#N/A,FALSE,"Tabl. H1";#N/A,#N/A,FALSE,"Tabl. H2"}</definedName>
    <definedName name="_____tab27" localSheetId="1" hidden="1">{#N/A,#N/A,FALSE,"Tabl. D1";#N/A,#N/A,FALSE,"Tabl. D1 b";#N/A,#N/A,FALSE,"Tabl. D2";#N/A,#N/A,FALSE,"Tabl. D2 b";#N/A,#N/A,FALSE,"Tabl. D3";#N/A,#N/A,FALSE,"Tabl. D4";#N/A,#N/A,FALSE,"Tabl. D5"}</definedName>
    <definedName name="_____tab27" localSheetId="9" hidden="1">{#N/A,#N/A,FALSE,"Tabl. D1";#N/A,#N/A,FALSE,"Tabl. D1 b";#N/A,#N/A,FALSE,"Tabl. D2";#N/A,#N/A,FALSE,"Tabl. D2 b";#N/A,#N/A,FALSE,"Tabl. D3";#N/A,#N/A,FALSE,"Tabl. D4";#N/A,#N/A,FALSE,"Tabl. D5"}</definedName>
    <definedName name="_____tab27" hidden="1">{#N/A,#N/A,FALSE,"Tabl. D1";#N/A,#N/A,FALSE,"Tabl. D1 b";#N/A,#N/A,FALSE,"Tabl. D2";#N/A,#N/A,FALSE,"Tabl. D2 b";#N/A,#N/A,FALSE,"Tabl. D3";#N/A,#N/A,FALSE,"Tabl. D4";#N/A,#N/A,FALSE,"Tabl. D5"}</definedName>
    <definedName name="_____TAB3" localSheetId="1" hidden="1">{#N/A,#N/A,FALSE,"Tabl. FB300";#N/A,#N/A,FALSE,"Tabl. FB350";#N/A,#N/A,FALSE,"Tabl. FB400";#N/A,#N/A,FALSE,"Tabl. FB500";#N/A,#N/A,FALSE,"Tabl. FS090"}</definedName>
    <definedName name="_____TAB3" localSheetId="9" hidden="1">{#N/A,#N/A,FALSE,"Tabl. FB300";#N/A,#N/A,FALSE,"Tabl. FB350";#N/A,#N/A,FALSE,"Tabl. FB400";#N/A,#N/A,FALSE,"Tabl. FB500";#N/A,#N/A,FALSE,"Tabl. FS090"}</definedName>
    <definedName name="_____TAB3" hidden="1">{#N/A,#N/A,FALSE,"Tabl. FB300";#N/A,#N/A,FALSE,"Tabl. FB350";#N/A,#N/A,FALSE,"Tabl. FB400";#N/A,#N/A,FALSE,"Tabl. FB500";#N/A,#N/A,FALSE,"Tabl. FS090"}</definedName>
    <definedName name="_____tab32" localSheetId="1" hidden="1">{#N/A,#N/A,FALSE,"Tabl. H1";#N/A,#N/A,FALSE,"Tabl. H2"}</definedName>
    <definedName name="_____tab32" localSheetId="9" hidden="1">{#N/A,#N/A,FALSE,"Tabl. H1";#N/A,#N/A,FALSE,"Tabl. H2"}</definedName>
    <definedName name="_____tab32" hidden="1">{#N/A,#N/A,FALSE,"Tabl. H1";#N/A,#N/A,FALSE,"Tabl. H2"}</definedName>
    <definedName name="_____tab36" localSheetId="1" hidden="1">{#N/A,#N/A,FALSE,"Tabl. A1";#N/A,#N/A,FALSE,"Tabl. A1 b";#N/A,#N/A,FALSE,"Tabl. A2";#N/A,#N/A,FALSE,"Tabl. A2-1";#N/A,#N/A,FALSE,"Tabl. A2-2"}</definedName>
    <definedName name="_____tab36" localSheetId="9" hidden="1">{#N/A,#N/A,FALSE,"Tabl. A1";#N/A,#N/A,FALSE,"Tabl. A1 b";#N/A,#N/A,FALSE,"Tabl. A2";#N/A,#N/A,FALSE,"Tabl. A2-1";#N/A,#N/A,FALSE,"Tabl. A2-2"}</definedName>
    <definedName name="_____tab36" hidden="1">{#N/A,#N/A,FALSE,"Tabl. A1";#N/A,#N/A,FALSE,"Tabl. A1 b";#N/A,#N/A,FALSE,"Tabl. A2";#N/A,#N/A,FALSE,"Tabl. A2-1";#N/A,#N/A,FALSE,"Tabl. A2-2"}</definedName>
    <definedName name="_____tab37" localSheetId="1" hidden="1">{#N/A,#N/A,FALSE,"Tabl. G1";#N/A,#N/A,FALSE,"Tabl. G2"}</definedName>
    <definedName name="_____tab37" localSheetId="9" hidden="1">{#N/A,#N/A,FALSE,"Tabl. G1";#N/A,#N/A,FALSE,"Tabl. G2"}</definedName>
    <definedName name="_____tab37" hidden="1">{#N/A,#N/A,FALSE,"Tabl. G1";#N/A,#N/A,FALSE,"Tabl. G2"}</definedName>
    <definedName name="_____tab4" localSheetId="1" hidden="1">{#N/A,#N/A,FALSE,"Tabl. FB300";#N/A,#N/A,FALSE,"Tabl. FB350";#N/A,#N/A,FALSE,"Tabl. FB400";#N/A,#N/A,FALSE,"Tabl. FB500";#N/A,#N/A,FALSE,"Tabl. FS090"}</definedName>
    <definedName name="_____tab4" localSheetId="9" hidden="1">{#N/A,#N/A,FALSE,"Tabl. FB300";#N/A,#N/A,FALSE,"Tabl. FB350";#N/A,#N/A,FALSE,"Tabl. FB400";#N/A,#N/A,FALSE,"Tabl. FB500";#N/A,#N/A,FALSE,"Tabl. FS090"}</definedName>
    <definedName name="_____tab4" hidden="1">{#N/A,#N/A,FALSE,"Tabl. FB300";#N/A,#N/A,FALSE,"Tabl. FB350";#N/A,#N/A,FALSE,"Tabl. FB400";#N/A,#N/A,FALSE,"Tabl. FB500";#N/A,#N/A,FALSE,"Tabl. FS090"}</definedName>
    <definedName name="_____tab40" localSheetId="1" hidden="1">{#N/A,#N/A,FALSE,"Tabl. FB300";#N/A,#N/A,FALSE,"Tabl. FB350";#N/A,#N/A,FALSE,"Tabl. FB400";#N/A,#N/A,FALSE,"Tabl. FB500";#N/A,#N/A,FALSE,"Tabl. FS090"}</definedName>
    <definedName name="_____tab40" localSheetId="9" hidden="1">{#N/A,#N/A,FALSE,"Tabl. FB300";#N/A,#N/A,FALSE,"Tabl. FB350";#N/A,#N/A,FALSE,"Tabl. FB400";#N/A,#N/A,FALSE,"Tabl. FB500";#N/A,#N/A,FALSE,"Tabl. FS090"}</definedName>
    <definedName name="_____tab40" hidden="1">{#N/A,#N/A,FALSE,"Tabl. FB300";#N/A,#N/A,FALSE,"Tabl. FB350";#N/A,#N/A,FALSE,"Tabl. FB400";#N/A,#N/A,FALSE,"Tabl. FB500";#N/A,#N/A,FALSE,"Tabl. FS090"}</definedName>
    <definedName name="_____tab43" localSheetId="1" hidden="1">{#N/A,#N/A,FALSE,"Tabl. D1";#N/A,#N/A,FALSE,"Tabl. D1 b";#N/A,#N/A,FALSE,"Tabl. D2";#N/A,#N/A,FALSE,"Tabl. D2 b";#N/A,#N/A,FALSE,"Tabl. D3";#N/A,#N/A,FALSE,"Tabl. D4";#N/A,#N/A,FALSE,"Tabl. D5"}</definedName>
    <definedName name="_____tab43" localSheetId="9" hidden="1">{#N/A,#N/A,FALSE,"Tabl. D1";#N/A,#N/A,FALSE,"Tabl. D1 b";#N/A,#N/A,FALSE,"Tabl. D2";#N/A,#N/A,FALSE,"Tabl. D2 b";#N/A,#N/A,FALSE,"Tabl. D3";#N/A,#N/A,FALSE,"Tabl. D4";#N/A,#N/A,FALSE,"Tabl. D5"}</definedName>
    <definedName name="_____tab43" hidden="1">{#N/A,#N/A,FALSE,"Tabl. D1";#N/A,#N/A,FALSE,"Tabl. D1 b";#N/A,#N/A,FALSE,"Tabl. D2";#N/A,#N/A,FALSE,"Tabl. D2 b";#N/A,#N/A,FALSE,"Tabl. D3";#N/A,#N/A,FALSE,"Tabl. D4";#N/A,#N/A,FALSE,"Tabl. D5"}</definedName>
    <definedName name="_____tab45" localSheetId="1" hidden="1">{#N/A,#N/A,FALSE,"Tabl. A1";#N/A,#N/A,FALSE,"Tabl. A1 b";#N/A,#N/A,FALSE,"Tabl. A2";#N/A,#N/A,FALSE,"Tabl. A2-1";#N/A,#N/A,FALSE,"Tabl. A2-2"}</definedName>
    <definedName name="_____tab45" localSheetId="9" hidden="1">{#N/A,#N/A,FALSE,"Tabl. A1";#N/A,#N/A,FALSE,"Tabl. A1 b";#N/A,#N/A,FALSE,"Tabl. A2";#N/A,#N/A,FALSE,"Tabl. A2-1";#N/A,#N/A,FALSE,"Tabl. A2-2"}</definedName>
    <definedName name="_____tab45" hidden="1">{#N/A,#N/A,FALSE,"Tabl. A1";#N/A,#N/A,FALSE,"Tabl. A1 b";#N/A,#N/A,FALSE,"Tabl. A2";#N/A,#N/A,FALSE,"Tabl. A2-1";#N/A,#N/A,FALSE,"Tabl. A2-2"}</definedName>
    <definedName name="_____tab5" localSheetId="1" hidden="1">{#N/A,#N/A,FALSE,"Tabl. FB300";#N/A,#N/A,FALSE,"Tabl. FB350";#N/A,#N/A,FALSE,"Tabl. FB400";#N/A,#N/A,FALSE,"Tabl. FB500";#N/A,#N/A,FALSE,"Tabl. FS090"}</definedName>
    <definedName name="_____tab5" localSheetId="9" hidden="1">{#N/A,#N/A,FALSE,"Tabl. FB300";#N/A,#N/A,FALSE,"Tabl. FB350";#N/A,#N/A,FALSE,"Tabl. FB400";#N/A,#N/A,FALSE,"Tabl. FB500";#N/A,#N/A,FALSE,"Tabl. FS090"}</definedName>
    <definedName name="_____tab5" hidden="1">{#N/A,#N/A,FALSE,"Tabl. FB300";#N/A,#N/A,FALSE,"Tabl. FB350";#N/A,#N/A,FALSE,"Tabl. FB400";#N/A,#N/A,FALSE,"Tabl. FB500";#N/A,#N/A,FALSE,"Tabl. FS090"}</definedName>
    <definedName name="_____tab653" localSheetId="1" hidden="1">{#N/A,#N/A,FALSE,"Tabl. G1";#N/A,#N/A,FALSE,"Tabl. G2"}</definedName>
    <definedName name="_____tab653" localSheetId="9" hidden="1">{#N/A,#N/A,FALSE,"Tabl. G1";#N/A,#N/A,FALSE,"Tabl. G2"}</definedName>
    <definedName name="_____tab653" hidden="1">{#N/A,#N/A,FALSE,"Tabl. G1";#N/A,#N/A,FALSE,"Tabl. G2"}</definedName>
    <definedName name="_____TAB67" localSheetId="1" hidden="1">{#N/A,#N/A,FALSE,"Tabl. A1";#N/A,#N/A,FALSE,"Tabl. A1 b";#N/A,#N/A,FALSE,"Tabl. A2";#N/A,#N/A,FALSE,"Tabl. A2-1";#N/A,#N/A,FALSE,"Tabl. A2-2"}</definedName>
    <definedName name="_____TAB67" localSheetId="9" hidden="1">{#N/A,#N/A,FALSE,"Tabl. A1";#N/A,#N/A,FALSE,"Tabl. A1 b";#N/A,#N/A,FALSE,"Tabl. A2";#N/A,#N/A,FALSE,"Tabl. A2-1";#N/A,#N/A,FALSE,"Tabl. A2-2"}</definedName>
    <definedName name="_____TAB67" hidden="1">{#N/A,#N/A,FALSE,"Tabl. A1";#N/A,#N/A,FALSE,"Tabl. A1 b";#N/A,#N/A,FALSE,"Tabl. A2";#N/A,#N/A,FALSE,"Tabl. A2-1";#N/A,#N/A,FALSE,"Tabl. A2-2"}</definedName>
    <definedName name="_____tab678" localSheetId="1" hidden="1">{#N/A,#N/A,FALSE,"Tabl. FB300";#N/A,#N/A,FALSE,"Tabl. FB350";#N/A,#N/A,FALSE,"Tabl. FB400";#N/A,#N/A,FALSE,"Tabl. FB500";#N/A,#N/A,FALSE,"Tabl. FS090"}</definedName>
    <definedName name="_____tab678" localSheetId="9" hidden="1">{#N/A,#N/A,FALSE,"Tabl. FB300";#N/A,#N/A,FALSE,"Tabl. FB350";#N/A,#N/A,FALSE,"Tabl. FB400";#N/A,#N/A,FALSE,"Tabl. FB500";#N/A,#N/A,FALSE,"Tabl. FS090"}</definedName>
    <definedName name="_____tab678" hidden="1">{#N/A,#N/A,FALSE,"Tabl. FB300";#N/A,#N/A,FALSE,"Tabl. FB350";#N/A,#N/A,FALSE,"Tabl. FB400";#N/A,#N/A,FALSE,"Tabl. FB500";#N/A,#N/A,FALSE,"Tabl. FS090"}</definedName>
    <definedName name="_____tab7" localSheetId="1" hidden="1">{#N/A,#N/A,FALSE,"Tabl. FB300";#N/A,#N/A,FALSE,"Tabl. FB350";#N/A,#N/A,FALSE,"Tabl. FB400";#N/A,#N/A,FALSE,"Tabl. FB500";#N/A,#N/A,FALSE,"Tabl. FS090"}</definedName>
    <definedName name="_____tab7" localSheetId="9" hidden="1">{#N/A,#N/A,FALSE,"Tabl. FB300";#N/A,#N/A,FALSE,"Tabl. FB350";#N/A,#N/A,FALSE,"Tabl. FB400";#N/A,#N/A,FALSE,"Tabl. FB500";#N/A,#N/A,FALSE,"Tabl. FS090"}</definedName>
    <definedName name="_____tab7" hidden="1">{#N/A,#N/A,FALSE,"Tabl. FB300";#N/A,#N/A,FALSE,"Tabl. FB350";#N/A,#N/A,FALSE,"Tabl. FB400";#N/A,#N/A,FALSE,"Tabl. FB500";#N/A,#N/A,FALSE,"Tabl. FS090"}</definedName>
    <definedName name="_____tab78" localSheetId="1" hidden="1">{#N/A,#N/A,FALSE,"Tabl. D1";#N/A,#N/A,FALSE,"Tabl. D1 b";#N/A,#N/A,FALSE,"Tabl. D2";#N/A,#N/A,FALSE,"Tabl. D2 b";#N/A,#N/A,FALSE,"Tabl. D3";#N/A,#N/A,FALSE,"Tabl. D4";#N/A,#N/A,FALSE,"Tabl. D5"}</definedName>
    <definedName name="_____tab78" localSheetId="9" hidden="1">{#N/A,#N/A,FALSE,"Tabl. D1";#N/A,#N/A,FALSE,"Tabl. D1 b";#N/A,#N/A,FALSE,"Tabl. D2";#N/A,#N/A,FALSE,"Tabl. D2 b";#N/A,#N/A,FALSE,"Tabl. D3";#N/A,#N/A,FALSE,"Tabl. D4";#N/A,#N/A,FALSE,"Tabl. D5"}</definedName>
    <definedName name="_____tab78" hidden="1">{#N/A,#N/A,FALSE,"Tabl. D1";#N/A,#N/A,FALSE,"Tabl. D1 b";#N/A,#N/A,FALSE,"Tabl. D2";#N/A,#N/A,FALSE,"Tabl. D2 b";#N/A,#N/A,FALSE,"Tabl. D3";#N/A,#N/A,FALSE,"Tabl. D4";#N/A,#N/A,FALSE,"Tabl. D5"}</definedName>
    <definedName name="_____TAB8" localSheetId="1" hidden="1">{#N/A,#N/A,FALSE,"Tabl. FB300";#N/A,#N/A,FALSE,"Tabl. FB350";#N/A,#N/A,FALSE,"Tabl. FB400";#N/A,#N/A,FALSE,"Tabl. FB500";#N/A,#N/A,FALSE,"Tabl. FS090"}</definedName>
    <definedName name="_____TAB8" localSheetId="9" hidden="1">{#N/A,#N/A,FALSE,"Tabl. FB300";#N/A,#N/A,FALSE,"Tabl. FB350";#N/A,#N/A,FALSE,"Tabl. FB400";#N/A,#N/A,FALSE,"Tabl. FB500";#N/A,#N/A,FALSE,"Tabl. FS090"}</definedName>
    <definedName name="_____TAB8" hidden="1">{#N/A,#N/A,FALSE,"Tabl. FB300";#N/A,#N/A,FALSE,"Tabl. FB350";#N/A,#N/A,FALSE,"Tabl. FB400";#N/A,#N/A,FALSE,"Tabl. FB500";#N/A,#N/A,FALSE,"Tabl. FS090"}</definedName>
    <definedName name="_____tab80" localSheetId="1" hidden="1">{#N/A,#N/A,FALSE,"Tabl. FB300";#N/A,#N/A,FALSE,"Tabl. FB350";#N/A,#N/A,FALSE,"Tabl. FB400";#N/A,#N/A,FALSE,"Tabl. FB500";#N/A,#N/A,FALSE,"Tabl. FS090"}</definedName>
    <definedName name="_____tab80" localSheetId="9" hidden="1">{#N/A,#N/A,FALSE,"Tabl. FB300";#N/A,#N/A,FALSE,"Tabl. FB350";#N/A,#N/A,FALSE,"Tabl. FB400";#N/A,#N/A,FALSE,"Tabl. FB500";#N/A,#N/A,FALSE,"Tabl. FS090"}</definedName>
    <definedName name="_____tab80" hidden="1">{#N/A,#N/A,FALSE,"Tabl. FB300";#N/A,#N/A,FALSE,"Tabl. FB350";#N/A,#N/A,FALSE,"Tabl. FB400";#N/A,#N/A,FALSE,"Tabl. FB500";#N/A,#N/A,FALSE,"Tabl. FS090"}</definedName>
    <definedName name="_____TAB90" localSheetId="1" hidden="1">{#N/A,#N/A,FALSE,"Tabl. H1";#N/A,#N/A,FALSE,"Tabl. H2"}</definedName>
    <definedName name="_____TAB90" localSheetId="9" hidden="1">{#N/A,#N/A,FALSE,"Tabl. H1";#N/A,#N/A,FALSE,"Tabl. H2"}</definedName>
    <definedName name="_____TAB90" hidden="1">{#N/A,#N/A,FALSE,"Tabl. H1";#N/A,#N/A,FALSE,"Tabl. H2"}</definedName>
    <definedName name="_____tab98" localSheetId="1" hidden="1">{#N/A,#N/A,FALSE,"Tabl. A1";#N/A,#N/A,FALSE,"Tabl. A1 b";#N/A,#N/A,FALSE,"Tabl. A2";#N/A,#N/A,FALSE,"Tabl. A2-1";#N/A,#N/A,FALSE,"Tabl. A2-2"}</definedName>
    <definedName name="_____tab98" localSheetId="9" hidden="1">{#N/A,#N/A,FALSE,"Tabl. A1";#N/A,#N/A,FALSE,"Tabl. A1 b";#N/A,#N/A,FALSE,"Tabl. A2";#N/A,#N/A,FALSE,"Tabl. A2-1";#N/A,#N/A,FALSE,"Tabl. A2-2"}</definedName>
    <definedName name="_____tab98" hidden="1">{#N/A,#N/A,FALSE,"Tabl. A1";#N/A,#N/A,FALSE,"Tabl. A1 b";#N/A,#N/A,FALSE,"Tabl. A2";#N/A,#N/A,FALSE,"Tabl. A2-1";#N/A,#N/A,FALSE,"Tabl. A2-2"}</definedName>
    <definedName name="_____tab987" localSheetId="1" hidden="1">{#N/A,#N/A,FALSE,"Tabl. G1";#N/A,#N/A,FALSE,"Tabl. G2"}</definedName>
    <definedName name="_____tab987" localSheetId="9" hidden="1">{#N/A,#N/A,FALSE,"Tabl. G1";#N/A,#N/A,FALSE,"Tabl. G2"}</definedName>
    <definedName name="_____tab987" hidden="1">{#N/A,#N/A,FALSE,"Tabl. G1";#N/A,#N/A,FALSE,"Tabl. G2"}</definedName>
    <definedName name="____bat67" localSheetId="1" hidden="1">{#N/A,#N/A,FALSE,"Tabl. D1";#N/A,#N/A,FALSE,"Tabl. D1 b";#N/A,#N/A,FALSE,"Tabl. D2";#N/A,#N/A,FALSE,"Tabl. D2 b";#N/A,#N/A,FALSE,"Tabl. D3";#N/A,#N/A,FALSE,"Tabl. D4";#N/A,#N/A,FALSE,"Tabl. D5"}</definedName>
    <definedName name="____bat67" localSheetId="9" hidden="1">{#N/A,#N/A,FALSE,"Tabl. D1";#N/A,#N/A,FALSE,"Tabl. D1 b";#N/A,#N/A,FALSE,"Tabl. D2";#N/A,#N/A,FALSE,"Tabl. D2 b";#N/A,#N/A,FALSE,"Tabl. D3";#N/A,#N/A,FALSE,"Tabl. D4";#N/A,#N/A,FALSE,"Tabl. D5"}</definedName>
    <definedName name="____bat67" hidden="1">{#N/A,#N/A,FALSE,"Tabl. D1";#N/A,#N/A,FALSE,"Tabl. D1 b";#N/A,#N/A,FALSE,"Tabl. D2";#N/A,#N/A,FALSE,"Tabl. D2 b";#N/A,#N/A,FALSE,"Tabl. D3";#N/A,#N/A,FALSE,"Tabl. D4";#N/A,#N/A,FALSE,"Tabl. D5"}</definedName>
    <definedName name="____CMI03" localSheetId="6">#REF!</definedName>
    <definedName name="____CMI05" localSheetId="6">#REF!</definedName>
    <definedName name="____CMI08" localSheetId="6">#REF!</definedName>
    <definedName name="____DAT10" localSheetId="6">#REF!</definedName>
    <definedName name="____DAT12" localSheetId="6">#REF!</definedName>
    <definedName name="____DAT15" localSheetId="6">#REF!</definedName>
    <definedName name="____DAT2" localSheetId="6">#REF!</definedName>
    <definedName name="____DAT4" localSheetId="6">#REF!</definedName>
    <definedName name="____DAT5" localSheetId="6">#REF!</definedName>
    <definedName name="____DAT6" localSheetId="6">#REF!</definedName>
    <definedName name="____DAT7" localSheetId="6">#REF!</definedName>
    <definedName name="____DAT8" localSheetId="6">#REF!</definedName>
    <definedName name="____fxq1" localSheetId="6">#REF!</definedName>
    <definedName name="____fxq107" localSheetId="6">#REF!</definedName>
    <definedName name="____fxq2" localSheetId="6">#REF!</definedName>
    <definedName name="____fxq2005" localSheetId="6">#REF!</definedName>
    <definedName name="____fxq3" localSheetId="6">#REF!</definedName>
    <definedName name="____fxq4" localSheetId="6">#REF!</definedName>
    <definedName name="____LS02" localSheetId="6">#REF!</definedName>
    <definedName name="____LS04" localSheetId="6">#REF!</definedName>
    <definedName name="____LS05" localSheetId="6">#REF!</definedName>
    <definedName name="____NM09" localSheetId="1" hidden="1">{#N/A,#N/A,FALSE,"Tabl. D1";#N/A,#N/A,FALSE,"Tabl. D1 b";#N/A,#N/A,FALSE,"Tabl. D2";#N/A,#N/A,FALSE,"Tabl. D2 b";#N/A,#N/A,FALSE,"Tabl. D3";#N/A,#N/A,FALSE,"Tabl. D4";#N/A,#N/A,FALSE,"Tabl. D5"}</definedName>
    <definedName name="____NM09" localSheetId="9" hidden="1">{#N/A,#N/A,FALSE,"Tabl. D1";#N/A,#N/A,FALSE,"Tabl. D1 b";#N/A,#N/A,FALSE,"Tabl. D2";#N/A,#N/A,FALSE,"Tabl. D2 b";#N/A,#N/A,FALSE,"Tabl. D3";#N/A,#N/A,FALSE,"Tabl. D4";#N/A,#N/A,FALSE,"Tabl. D5"}</definedName>
    <definedName name="____NM09" hidden="1">{#N/A,#N/A,FALSE,"Tabl. D1";#N/A,#N/A,FALSE,"Tabl. D1 b";#N/A,#N/A,FALSE,"Tabl. D2";#N/A,#N/A,FALSE,"Tabl. D2 b";#N/A,#N/A,FALSE,"Tabl. D3";#N/A,#N/A,FALSE,"Tabl. D4";#N/A,#N/A,FALSE,"Tabl. D5"}</definedName>
    <definedName name="____r" localSheetId="6">OFFSET(#REF!,0,0,COUNT(#REF!),1)</definedName>
    <definedName name="____SQL10" localSheetId="6">#REF!</definedName>
    <definedName name="____SQL11" localSheetId="6">#REF!</definedName>
    <definedName name="____taa34" localSheetId="1" hidden="1">{#N/A,#N/A,FALSE,"Tabl. G1";#N/A,#N/A,FALSE,"Tabl. G2"}</definedName>
    <definedName name="____taa34" localSheetId="9" hidden="1">{#N/A,#N/A,FALSE,"Tabl. G1";#N/A,#N/A,FALSE,"Tabl. G2"}</definedName>
    <definedName name="____taa34" hidden="1">{#N/A,#N/A,FALSE,"Tabl. G1";#N/A,#N/A,FALSE,"Tabl. G2"}</definedName>
    <definedName name="____tab09" localSheetId="1" hidden="1">{#N/A,#N/A,FALSE,"Tabl. FB300";#N/A,#N/A,FALSE,"Tabl. FB350";#N/A,#N/A,FALSE,"Tabl. FB400";#N/A,#N/A,FALSE,"Tabl. FB500";#N/A,#N/A,FALSE,"Tabl. FS090"}</definedName>
    <definedName name="____tab09" localSheetId="9" hidden="1">{#N/A,#N/A,FALSE,"Tabl. FB300";#N/A,#N/A,FALSE,"Tabl. FB350";#N/A,#N/A,FALSE,"Tabl. FB400";#N/A,#N/A,FALSE,"Tabl. FB500";#N/A,#N/A,FALSE,"Tabl. FS090"}</definedName>
    <definedName name="____tab09" hidden="1">{#N/A,#N/A,FALSE,"Tabl. FB300";#N/A,#N/A,FALSE,"Tabl. FB350";#N/A,#N/A,FALSE,"Tabl. FB400";#N/A,#N/A,FALSE,"Tabl. FB500";#N/A,#N/A,FALSE,"Tabl. FS090"}</definedName>
    <definedName name="____TAB120" localSheetId="1" hidden="1">{#N/A,#N/A,FALSE,"Tabl. FB300";#N/A,#N/A,FALSE,"Tabl. FB350";#N/A,#N/A,FALSE,"Tabl. FB400";#N/A,#N/A,FALSE,"Tabl. FB500";#N/A,#N/A,FALSE,"Tabl. FS090"}</definedName>
    <definedName name="____TAB120" localSheetId="9" hidden="1">{#N/A,#N/A,FALSE,"Tabl. FB300";#N/A,#N/A,FALSE,"Tabl. FB350";#N/A,#N/A,FALSE,"Tabl. FB400";#N/A,#N/A,FALSE,"Tabl. FB500";#N/A,#N/A,FALSE,"Tabl. FS090"}</definedName>
    <definedName name="____TAB120" hidden="1">{#N/A,#N/A,FALSE,"Tabl. FB300";#N/A,#N/A,FALSE,"Tabl. FB350";#N/A,#N/A,FALSE,"Tabl. FB400";#N/A,#N/A,FALSE,"Tabl. FB500";#N/A,#N/A,FALSE,"Tabl. FS090"}</definedName>
    <definedName name="____tab14" localSheetId="1" hidden="1">{#N/A,#N/A,FALSE,"Tabl. FB300";#N/A,#N/A,FALSE,"Tabl. FB350";#N/A,#N/A,FALSE,"Tabl. FB400";#N/A,#N/A,FALSE,"Tabl. FB500";#N/A,#N/A,FALSE,"Tabl. FS090"}</definedName>
    <definedName name="____tab14" localSheetId="9" hidden="1">{#N/A,#N/A,FALSE,"Tabl. FB300";#N/A,#N/A,FALSE,"Tabl. FB350";#N/A,#N/A,FALSE,"Tabl. FB400";#N/A,#N/A,FALSE,"Tabl. FB500";#N/A,#N/A,FALSE,"Tabl. FS090"}</definedName>
    <definedName name="____tab14" hidden="1">{#N/A,#N/A,FALSE,"Tabl. FB300";#N/A,#N/A,FALSE,"Tabl. FB350";#N/A,#N/A,FALSE,"Tabl. FB400";#N/A,#N/A,FALSE,"Tabl. FB500";#N/A,#N/A,FALSE,"Tabl. FS090"}</definedName>
    <definedName name="____tab15" localSheetId="1" hidden="1">{#N/A,#N/A,FALSE,"Tabl. A1";#N/A,#N/A,FALSE,"Tabl. A1 b";#N/A,#N/A,FALSE,"Tabl. A2";#N/A,#N/A,FALSE,"Tabl. A2-1";#N/A,#N/A,FALSE,"Tabl. A2-2"}</definedName>
    <definedName name="____tab15" localSheetId="9" hidden="1">{#N/A,#N/A,FALSE,"Tabl. A1";#N/A,#N/A,FALSE,"Tabl. A1 b";#N/A,#N/A,FALSE,"Tabl. A2";#N/A,#N/A,FALSE,"Tabl. A2-1";#N/A,#N/A,FALSE,"Tabl. A2-2"}</definedName>
    <definedName name="____tab15" hidden="1">{#N/A,#N/A,FALSE,"Tabl. A1";#N/A,#N/A,FALSE,"Tabl. A1 b";#N/A,#N/A,FALSE,"Tabl. A2";#N/A,#N/A,FALSE,"Tabl. A2-1";#N/A,#N/A,FALSE,"Tabl. A2-2"}</definedName>
    <definedName name="____TAB20" localSheetId="1" hidden="1">{#N/A,#N/A,FALSE,"Tabl. D1";#N/A,#N/A,FALSE,"Tabl. D1 b";#N/A,#N/A,FALSE,"Tabl. D2";#N/A,#N/A,FALSE,"Tabl. D2 b";#N/A,#N/A,FALSE,"Tabl. D3";#N/A,#N/A,FALSE,"Tabl. D4";#N/A,#N/A,FALSE,"Tabl. D5"}</definedName>
    <definedName name="____TAB20" localSheetId="9" hidden="1">{#N/A,#N/A,FALSE,"Tabl. D1";#N/A,#N/A,FALSE,"Tabl. D1 b";#N/A,#N/A,FALSE,"Tabl. D2";#N/A,#N/A,FALSE,"Tabl. D2 b";#N/A,#N/A,FALSE,"Tabl. D3";#N/A,#N/A,FALSE,"Tabl. D4";#N/A,#N/A,FALSE,"Tabl. D5"}</definedName>
    <definedName name="____TAB20" hidden="1">{#N/A,#N/A,FALSE,"Tabl. D1";#N/A,#N/A,FALSE,"Tabl. D1 b";#N/A,#N/A,FALSE,"Tabl. D2";#N/A,#N/A,FALSE,"Tabl. D2 b";#N/A,#N/A,FALSE,"Tabl. D3";#N/A,#N/A,FALSE,"Tabl. D4";#N/A,#N/A,FALSE,"Tabl. D5"}</definedName>
    <definedName name="____tab2341" localSheetId="1" hidden="1">{#N/A,#N/A,FALSE,"Tabl. FB300";#N/A,#N/A,FALSE,"Tabl. FB350";#N/A,#N/A,FALSE,"Tabl. FB400";#N/A,#N/A,FALSE,"Tabl. FB500";#N/A,#N/A,FALSE,"Tabl. FS090"}</definedName>
    <definedName name="____tab2341" localSheetId="9" hidden="1">{#N/A,#N/A,FALSE,"Tabl. FB300";#N/A,#N/A,FALSE,"Tabl. FB350";#N/A,#N/A,FALSE,"Tabl. FB400";#N/A,#N/A,FALSE,"Tabl. FB500";#N/A,#N/A,FALSE,"Tabl. FS090"}</definedName>
    <definedName name="____tab2341" hidden="1">{#N/A,#N/A,FALSE,"Tabl. FB300";#N/A,#N/A,FALSE,"Tabl. FB350";#N/A,#N/A,FALSE,"Tabl. FB400";#N/A,#N/A,FALSE,"Tabl. FB500";#N/A,#N/A,FALSE,"Tabl. FS090"}</definedName>
    <definedName name="____tab26" localSheetId="1" hidden="1">{#N/A,#N/A,FALSE,"Tabl. H1";#N/A,#N/A,FALSE,"Tabl. H2"}</definedName>
    <definedName name="____tab26" localSheetId="9" hidden="1">{#N/A,#N/A,FALSE,"Tabl. H1";#N/A,#N/A,FALSE,"Tabl. H2"}</definedName>
    <definedName name="____tab26" hidden="1">{#N/A,#N/A,FALSE,"Tabl. H1";#N/A,#N/A,FALSE,"Tabl. H2"}</definedName>
    <definedName name="____tab27" localSheetId="1" hidden="1">{#N/A,#N/A,FALSE,"Tabl. D1";#N/A,#N/A,FALSE,"Tabl. D1 b";#N/A,#N/A,FALSE,"Tabl. D2";#N/A,#N/A,FALSE,"Tabl. D2 b";#N/A,#N/A,FALSE,"Tabl. D3";#N/A,#N/A,FALSE,"Tabl. D4";#N/A,#N/A,FALSE,"Tabl. D5"}</definedName>
    <definedName name="____tab27" localSheetId="9" hidden="1">{#N/A,#N/A,FALSE,"Tabl. D1";#N/A,#N/A,FALSE,"Tabl. D1 b";#N/A,#N/A,FALSE,"Tabl. D2";#N/A,#N/A,FALSE,"Tabl. D2 b";#N/A,#N/A,FALSE,"Tabl. D3";#N/A,#N/A,FALSE,"Tabl. D4";#N/A,#N/A,FALSE,"Tabl. D5"}</definedName>
    <definedName name="____tab27" hidden="1">{#N/A,#N/A,FALSE,"Tabl. D1";#N/A,#N/A,FALSE,"Tabl. D1 b";#N/A,#N/A,FALSE,"Tabl. D2";#N/A,#N/A,FALSE,"Tabl. D2 b";#N/A,#N/A,FALSE,"Tabl. D3";#N/A,#N/A,FALSE,"Tabl. D4";#N/A,#N/A,FALSE,"Tabl. D5"}</definedName>
    <definedName name="____TAB3" localSheetId="1" hidden="1">{#N/A,#N/A,FALSE,"Tabl. FB300";#N/A,#N/A,FALSE,"Tabl. FB350";#N/A,#N/A,FALSE,"Tabl. FB400";#N/A,#N/A,FALSE,"Tabl. FB500";#N/A,#N/A,FALSE,"Tabl. FS090"}</definedName>
    <definedName name="____TAB3" localSheetId="9" hidden="1">{#N/A,#N/A,FALSE,"Tabl. FB300";#N/A,#N/A,FALSE,"Tabl. FB350";#N/A,#N/A,FALSE,"Tabl. FB400";#N/A,#N/A,FALSE,"Tabl. FB500";#N/A,#N/A,FALSE,"Tabl. FS090"}</definedName>
    <definedName name="____TAB3" hidden="1">{#N/A,#N/A,FALSE,"Tabl. FB300";#N/A,#N/A,FALSE,"Tabl. FB350";#N/A,#N/A,FALSE,"Tabl. FB400";#N/A,#N/A,FALSE,"Tabl. FB500";#N/A,#N/A,FALSE,"Tabl. FS090"}</definedName>
    <definedName name="____tab32" localSheetId="1" hidden="1">{#N/A,#N/A,FALSE,"Tabl. H1";#N/A,#N/A,FALSE,"Tabl. H2"}</definedName>
    <definedName name="____tab32" localSheetId="9" hidden="1">{#N/A,#N/A,FALSE,"Tabl. H1";#N/A,#N/A,FALSE,"Tabl. H2"}</definedName>
    <definedName name="____tab32" hidden="1">{#N/A,#N/A,FALSE,"Tabl. H1";#N/A,#N/A,FALSE,"Tabl. H2"}</definedName>
    <definedName name="____tab36" localSheetId="1" hidden="1">{#N/A,#N/A,FALSE,"Tabl. A1";#N/A,#N/A,FALSE,"Tabl. A1 b";#N/A,#N/A,FALSE,"Tabl. A2";#N/A,#N/A,FALSE,"Tabl. A2-1";#N/A,#N/A,FALSE,"Tabl. A2-2"}</definedName>
    <definedName name="____tab36" localSheetId="9" hidden="1">{#N/A,#N/A,FALSE,"Tabl. A1";#N/A,#N/A,FALSE,"Tabl. A1 b";#N/A,#N/A,FALSE,"Tabl. A2";#N/A,#N/A,FALSE,"Tabl. A2-1";#N/A,#N/A,FALSE,"Tabl. A2-2"}</definedName>
    <definedName name="____tab36" hidden="1">{#N/A,#N/A,FALSE,"Tabl. A1";#N/A,#N/A,FALSE,"Tabl. A1 b";#N/A,#N/A,FALSE,"Tabl. A2";#N/A,#N/A,FALSE,"Tabl. A2-1";#N/A,#N/A,FALSE,"Tabl. A2-2"}</definedName>
    <definedName name="____tab37" localSheetId="1" hidden="1">{#N/A,#N/A,FALSE,"Tabl. G1";#N/A,#N/A,FALSE,"Tabl. G2"}</definedName>
    <definedName name="____tab37" localSheetId="9" hidden="1">{#N/A,#N/A,FALSE,"Tabl. G1";#N/A,#N/A,FALSE,"Tabl. G2"}</definedName>
    <definedName name="____tab37" hidden="1">{#N/A,#N/A,FALSE,"Tabl. G1";#N/A,#N/A,FALSE,"Tabl. G2"}</definedName>
    <definedName name="____tab4" localSheetId="1" hidden="1">{#N/A,#N/A,FALSE,"Tabl. FB300";#N/A,#N/A,FALSE,"Tabl. FB350";#N/A,#N/A,FALSE,"Tabl. FB400";#N/A,#N/A,FALSE,"Tabl. FB500";#N/A,#N/A,FALSE,"Tabl. FS090"}</definedName>
    <definedName name="____tab4" localSheetId="9" hidden="1">{#N/A,#N/A,FALSE,"Tabl. FB300";#N/A,#N/A,FALSE,"Tabl. FB350";#N/A,#N/A,FALSE,"Tabl. FB400";#N/A,#N/A,FALSE,"Tabl. FB500";#N/A,#N/A,FALSE,"Tabl. FS090"}</definedName>
    <definedName name="____tab4" hidden="1">{#N/A,#N/A,FALSE,"Tabl. FB300";#N/A,#N/A,FALSE,"Tabl. FB350";#N/A,#N/A,FALSE,"Tabl. FB400";#N/A,#N/A,FALSE,"Tabl. FB500";#N/A,#N/A,FALSE,"Tabl. FS090"}</definedName>
    <definedName name="____tab40" localSheetId="1" hidden="1">{#N/A,#N/A,FALSE,"Tabl. FB300";#N/A,#N/A,FALSE,"Tabl. FB350";#N/A,#N/A,FALSE,"Tabl. FB400";#N/A,#N/A,FALSE,"Tabl. FB500";#N/A,#N/A,FALSE,"Tabl. FS090"}</definedName>
    <definedName name="____tab40" localSheetId="9" hidden="1">{#N/A,#N/A,FALSE,"Tabl. FB300";#N/A,#N/A,FALSE,"Tabl. FB350";#N/A,#N/A,FALSE,"Tabl. FB400";#N/A,#N/A,FALSE,"Tabl. FB500";#N/A,#N/A,FALSE,"Tabl. FS090"}</definedName>
    <definedName name="____tab40" hidden="1">{#N/A,#N/A,FALSE,"Tabl. FB300";#N/A,#N/A,FALSE,"Tabl. FB350";#N/A,#N/A,FALSE,"Tabl. FB400";#N/A,#N/A,FALSE,"Tabl. FB500";#N/A,#N/A,FALSE,"Tabl. FS090"}</definedName>
    <definedName name="____tab43" localSheetId="1" hidden="1">{#N/A,#N/A,FALSE,"Tabl. D1";#N/A,#N/A,FALSE,"Tabl. D1 b";#N/A,#N/A,FALSE,"Tabl. D2";#N/A,#N/A,FALSE,"Tabl. D2 b";#N/A,#N/A,FALSE,"Tabl. D3";#N/A,#N/A,FALSE,"Tabl. D4";#N/A,#N/A,FALSE,"Tabl. D5"}</definedName>
    <definedName name="____tab43" localSheetId="9" hidden="1">{#N/A,#N/A,FALSE,"Tabl. D1";#N/A,#N/A,FALSE,"Tabl. D1 b";#N/A,#N/A,FALSE,"Tabl. D2";#N/A,#N/A,FALSE,"Tabl. D2 b";#N/A,#N/A,FALSE,"Tabl. D3";#N/A,#N/A,FALSE,"Tabl. D4";#N/A,#N/A,FALSE,"Tabl. D5"}</definedName>
    <definedName name="____tab43" hidden="1">{#N/A,#N/A,FALSE,"Tabl. D1";#N/A,#N/A,FALSE,"Tabl. D1 b";#N/A,#N/A,FALSE,"Tabl. D2";#N/A,#N/A,FALSE,"Tabl. D2 b";#N/A,#N/A,FALSE,"Tabl. D3";#N/A,#N/A,FALSE,"Tabl. D4";#N/A,#N/A,FALSE,"Tabl. D5"}</definedName>
    <definedName name="____tab45" localSheetId="1" hidden="1">{#N/A,#N/A,FALSE,"Tabl. A1";#N/A,#N/A,FALSE,"Tabl. A1 b";#N/A,#N/A,FALSE,"Tabl. A2";#N/A,#N/A,FALSE,"Tabl. A2-1";#N/A,#N/A,FALSE,"Tabl. A2-2"}</definedName>
    <definedName name="____tab45" localSheetId="9" hidden="1">{#N/A,#N/A,FALSE,"Tabl. A1";#N/A,#N/A,FALSE,"Tabl. A1 b";#N/A,#N/A,FALSE,"Tabl. A2";#N/A,#N/A,FALSE,"Tabl. A2-1";#N/A,#N/A,FALSE,"Tabl. A2-2"}</definedName>
    <definedName name="____tab45" hidden="1">{#N/A,#N/A,FALSE,"Tabl. A1";#N/A,#N/A,FALSE,"Tabl. A1 b";#N/A,#N/A,FALSE,"Tabl. A2";#N/A,#N/A,FALSE,"Tabl. A2-1";#N/A,#N/A,FALSE,"Tabl. A2-2"}</definedName>
    <definedName name="____tab5" localSheetId="1" hidden="1">{#N/A,#N/A,FALSE,"Tabl. FB300";#N/A,#N/A,FALSE,"Tabl. FB350";#N/A,#N/A,FALSE,"Tabl. FB400";#N/A,#N/A,FALSE,"Tabl. FB500";#N/A,#N/A,FALSE,"Tabl. FS090"}</definedName>
    <definedName name="____tab5" localSheetId="9" hidden="1">{#N/A,#N/A,FALSE,"Tabl. FB300";#N/A,#N/A,FALSE,"Tabl. FB350";#N/A,#N/A,FALSE,"Tabl. FB400";#N/A,#N/A,FALSE,"Tabl. FB500";#N/A,#N/A,FALSE,"Tabl. FS090"}</definedName>
    <definedName name="____tab5" hidden="1">{#N/A,#N/A,FALSE,"Tabl. FB300";#N/A,#N/A,FALSE,"Tabl. FB350";#N/A,#N/A,FALSE,"Tabl. FB400";#N/A,#N/A,FALSE,"Tabl. FB500";#N/A,#N/A,FALSE,"Tabl. FS090"}</definedName>
    <definedName name="____tab653" localSheetId="1" hidden="1">{#N/A,#N/A,FALSE,"Tabl. G1";#N/A,#N/A,FALSE,"Tabl. G2"}</definedName>
    <definedName name="____tab653" localSheetId="9" hidden="1">{#N/A,#N/A,FALSE,"Tabl. G1";#N/A,#N/A,FALSE,"Tabl. G2"}</definedName>
    <definedName name="____tab653" hidden="1">{#N/A,#N/A,FALSE,"Tabl. G1";#N/A,#N/A,FALSE,"Tabl. G2"}</definedName>
    <definedName name="____TAB67" localSheetId="1" hidden="1">{#N/A,#N/A,FALSE,"Tabl. A1";#N/A,#N/A,FALSE,"Tabl. A1 b";#N/A,#N/A,FALSE,"Tabl. A2";#N/A,#N/A,FALSE,"Tabl. A2-1";#N/A,#N/A,FALSE,"Tabl. A2-2"}</definedName>
    <definedName name="____TAB67" localSheetId="9" hidden="1">{#N/A,#N/A,FALSE,"Tabl. A1";#N/A,#N/A,FALSE,"Tabl. A1 b";#N/A,#N/A,FALSE,"Tabl. A2";#N/A,#N/A,FALSE,"Tabl. A2-1";#N/A,#N/A,FALSE,"Tabl. A2-2"}</definedName>
    <definedName name="____TAB67" hidden="1">{#N/A,#N/A,FALSE,"Tabl. A1";#N/A,#N/A,FALSE,"Tabl. A1 b";#N/A,#N/A,FALSE,"Tabl. A2";#N/A,#N/A,FALSE,"Tabl. A2-1";#N/A,#N/A,FALSE,"Tabl. A2-2"}</definedName>
    <definedName name="____tab678" localSheetId="1" hidden="1">{#N/A,#N/A,FALSE,"Tabl. FB300";#N/A,#N/A,FALSE,"Tabl. FB350";#N/A,#N/A,FALSE,"Tabl. FB400";#N/A,#N/A,FALSE,"Tabl. FB500";#N/A,#N/A,FALSE,"Tabl. FS090"}</definedName>
    <definedName name="____tab678" localSheetId="9" hidden="1">{#N/A,#N/A,FALSE,"Tabl. FB300";#N/A,#N/A,FALSE,"Tabl. FB350";#N/A,#N/A,FALSE,"Tabl. FB400";#N/A,#N/A,FALSE,"Tabl. FB500";#N/A,#N/A,FALSE,"Tabl. FS090"}</definedName>
    <definedName name="____tab678" hidden="1">{#N/A,#N/A,FALSE,"Tabl. FB300";#N/A,#N/A,FALSE,"Tabl. FB350";#N/A,#N/A,FALSE,"Tabl. FB400";#N/A,#N/A,FALSE,"Tabl. FB500";#N/A,#N/A,FALSE,"Tabl. FS090"}</definedName>
    <definedName name="____tab7" localSheetId="1" hidden="1">{#N/A,#N/A,FALSE,"Tabl. FB300";#N/A,#N/A,FALSE,"Tabl. FB350";#N/A,#N/A,FALSE,"Tabl. FB400";#N/A,#N/A,FALSE,"Tabl. FB500";#N/A,#N/A,FALSE,"Tabl. FS090"}</definedName>
    <definedName name="____tab7" localSheetId="9" hidden="1">{#N/A,#N/A,FALSE,"Tabl. FB300";#N/A,#N/A,FALSE,"Tabl. FB350";#N/A,#N/A,FALSE,"Tabl. FB400";#N/A,#N/A,FALSE,"Tabl. FB500";#N/A,#N/A,FALSE,"Tabl. FS090"}</definedName>
    <definedName name="____tab7" hidden="1">{#N/A,#N/A,FALSE,"Tabl. FB300";#N/A,#N/A,FALSE,"Tabl. FB350";#N/A,#N/A,FALSE,"Tabl. FB400";#N/A,#N/A,FALSE,"Tabl. FB500";#N/A,#N/A,FALSE,"Tabl. FS090"}</definedName>
    <definedName name="____tab78" localSheetId="1" hidden="1">{#N/A,#N/A,FALSE,"Tabl. D1";#N/A,#N/A,FALSE,"Tabl. D1 b";#N/A,#N/A,FALSE,"Tabl. D2";#N/A,#N/A,FALSE,"Tabl. D2 b";#N/A,#N/A,FALSE,"Tabl. D3";#N/A,#N/A,FALSE,"Tabl. D4";#N/A,#N/A,FALSE,"Tabl. D5"}</definedName>
    <definedName name="____tab78" localSheetId="9" hidden="1">{#N/A,#N/A,FALSE,"Tabl. D1";#N/A,#N/A,FALSE,"Tabl. D1 b";#N/A,#N/A,FALSE,"Tabl. D2";#N/A,#N/A,FALSE,"Tabl. D2 b";#N/A,#N/A,FALSE,"Tabl. D3";#N/A,#N/A,FALSE,"Tabl. D4";#N/A,#N/A,FALSE,"Tabl. D5"}</definedName>
    <definedName name="____tab78" hidden="1">{#N/A,#N/A,FALSE,"Tabl. D1";#N/A,#N/A,FALSE,"Tabl. D1 b";#N/A,#N/A,FALSE,"Tabl. D2";#N/A,#N/A,FALSE,"Tabl. D2 b";#N/A,#N/A,FALSE,"Tabl. D3";#N/A,#N/A,FALSE,"Tabl. D4";#N/A,#N/A,FALSE,"Tabl. D5"}</definedName>
    <definedName name="____TAB8" localSheetId="1" hidden="1">{#N/A,#N/A,FALSE,"Tabl. FB300";#N/A,#N/A,FALSE,"Tabl. FB350";#N/A,#N/A,FALSE,"Tabl. FB400";#N/A,#N/A,FALSE,"Tabl. FB500";#N/A,#N/A,FALSE,"Tabl. FS090"}</definedName>
    <definedName name="____TAB8" localSheetId="9" hidden="1">{#N/A,#N/A,FALSE,"Tabl. FB300";#N/A,#N/A,FALSE,"Tabl. FB350";#N/A,#N/A,FALSE,"Tabl. FB400";#N/A,#N/A,FALSE,"Tabl. FB500";#N/A,#N/A,FALSE,"Tabl. FS090"}</definedName>
    <definedName name="____TAB8" hidden="1">{#N/A,#N/A,FALSE,"Tabl. FB300";#N/A,#N/A,FALSE,"Tabl. FB350";#N/A,#N/A,FALSE,"Tabl. FB400";#N/A,#N/A,FALSE,"Tabl. FB500";#N/A,#N/A,FALSE,"Tabl. FS090"}</definedName>
    <definedName name="____tab80" localSheetId="1" hidden="1">{#N/A,#N/A,FALSE,"Tabl. FB300";#N/A,#N/A,FALSE,"Tabl. FB350";#N/A,#N/A,FALSE,"Tabl. FB400";#N/A,#N/A,FALSE,"Tabl. FB500";#N/A,#N/A,FALSE,"Tabl. FS090"}</definedName>
    <definedName name="____tab80" localSheetId="9" hidden="1">{#N/A,#N/A,FALSE,"Tabl. FB300";#N/A,#N/A,FALSE,"Tabl. FB350";#N/A,#N/A,FALSE,"Tabl. FB400";#N/A,#N/A,FALSE,"Tabl. FB500";#N/A,#N/A,FALSE,"Tabl. FS090"}</definedName>
    <definedName name="____tab80" hidden="1">{#N/A,#N/A,FALSE,"Tabl. FB300";#N/A,#N/A,FALSE,"Tabl. FB350";#N/A,#N/A,FALSE,"Tabl. FB400";#N/A,#N/A,FALSE,"Tabl. FB500";#N/A,#N/A,FALSE,"Tabl. FS090"}</definedName>
    <definedName name="____TAB90" localSheetId="1" hidden="1">{#N/A,#N/A,FALSE,"Tabl. H1";#N/A,#N/A,FALSE,"Tabl. H2"}</definedName>
    <definedName name="____TAB90" localSheetId="9" hidden="1">{#N/A,#N/A,FALSE,"Tabl. H1";#N/A,#N/A,FALSE,"Tabl. H2"}</definedName>
    <definedName name="____TAB90" hidden="1">{#N/A,#N/A,FALSE,"Tabl. H1";#N/A,#N/A,FALSE,"Tabl. H2"}</definedName>
    <definedName name="____tab98" localSheetId="1" hidden="1">{#N/A,#N/A,FALSE,"Tabl. A1";#N/A,#N/A,FALSE,"Tabl. A1 b";#N/A,#N/A,FALSE,"Tabl. A2";#N/A,#N/A,FALSE,"Tabl. A2-1";#N/A,#N/A,FALSE,"Tabl. A2-2"}</definedName>
    <definedName name="____tab98" localSheetId="9" hidden="1">{#N/A,#N/A,FALSE,"Tabl. A1";#N/A,#N/A,FALSE,"Tabl. A1 b";#N/A,#N/A,FALSE,"Tabl. A2";#N/A,#N/A,FALSE,"Tabl. A2-1";#N/A,#N/A,FALSE,"Tabl. A2-2"}</definedName>
    <definedName name="____tab98" hidden="1">{#N/A,#N/A,FALSE,"Tabl. A1";#N/A,#N/A,FALSE,"Tabl. A1 b";#N/A,#N/A,FALSE,"Tabl. A2";#N/A,#N/A,FALSE,"Tabl. A2-1";#N/A,#N/A,FALSE,"Tabl. A2-2"}</definedName>
    <definedName name="____tab987" localSheetId="1" hidden="1">{#N/A,#N/A,FALSE,"Tabl. G1";#N/A,#N/A,FALSE,"Tabl. G2"}</definedName>
    <definedName name="____tab987" localSheetId="9" hidden="1">{#N/A,#N/A,FALSE,"Tabl. G1";#N/A,#N/A,FALSE,"Tabl. G2"}</definedName>
    <definedName name="____tab987" hidden="1">{#N/A,#N/A,FALSE,"Tabl. G1";#N/A,#N/A,FALSE,"Tabl. G2"}</definedName>
    <definedName name="___Abr1">#REF!</definedName>
    <definedName name="___Ago1">#REF!</definedName>
    <definedName name="___as2">#N/A</definedName>
    <definedName name="___bat67" localSheetId="1" hidden="1">{#N/A,#N/A,FALSE,"Tabl. D1";#N/A,#N/A,FALSE,"Tabl. D1 b";#N/A,#N/A,FALSE,"Tabl. D2";#N/A,#N/A,FALSE,"Tabl. D2 b";#N/A,#N/A,FALSE,"Tabl. D3";#N/A,#N/A,FALSE,"Tabl. D4";#N/A,#N/A,FALSE,"Tabl. D5"}</definedName>
    <definedName name="___bat67" localSheetId="9" hidden="1">{#N/A,#N/A,FALSE,"Tabl. D1";#N/A,#N/A,FALSE,"Tabl. D1 b";#N/A,#N/A,FALSE,"Tabl. D2";#N/A,#N/A,FALSE,"Tabl. D2 b";#N/A,#N/A,FALSE,"Tabl. D3";#N/A,#N/A,FALSE,"Tabl. D4";#N/A,#N/A,FALSE,"Tabl. D5"}</definedName>
    <definedName name="___bat67" hidden="1">{#N/A,#N/A,FALSE,"Tabl. D1";#N/A,#N/A,FALSE,"Tabl. D1 b";#N/A,#N/A,FALSE,"Tabl. D2";#N/A,#N/A,FALSE,"Tabl. D2 b";#N/A,#N/A,FALSE,"Tabl. D3";#N/A,#N/A,FALSE,"Tabl. D4";#N/A,#N/A,FALSE,"Tabl. D5"}</definedName>
    <definedName name="___Brz1">#REF!</definedName>
    <definedName name="___Brz2">#REF!</definedName>
    <definedName name="___CAB1">#REF!</definedName>
    <definedName name="___CAB3">#REF!</definedName>
    <definedName name="___cah1">#REF!</definedName>
    <definedName name="___CMI01">#REF!</definedName>
    <definedName name="___CMI02">#REF!</definedName>
    <definedName name="___CMI03" localSheetId="4">#REF!</definedName>
    <definedName name="___CMI04">#REF!</definedName>
    <definedName name="___CMI05" localSheetId="4">#REF!</definedName>
    <definedName name="___CMI06">#REF!</definedName>
    <definedName name="___CMI07">#REF!</definedName>
    <definedName name="___CMI08" localSheetId="4">#REF!</definedName>
    <definedName name="___CMI09">#REF!</definedName>
    <definedName name="___CMI10">#REF!</definedName>
    <definedName name="___CMI11">#REF!</definedName>
    <definedName name="___CMI12">#REF!</definedName>
    <definedName name="___cos95">#REF!</definedName>
    <definedName name="___cos96">#REF!</definedName>
    <definedName name="___cos97">#REF!</definedName>
    <definedName name="___daf2005" localSheetId="1" hidden="1">{#N/A,#N/A,FALSE,"Tabl. H1";#N/A,#N/A,FALSE,"Tabl. H2"}</definedName>
    <definedName name="___daf2005" localSheetId="9" hidden="1">{#N/A,#N/A,FALSE,"Tabl. H1";#N/A,#N/A,FALSE,"Tabl. H2"}</definedName>
    <definedName name="___daf2005" hidden="1">{#N/A,#N/A,FALSE,"Tabl. H1";#N/A,#N/A,FALSE,"Tabl. H2"}</definedName>
    <definedName name="___DAT1">#REF!</definedName>
    <definedName name="___DAT10" localSheetId="4">#REF!</definedName>
    <definedName name="___DAT11">#REF!</definedName>
    <definedName name="___DAT12" localSheetId="4">#REF!</definedName>
    <definedName name="___DAT13">#REF!</definedName>
    <definedName name="___DAT14">#REF!</definedName>
    <definedName name="___DAT15" localSheetId="4">#REF!</definedName>
    <definedName name="___DAT16">#REF!</definedName>
    <definedName name="___DAT17">#REF!</definedName>
    <definedName name="___DAT2" localSheetId="4">#REF!</definedName>
    <definedName name="___DAT3">#REF!</definedName>
    <definedName name="___DAT4" localSheetId="4">#REF!</definedName>
    <definedName name="___DAT5" localSheetId="4">#REF!</definedName>
    <definedName name="___DAT6" localSheetId="4">#REF!</definedName>
    <definedName name="___DAT7" localSheetId="4">#REF!</definedName>
    <definedName name="___DAT8" localSheetId="4">#REF!</definedName>
    <definedName name="___DAT9">#REF!</definedName>
    <definedName name="___Dez1">#REF!</definedName>
    <definedName name="___FC2004">#REF!</definedName>
    <definedName name="___Fev1">#REF!</definedName>
    <definedName name="___fxq1" localSheetId="4">#REF!</definedName>
    <definedName name="___fxq107" localSheetId="4">#REF!</definedName>
    <definedName name="___fxq2" localSheetId="4">#REF!</definedName>
    <definedName name="___fxq2005" localSheetId="4">#REF!</definedName>
    <definedName name="___fxq3" localSheetId="4">#REF!</definedName>
    <definedName name="___fxq4" localSheetId="4">#REF!</definedName>
    <definedName name="___INDEX_SHEET___ASAP_Utilities">#REF!</definedName>
    <definedName name="___Jan1">#REF!</definedName>
    <definedName name="___Jul1">#REF!</definedName>
    <definedName name="___Jun1">#REF!</definedName>
    <definedName name="___LS01">#REF!</definedName>
    <definedName name="___LS02" localSheetId="4">#REF!</definedName>
    <definedName name="___LS03">#REF!</definedName>
    <definedName name="___LS04" localSheetId="4">#REF!</definedName>
    <definedName name="___LS05" localSheetId="4">#REF!</definedName>
    <definedName name="___LS06">#REF!</definedName>
    <definedName name="___LS07">#REF!</definedName>
    <definedName name="___LS08">#REF!</definedName>
    <definedName name="___Mai1">#REF!</definedName>
    <definedName name="___Mar1">#REF!</definedName>
    <definedName name="___NM09" localSheetId="1" hidden="1">{#N/A,#N/A,FALSE,"Tabl. D1";#N/A,#N/A,FALSE,"Tabl. D1 b";#N/A,#N/A,FALSE,"Tabl. D2";#N/A,#N/A,FALSE,"Tabl. D2 b";#N/A,#N/A,FALSE,"Tabl. D3";#N/A,#N/A,FALSE,"Tabl. D4";#N/A,#N/A,FALSE,"Tabl. D5"}</definedName>
    <definedName name="___NM09" localSheetId="9" hidden="1">{#N/A,#N/A,FALSE,"Tabl. D1";#N/A,#N/A,FALSE,"Tabl. D1 b";#N/A,#N/A,FALSE,"Tabl. D2";#N/A,#N/A,FALSE,"Tabl. D2 b";#N/A,#N/A,FALSE,"Tabl. D3";#N/A,#N/A,FALSE,"Tabl. D4";#N/A,#N/A,FALSE,"Tabl. D5"}</definedName>
    <definedName name="___NM09" hidden="1">{#N/A,#N/A,FALSE,"Tabl. D1";#N/A,#N/A,FALSE,"Tabl. D1 b";#N/A,#N/A,FALSE,"Tabl. D2";#N/A,#N/A,FALSE,"Tabl. D2 b";#N/A,#N/A,FALSE,"Tabl. D3";#N/A,#N/A,FALSE,"Tabl. D4";#N/A,#N/A,FALSE,"Tabl. D5"}</definedName>
    <definedName name="___Nov1">#REF!</definedName>
    <definedName name="___Out1">#REF!</definedName>
    <definedName name="___pl99">#REF!</definedName>
    <definedName name="___QUA1">#REF!</definedName>
    <definedName name="___r" localSheetId="4">OFFSET(#REF!,0,0,COUNT(#REF!),1)</definedName>
    <definedName name="___sad2">#VALUE!</definedName>
    <definedName name="___sas2" localSheetId="1">IF(CorrectionDG,-337,0)</definedName>
    <definedName name="___sas2" localSheetId="9">IF('ROCE and ROE'!CorrectionDG,-337,0)</definedName>
    <definedName name="___sas2">IF(CorrectionDG,-337,0)</definedName>
    <definedName name="___Set1" localSheetId="9">#REF!</definedName>
    <definedName name="___Set1">#REF!</definedName>
    <definedName name="___SQL10" localSheetId="4">#REF!</definedName>
    <definedName name="___SQL11" localSheetId="4">#REF!</definedName>
    <definedName name="___taa34" localSheetId="1" hidden="1">{#N/A,#N/A,FALSE,"Tabl. G1";#N/A,#N/A,FALSE,"Tabl. G2"}</definedName>
    <definedName name="___taa34" localSheetId="9" hidden="1">{#N/A,#N/A,FALSE,"Tabl. G1";#N/A,#N/A,FALSE,"Tabl. G2"}</definedName>
    <definedName name="___taa34" hidden="1">{#N/A,#N/A,FALSE,"Tabl. G1";#N/A,#N/A,FALSE,"Tabl. G2"}</definedName>
    <definedName name="___tab09" localSheetId="1" hidden="1">{#N/A,#N/A,FALSE,"Tabl. FB300";#N/A,#N/A,FALSE,"Tabl. FB350";#N/A,#N/A,FALSE,"Tabl. FB400";#N/A,#N/A,FALSE,"Tabl. FB500";#N/A,#N/A,FALSE,"Tabl. FS090"}</definedName>
    <definedName name="___tab09" localSheetId="9" hidden="1">{#N/A,#N/A,FALSE,"Tabl. FB300";#N/A,#N/A,FALSE,"Tabl. FB350";#N/A,#N/A,FALSE,"Tabl. FB400";#N/A,#N/A,FALSE,"Tabl. FB500";#N/A,#N/A,FALSE,"Tabl. FS090"}</definedName>
    <definedName name="___tab09" hidden="1">{#N/A,#N/A,FALSE,"Tabl. FB300";#N/A,#N/A,FALSE,"Tabl. FB350";#N/A,#N/A,FALSE,"Tabl. FB400";#N/A,#N/A,FALSE,"Tabl. FB500";#N/A,#N/A,FALSE,"Tabl. FS090"}</definedName>
    <definedName name="___TAB120" localSheetId="1" hidden="1">{#N/A,#N/A,FALSE,"Tabl. FB300";#N/A,#N/A,FALSE,"Tabl. FB350";#N/A,#N/A,FALSE,"Tabl. FB400";#N/A,#N/A,FALSE,"Tabl. FB500";#N/A,#N/A,FALSE,"Tabl. FS090"}</definedName>
    <definedName name="___TAB120" localSheetId="9" hidden="1">{#N/A,#N/A,FALSE,"Tabl. FB300";#N/A,#N/A,FALSE,"Tabl. FB350";#N/A,#N/A,FALSE,"Tabl. FB400";#N/A,#N/A,FALSE,"Tabl. FB500";#N/A,#N/A,FALSE,"Tabl. FS090"}</definedName>
    <definedName name="___TAB120" hidden="1">{#N/A,#N/A,FALSE,"Tabl. FB300";#N/A,#N/A,FALSE,"Tabl. FB350";#N/A,#N/A,FALSE,"Tabl. FB400";#N/A,#N/A,FALSE,"Tabl. FB500";#N/A,#N/A,FALSE,"Tabl. FS090"}</definedName>
    <definedName name="___tab14" localSheetId="1" hidden="1">{#N/A,#N/A,FALSE,"Tabl. FB300";#N/A,#N/A,FALSE,"Tabl. FB350";#N/A,#N/A,FALSE,"Tabl. FB400";#N/A,#N/A,FALSE,"Tabl. FB500";#N/A,#N/A,FALSE,"Tabl. FS090"}</definedName>
    <definedName name="___tab14" localSheetId="9" hidden="1">{#N/A,#N/A,FALSE,"Tabl. FB300";#N/A,#N/A,FALSE,"Tabl. FB350";#N/A,#N/A,FALSE,"Tabl. FB400";#N/A,#N/A,FALSE,"Tabl. FB500";#N/A,#N/A,FALSE,"Tabl. FS090"}</definedName>
    <definedName name="___tab14" hidden="1">{#N/A,#N/A,FALSE,"Tabl. FB300";#N/A,#N/A,FALSE,"Tabl. FB350";#N/A,#N/A,FALSE,"Tabl. FB400";#N/A,#N/A,FALSE,"Tabl. FB500";#N/A,#N/A,FALSE,"Tabl. FS090"}</definedName>
    <definedName name="___tab15" localSheetId="1" hidden="1">{#N/A,#N/A,FALSE,"Tabl. A1";#N/A,#N/A,FALSE,"Tabl. A1 b";#N/A,#N/A,FALSE,"Tabl. A2";#N/A,#N/A,FALSE,"Tabl. A2-1";#N/A,#N/A,FALSE,"Tabl. A2-2"}</definedName>
    <definedName name="___tab15" localSheetId="9" hidden="1">{#N/A,#N/A,FALSE,"Tabl. A1";#N/A,#N/A,FALSE,"Tabl. A1 b";#N/A,#N/A,FALSE,"Tabl. A2";#N/A,#N/A,FALSE,"Tabl. A2-1";#N/A,#N/A,FALSE,"Tabl. A2-2"}</definedName>
    <definedName name="___tab15" hidden="1">{#N/A,#N/A,FALSE,"Tabl. A1";#N/A,#N/A,FALSE,"Tabl. A1 b";#N/A,#N/A,FALSE,"Tabl. A2";#N/A,#N/A,FALSE,"Tabl. A2-1";#N/A,#N/A,FALSE,"Tabl. A2-2"}</definedName>
    <definedName name="___TAB20" localSheetId="1" hidden="1">{#N/A,#N/A,FALSE,"Tabl. D1";#N/A,#N/A,FALSE,"Tabl. D1 b";#N/A,#N/A,FALSE,"Tabl. D2";#N/A,#N/A,FALSE,"Tabl. D2 b";#N/A,#N/A,FALSE,"Tabl. D3";#N/A,#N/A,FALSE,"Tabl. D4";#N/A,#N/A,FALSE,"Tabl. D5"}</definedName>
    <definedName name="___TAB20" localSheetId="9" hidden="1">{#N/A,#N/A,FALSE,"Tabl. D1";#N/A,#N/A,FALSE,"Tabl. D1 b";#N/A,#N/A,FALSE,"Tabl. D2";#N/A,#N/A,FALSE,"Tabl. D2 b";#N/A,#N/A,FALSE,"Tabl. D3";#N/A,#N/A,FALSE,"Tabl. D4";#N/A,#N/A,FALSE,"Tabl. D5"}</definedName>
    <definedName name="___TAB20" hidden="1">{#N/A,#N/A,FALSE,"Tabl. D1";#N/A,#N/A,FALSE,"Tabl. D1 b";#N/A,#N/A,FALSE,"Tabl. D2";#N/A,#N/A,FALSE,"Tabl. D2 b";#N/A,#N/A,FALSE,"Tabl. D3";#N/A,#N/A,FALSE,"Tabl. D4";#N/A,#N/A,FALSE,"Tabl. D5"}</definedName>
    <definedName name="___tab2341" localSheetId="1" hidden="1">{#N/A,#N/A,FALSE,"Tabl. FB300";#N/A,#N/A,FALSE,"Tabl. FB350";#N/A,#N/A,FALSE,"Tabl. FB400";#N/A,#N/A,FALSE,"Tabl. FB500";#N/A,#N/A,FALSE,"Tabl. FS090"}</definedName>
    <definedName name="___tab2341" localSheetId="9" hidden="1">{#N/A,#N/A,FALSE,"Tabl. FB300";#N/A,#N/A,FALSE,"Tabl. FB350";#N/A,#N/A,FALSE,"Tabl. FB400";#N/A,#N/A,FALSE,"Tabl. FB500";#N/A,#N/A,FALSE,"Tabl. FS090"}</definedName>
    <definedName name="___tab2341" hidden="1">{#N/A,#N/A,FALSE,"Tabl. FB300";#N/A,#N/A,FALSE,"Tabl. FB350";#N/A,#N/A,FALSE,"Tabl. FB400";#N/A,#N/A,FALSE,"Tabl. FB500";#N/A,#N/A,FALSE,"Tabl. FS090"}</definedName>
    <definedName name="___tab2342" localSheetId="1" hidden="1">{#N/A,#N/A,FALSE,"Tabl. FB300";#N/A,#N/A,FALSE,"Tabl. FB350";#N/A,#N/A,FALSE,"Tabl. FB400";#N/A,#N/A,FALSE,"Tabl. FB500";#N/A,#N/A,FALSE,"Tabl. FS090"}</definedName>
    <definedName name="___tab2342" localSheetId="9" hidden="1">{#N/A,#N/A,FALSE,"Tabl. FB300";#N/A,#N/A,FALSE,"Tabl. FB350";#N/A,#N/A,FALSE,"Tabl. FB400";#N/A,#N/A,FALSE,"Tabl. FB500";#N/A,#N/A,FALSE,"Tabl. FS090"}</definedName>
    <definedName name="___tab2342" hidden="1">{#N/A,#N/A,FALSE,"Tabl. FB300";#N/A,#N/A,FALSE,"Tabl. FB350";#N/A,#N/A,FALSE,"Tabl. FB400";#N/A,#N/A,FALSE,"Tabl. FB500";#N/A,#N/A,FALSE,"Tabl. FS090"}</definedName>
    <definedName name="___tab26" localSheetId="1" hidden="1">{#N/A,#N/A,FALSE,"Tabl. H1";#N/A,#N/A,FALSE,"Tabl. H2"}</definedName>
    <definedName name="___tab26" localSheetId="9" hidden="1">{#N/A,#N/A,FALSE,"Tabl. H1";#N/A,#N/A,FALSE,"Tabl. H2"}</definedName>
    <definedName name="___tab26" hidden="1">{#N/A,#N/A,FALSE,"Tabl. H1";#N/A,#N/A,FALSE,"Tabl. H2"}</definedName>
    <definedName name="___tab27" localSheetId="1" hidden="1">{#N/A,#N/A,FALSE,"Tabl. D1";#N/A,#N/A,FALSE,"Tabl. D1 b";#N/A,#N/A,FALSE,"Tabl. D2";#N/A,#N/A,FALSE,"Tabl. D2 b";#N/A,#N/A,FALSE,"Tabl. D3";#N/A,#N/A,FALSE,"Tabl. D4";#N/A,#N/A,FALSE,"Tabl. D5"}</definedName>
    <definedName name="___tab27" localSheetId="9" hidden="1">{#N/A,#N/A,FALSE,"Tabl. D1";#N/A,#N/A,FALSE,"Tabl. D1 b";#N/A,#N/A,FALSE,"Tabl. D2";#N/A,#N/A,FALSE,"Tabl. D2 b";#N/A,#N/A,FALSE,"Tabl. D3";#N/A,#N/A,FALSE,"Tabl. D4";#N/A,#N/A,FALSE,"Tabl. D5"}</definedName>
    <definedName name="___tab27" hidden="1">{#N/A,#N/A,FALSE,"Tabl. D1";#N/A,#N/A,FALSE,"Tabl. D1 b";#N/A,#N/A,FALSE,"Tabl. D2";#N/A,#N/A,FALSE,"Tabl. D2 b";#N/A,#N/A,FALSE,"Tabl. D3";#N/A,#N/A,FALSE,"Tabl. D4";#N/A,#N/A,FALSE,"Tabl. D5"}</definedName>
    <definedName name="___tab2727" localSheetId="1" hidden="1">{#N/A,#N/A,FALSE,"Tabl. D1";#N/A,#N/A,FALSE,"Tabl. D1 b";#N/A,#N/A,FALSE,"Tabl. D2";#N/A,#N/A,FALSE,"Tabl. D2 b";#N/A,#N/A,FALSE,"Tabl. D3";#N/A,#N/A,FALSE,"Tabl. D4";#N/A,#N/A,FALSE,"Tabl. D5"}</definedName>
    <definedName name="___tab2727" localSheetId="9" hidden="1">{#N/A,#N/A,FALSE,"Tabl. D1";#N/A,#N/A,FALSE,"Tabl. D1 b";#N/A,#N/A,FALSE,"Tabl. D2";#N/A,#N/A,FALSE,"Tabl. D2 b";#N/A,#N/A,FALSE,"Tabl. D3";#N/A,#N/A,FALSE,"Tabl. D4";#N/A,#N/A,FALSE,"Tabl. D5"}</definedName>
    <definedName name="___tab2727" hidden="1">{#N/A,#N/A,FALSE,"Tabl. D1";#N/A,#N/A,FALSE,"Tabl. D1 b";#N/A,#N/A,FALSE,"Tabl. D2";#N/A,#N/A,FALSE,"Tabl. D2 b";#N/A,#N/A,FALSE,"Tabl. D3";#N/A,#N/A,FALSE,"Tabl. D4";#N/A,#N/A,FALSE,"Tabl. D5"}</definedName>
    <definedName name="___TAB3" localSheetId="1" hidden="1">{#N/A,#N/A,FALSE,"Tabl. FB300";#N/A,#N/A,FALSE,"Tabl. FB350";#N/A,#N/A,FALSE,"Tabl. FB400";#N/A,#N/A,FALSE,"Tabl. FB500";#N/A,#N/A,FALSE,"Tabl. FS090"}</definedName>
    <definedName name="___TAB3" localSheetId="9" hidden="1">{#N/A,#N/A,FALSE,"Tabl. FB300";#N/A,#N/A,FALSE,"Tabl. FB350";#N/A,#N/A,FALSE,"Tabl. FB400";#N/A,#N/A,FALSE,"Tabl. FB500";#N/A,#N/A,FALSE,"Tabl. FS090"}</definedName>
    <definedName name="___TAB3" hidden="1">{#N/A,#N/A,FALSE,"Tabl. FB300";#N/A,#N/A,FALSE,"Tabl. FB350";#N/A,#N/A,FALSE,"Tabl. FB400";#N/A,#N/A,FALSE,"Tabl. FB500";#N/A,#N/A,FALSE,"Tabl. FS090"}</definedName>
    <definedName name="___tab32" localSheetId="1" hidden="1">{#N/A,#N/A,FALSE,"Tabl. H1";#N/A,#N/A,FALSE,"Tabl. H2"}</definedName>
    <definedName name="___tab32" localSheetId="9" hidden="1">{#N/A,#N/A,FALSE,"Tabl. H1";#N/A,#N/A,FALSE,"Tabl. H2"}</definedName>
    <definedName name="___tab32" hidden="1">{#N/A,#N/A,FALSE,"Tabl. H1";#N/A,#N/A,FALSE,"Tabl. H2"}</definedName>
    <definedName name="___tab36" localSheetId="1" hidden="1">{#N/A,#N/A,FALSE,"Tabl. A1";#N/A,#N/A,FALSE,"Tabl. A1 b";#N/A,#N/A,FALSE,"Tabl. A2";#N/A,#N/A,FALSE,"Tabl. A2-1";#N/A,#N/A,FALSE,"Tabl. A2-2"}</definedName>
    <definedName name="___tab36" localSheetId="9" hidden="1">{#N/A,#N/A,FALSE,"Tabl. A1";#N/A,#N/A,FALSE,"Tabl. A1 b";#N/A,#N/A,FALSE,"Tabl. A2";#N/A,#N/A,FALSE,"Tabl. A2-1";#N/A,#N/A,FALSE,"Tabl. A2-2"}</definedName>
    <definedName name="___tab36" hidden="1">{#N/A,#N/A,FALSE,"Tabl. A1";#N/A,#N/A,FALSE,"Tabl. A1 b";#N/A,#N/A,FALSE,"Tabl. A2";#N/A,#N/A,FALSE,"Tabl. A2-1";#N/A,#N/A,FALSE,"Tabl. A2-2"}</definedName>
    <definedName name="___tab37" localSheetId="1" hidden="1">{#N/A,#N/A,FALSE,"Tabl. G1";#N/A,#N/A,FALSE,"Tabl. G2"}</definedName>
    <definedName name="___tab37" localSheetId="9" hidden="1">{#N/A,#N/A,FALSE,"Tabl. G1";#N/A,#N/A,FALSE,"Tabl. G2"}</definedName>
    <definedName name="___tab37" hidden="1">{#N/A,#N/A,FALSE,"Tabl. G1";#N/A,#N/A,FALSE,"Tabl. G2"}</definedName>
    <definedName name="___tab4" localSheetId="1" hidden="1">{#N/A,#N/A,FALSE,"Tabl. FB300";#N/A,#N/A,FALSE,"Tabl. FB350";#N/A,#N/A,FALSE,"Tabl. FB400";#N/A,#N/A,FALSE,"Tabl. FB500";#N/A,#N/A,FALSE,"Tabl. FS090"}</definedName>
    <definedName name="___tab4" localSheetId="9" hidden="1">{#N/A,#N/A,FALSE,"Tabl. FB300";#N/A,#N/A,FALSE,"Tabl. FB350";#N/A,#N/A,FALSE,"Tabl. FB400";#N/A,#N/A,FALSE,"Tabl. FB500";#N/A,#N/A,FALSE,"Tabl. FS090"}</definedName>
    <definedName name="___tab4" hidden="1">{#N/A,#N/A,FALSE,"Tabl. FB300";#N/A,#N/A,FALSE,"Tabl. FB350";#N/A,#N/A,FALSE,"Tabl. FB400";#N/A,#N/A,FALSE,"Tabl. FB500";#N/A,#N/A,FALSE,"Tabl. FS090"}</definedName>
    <definedName name="___tab40" localSheetId="1" hidden="1">{#N/A,#N/A,FALSE,"Tabl. FB300";#N/A,#N/A,FALSE,"Tabl. FB350";#N/A,#N/A,FALSE,"Tabl. FB400";#N/A,#N/A,FALSE,"Tabl. FB500";#N/A,#N/A,FALSE,"Tabl. FS090"}</definedName>
    <definedName name="___tab40" localSheetId="9" hidden="1">{#N/A,#N/A,FALSE,"Tabl. FB300";#N/A,#N/A,FALSE,"Tabl. FB350";#N/A,#N/A,FALSE,"Tabl. FB400";#N/A,#N/A,FALSE,"Tabl. FB500";#N/A,#N/A,FALSE,"Tabl. FS090"}</definedName>
    <definedName name="___tab40" hidden="1">{#N/A,#N/A,FALSE,"Tabl. FB300";#N/A,#N/A,FALSE,"Tabl. FB350";#N/A,#N/A,FALSE,"Tabl. FB400";#N/A,#N/A,FALSE,"Tabl. FB500";#N/A,#N/A,FALSE,"Tabl. FS090"}</definedName>
    <definedName name="___tab43" localSheetId="1" hidden="1">{#N/A,#N/A,FALSE,"Tabl. D1";#N/A,#N/A,FALSE,"Tabl. D1 b";#N/A,#N/A,FALSE,"Tabl. D2";#N/A,#N/A,FALSE,"Tabl. D2 b";#N/A,#N/A,FALSE,"Tabl. D3";#N/A,#N/A,FALSE,"Tabl. D4";#N/A,#N/A,FALSE,"Tabl. D5"}</definedName>
    <definedName name="___tab43" localSheetId="9" hidden="1">{#N/A,#N/A,FALSE,"Tabl. D1";#N/A,#N/A,FALSE,"Tabl. D1 b";#N/A,#N/A,FALSE,"Tabl. D2";#N/A,#N/A,FALSE,"Tabl. D2 b";#N/A,#N/A,FALSE,"Tabl. D3";#N/A,#N/A,FALSE,"Tabl. D4";#N/A,#N/A,FALSE,"Tabl. D5"}</definedName>
    <definedName name="___tab43" hidden="1">{#N/A,#N/A,FALSE,"Tabl. D1";#N/A,#N/A,FALSE,"Tabl. D1 b";#N/A,#N/A,FALSE,"Tabl. D2";#N/A,#N/A,FALSE,"Tabl. D2 b";#N/A,#N/A,FALSE,"Tabl. D3";#N/A,#N/A,FALSE,"Tabl. D4";#N/A,#N/A,FALSE,"Tabl. D5"}</definedName>
    <definedName name="___tab44" localSheetId="1" hidden="1">{#N/A,#N/A,FALSE,"Tabl. D1";#N/A,#N/A,FALSE,"Tabl. D1 b";#N/A,#N/A,FALSE,"Tabl. D2";#N/A,#N/A,FALSE,"Tabl. D2 b";#N/A,#N/A,FALSE,"Tabl. D3";#N/A,#N/A,FALSE,"Tabl. D4";#N/A,#N/A,FALSE,"Tabl. D5"}</definedName>
    <definedName name="___tab44" localSheetId="9" hidden="1">{#N/A,#N/A,FALSE,"Tabl. D1";#N/A,#N/A,FALSE,"Tabl. D1 b";#N/A,#N/A,FALSE,"Tabl. D2";#N/A,#N/A,FALSE,"Tabl. D2 b";#N/A,#N/A,FALSE,"Tabl. D3";#N/A,#N/A,FALSE,"Tabl. D4";#N/A,#N/A,FALSE,"Tabl. D5"}</definedName>
    <definedName name="___tab44" hidden="1">{#N/A,#N/A,FALSE,"Tabl. D1";#N/A,#N/A,FALSE,"Tabl. D1 b";#N/A,#N/A,FALSE,"Tabl. D2";#N/A,#N/A,FALSE,"Tabl. D2 b";#N/A,#N/A,FALSE,"Tabl. D3";#N/A,#N/A,FALSE,"Tabl. D4";#N/A,#N/A,FALSE,"Tabl. D5"}</definedName>
    <definedName name="___tab45" localSheetId="1" hidden="1">{#N/A,#N/A,FALSE,"Tabl. A1";#N/A,#N/A,FALSE,"Tabl. A1 b";#N/A,#N/A,FALSE,"Tabl. A2";#N/A,#N/A,FALSE,"Tabl. A2-1";#N/A,#N/A,FALSE,"Tabl. A2-2"}</definedName>
    <definedName name="___tab45" localSheetId="9" hidden="1">{#N/A,#N/A,FALSE,"Tabl. A1";#N/A,#N/A,FALSE,"Tabl. A1 b";#N/A,#N/A,FALSE,"Tabl. A2";#N/A,#N/A,FALSE,"Tabl. A2-1";#N/A,#N/A,FALSE,"Tabl. A2-2"}</definedName>
    <definedName name="___tab45" hidden="1">{#N/A,#N/A,FALSE,"Tabl. A1";#N/A,#N/A,FALSE,"Tabl. A1 b";#N/A,#N/A,FALSE,"Tabl. A2";#N/A,#N/A,FALSE,"Tabl. A2-1";#N/A,#N/A,FALSE,"Tabl. A2-2"}</definedName>
    <definedName name="___tab5" localSheetId="1" hidden="1">{#N/A,#N/A,FALSE,"Tabl. FB300";#N/A,#N/A,FALSE,"Tabl. FB350";#N/A,#N/A,FALSE,"Tabl. FB400";#N/A,#N/A,FALSE,"Tabl. FB500";#N/A,#N/A,FALSE,"Tabl. FS090"}</definedName>
    <definedName name="___tab5" localSheetId="9" hidden="1">{#N/A,#N/A,FALSE,"Tabl. FB300";#N/A,#N/A,FALSE,"Tabl. FB350";#N/A,#N/A,FALSE,"Tabl. FB400";#N/A,#N/A,FALSE,"Tabl. FB500";#N/A,#N/A,FALSE,"Tabl. FS090"}</definedName>
    <definedName name="___tab5" hidden="1">{#N/A,#N/A,FALSE,"Tabl. FB300";#N/A,#N/A,FALSE,"Tabl. FB350";#N/A,#N/A,FALSE,"Tabl. FB400";#N/A,#N/A,FALSE,"Tabl. FB500";#N/A,#N/A,FALSE,"Tabl. FS090"}</definedName>
    <definedName name="___tab653" localSheetId="1" hidden="1">{#N/A,#N/A,FALSE,"Tabl. G1";#N/A,#N/A,FALSE,"Tabl. G2"}</definedName>
    <definedName name="___tab653" localSheetId="9" hidden="1">{#N/A,#N/A,FALSE,"Tabl. G1";#N/A,#N/A,FALSE,"Tabl. G2"}</definedName>
    <definedName name="___tab653" hidden="1">{#N/A,#N/A,FALSE,"Tabl. G1";#N/A,#N/A,FALSE,"Tabl. G2"}</definedName>
    <definedName name="___TAB67" localSheetId="1" hidden="1">{#N/A,#N/A,FALSE,"Tabl. A1";#N/A,#N/A,FALSE,"Tabl. A1 b";#N/A,#N/A,FALSE,"Tabl. A2";#N/A,#N/A,FALSE,"Tabl. A2-1";#N/A,#N/A,FALSE,"Tabl. A2-2"}</definedName>
    <definedName name="___TAB67" localSheetId="9" hidden="1">{#N/A,#N/A,FALSE,"Tabl. A1";#N/A,#N/A,FALSE,"Tabl. A1 b";#N/A,#N/A,FALSE,"Tabl. A2";#N/A,#N/A,FALSE,"Tabl. A2-1";#N/A,#N/A,FALSE,"Tabl. A2-2"}</definedName>
    <definedName name="___TAB67" hidden="1">{#N/A,#N/A,FALSE,"Tabl. A1";#N/A,#N/A,FALSE,"Tabl. A1 b";#N/A,#N/A,FALSE,"Tabl. A2";#N/A,#N/A,FALSE,"Tabl. A2-1";#N/A,#N/A,FALSE,"Tabl. A2-2"}</definedName>
    <definedName name="___tab678" localSheetId="1" hidden="1">{#N/A,#N/A,FALSE,"Tabl. FB300";#N/A,#N/A,FALSE,"Tabl. FB350";#N/A,#N/A,FALSE,"Tabl. FB400";#N/A,#N/A,FALSE,"Tabl. FB500";#N/A,#N/A,FALSE,"Tabl. FS090"}</definedName>
    <definedName name="___tab678" localSheetId="9" hidden="1">{#N/A,#N/A,FALSE,"Tabl. FB300";#N/A,#N/A,FALSE,"Tabl. FB350";#N/A,#N/A,FALSE,"Tabl. FB400";#N/A,#N/A,FALSE,"Tabl. FB500";#N/A,#N/A,FALSE,"Tabl. FS090"}</definedName>
    <definedName name="___tab678" hidden="1">{#N/A,#N/A,FALSE,"Tabl. FB300";#N/A,#N/A,FALSE,"Tabl. FB350";#N/A,#N/A,FALSE,"Tabl. FB400";#N/A,#N/A,FALSE,"Tabl. FB500";#N/A,#N/A,FALSE,"Tabl. FS090"}</definedName>
    <definedName name="___tab7" localSheetId="1" hidden="1">{#N/A,#N/A,FALSE,"Tabl. FB300";#N/A,#N/A,FALSE,"Tabl. FB350";#N/A,#N/A,FALSE,"Tabl. FB400";#N/A,#N/A,FALSE,"Tabl. FB500";#N/A,#N/A,FALSE,"Tabl. FS090"}</definedName>
    <definedName name="___tab7" localSheetId="9" hidden="1">{#N/A,#N/A,FALSE,"Tabl. FB300";#N/A,#N/A,FALSE,"Tabl. FB350";#N/A,#N/A,FALSE,"Tabl. FB400";#N/A,#N/A,FALSE,"Tabl. FB500";#N/A,#N/A,FALSE,"Tabl. FS090"}</definedName>
    <definedName name="___tab7" hidden="1">{#N/A,#N/A,FALSE,"Tabl. FB300";#N/A,#N/A,FALSE,"Tabl. FB350";#N/A,#N/A,FALSE,"Tabl. FB400";#N/A,#N/A,FALSE,"Tabl. FB500";#N/A,#N/A,FALSE,"Tabl. FS090"}</definedName>
    <definedName name="___tab78" localSheetId="1" hidden="1">{#N/A,#N/A,FALSE,"Tabl. D1";#N/A,#N/A,FALSE,"Tabl. D1 b";#N/A,#N/A,FALSE,"Tabl. D2";#N/A,#N/A,FALSE,"Tabl. D2 b";#N/A,#N/A,FALSE,"Tabl. D3";#N/A,#N/A,FALSE,"Tabl. D4";#N/A,#N/A,FALSE,"Tabl. D5"}</definedName>
    <definedName name="___tab78" localSheetId="9" hidden="1">{#N/A,#N/A,FALSE,"Tabl. D1";#N/A,#N/A,FALSE,"Tabl. D1 b";#N/A,#N/A,FALSE,"Tabl. D2";#N/A,#N/A,FALSE,"Tabl. D2 b";#N/A,#N/A,FALSE,"Tabl. D3";#N/A,#N/A,FALSE,"Tabl. D4";#N/A,#N/A,FALSE,"Tabl. D5"}</definedName>
    <definedName name="___tab78" hidden="1">{#N/A,#N/A,FALSE,"Tabl. D1";#N/A,#N/A,FALSE,"Tabl. D1 b";#N/A,#N/A,FALSE,"Tabl. D2";#N/A,#N/A,FALSE,"Tabl. D2 b";#N/A,#N/A,FALSE,"Tabl. D3";#N/A,#N/A,FALSE,"Tabl. D4";#N/A,#N/A,FALSE,"Tabl. D5"}</definedName>
    <definedName name="___TAB8" localSheetId="1" hidden="1">{#N/A,#N/A,FALSE,"Tabl. FB300";#N/A,#N/A,FALSE,"Tabl. FB350";#N/A,#N/A,FALSE,"Tabl. FB400";#N/A,#N/A,FALSE,"Tabl. FB500";#N/A,#N/A,FALSE,"Tabl. FS090"}</definedName>
    <definedName name="___TAB8" localSheetId="9" hidden="1">{#N/A,#N/A,FALSE,"Tabl. FB300";#N/A,#N/A,FALSE,"Tabl. FB350";#N/A,#N/A,FALSE,"Tabl. FB400";#N/A,#N/A,FALSE,"Tabl. FB500";#N/A,#N/A,FALSE,"Tabl. FS090"}</definedName>
    <definedName name="___TAB8" hidden="1">{#N/A,#N/A,FALSE,"Tabl. FB300";#N/A,#N/A,FALSE,"Tabl. FB350";#N/A,#N/A,FALSE,"Tabl. FB400";#N/A,#N/A,FALSE,"Tabl. FB500";#N/A,#N/A,FALSE,"Tabl. FS090"}</definedName>
    <definedName name="___tab80" localSheetId="1" hidden="1">{#N/A,#N/A,FALSE,"Tabl. FB300";#N/A,#N/A,FALSE,"Tabl. FB350";#N/A,#N/A,FALSE,"Tabl. FB400";#N/A,#N/A,FALSE,"Tabl. FB500";#N/A,#N/A,FALSE,"Tabl. FS090"}</definedName>
    <definedName name="___tab80" localSheetId="9" hidden="1">{#N/A,#N/A,FALSE,"Tabl. FB300";#N/A,#N/A,FALSE,"Tabl. FB350";#N/A,#N/A,FALSE,"Tabl. FB400";#N/A,#N/A,FALSE,"Tabl. FB500";#N/A,#N/A,FALSE,"Tabl. FS090"}</definedName>
    <definedName name="___tab80" hidden="1">{#N/A,#N/A,FALSE,"Tabl. FB300";#N/A,#N/A,FALSE,"Tabl. FB350";#N/A,#N/A,FALSE,"Tabl. FB400";#N/A,#N/A,FALSE,"Tabl. FB500";#N/A,#N/A,FALSE,"Tabl. FS090"}</definedName>
    <definedName name="___TAB90" localSheetId="1" hidden="1">{#N/A,#N/A,FALSE,"Tabl. H1";#N/A,#N/A,FALSE,"Tabl. H2"}</definedName>
    <definedName name="___TAB90" localSheetId="9" hidden="1">{#N/A,#N/A,FALSE,"Tabl. H1";#N/A,#N/A,FALSE,"Tabl. H2"}</definedName>
    <definedName name="___TAB90" hidden="1">{#N/A,#N/A,FALSE,"Tabl. H1";#N/A,#N/A,FALSE,"Tabl. H2"}</definedName>
    <definedName name="___tab98" localSheetId="1" hidden="1">{#N/A,#N/A,FALSE,"Tabl. A1";#N/A,#N/A,FALSE,"Tabl. A1 b";#N/A,#N/A,FALSE,"Tabl. A2";#N/A,#N/A,FALSE,"Tabl. A2-1";#N/A,#N/A,FALSE,"Tabl. A2-2"}</definedName>
    <definedName name="___tab98" localSheetId="9" hidden="1">{#N/A,#N/A,FALSE,"Tabl. A1";#N/A,#N/A,FALSE,"Tabl. A1 b";#N/A,#N/A,FALSE,"Tabl. A2";#N/A,#N/A,FALSE,"Tabl. A2-1";#N/A,#N/A,FALSE,"Tabl. A2-2"}</definedName>
    <definedName name="___tab98" hidden="1">{#N/A,#N/A,FALSE,"Tabl. A1";#N/A,#N/A,FALSE,"Tabl. A1 b";#N/A,#N/A,FALSE,"Tabl. A2";#N/A,#N/A,FALSE,"Tabl. A2-1";#N/A,#N/A,FALSE,"Tabl. A2-2"}</definedName>
    <definedName name="___tab987" localSheetId="1" hidden="1">{#N/A,#N/A,FALSE,"Tabl. G1";#N/A,#N/A,FALSE,"Tabl. G2"}</definedName>
    <definedName name="___tab987" localSheetId="9" hidden="1">{#N/A,#N/A,FALSE,"Tabl. G1";#N/A,#N/A,FALSE,"Tabl. G2"}</definedName>
    <definedName name="___tab987" hidden="1">{#N/A,#N/A,FALSE,"Tabl. G1";#N/A,#N/A,FALSE,"Tabl. G2"}</definedName>
    <definedName name="___USD97">#REF!</definedName>
    <definedName name="___USD98">#REF!</definedName>
    <definedName name="___vv1">#REF!</definedName>
    <definedName name="___vv2">#REF!</definedName>
    <definedName name="___vvv1">#REF!</definedName>
    <definedName name="___WCM2008">#REF!</definedName>
    <definedName name="___xlc_DefaultDisplayOption___" hidden="1">"caption"</definedName>
    <definedName name="___xlc_DisplayNullValuesAs___" hidden="1">0</definedName>
    <definedName name="___xlc_PromptForInsertOnDrill___" hidden="1">FALSE</definedName>
    <definedName name="___xlc_SuppressNULLSOnDrill___" hidden="1">TRUE</definedName>
    <definedName name="___xlc_SuppressZerosOnDrill___" hidden="1">FALSE</definedName>
    <definedName name="__A2" localSheetId="1" hidden="1">{#N/A,#N/A,FALSE,"Tabl. A1";#N/A,#N/A,FALSE,"Tabl. A1 b";#N/A,#N/A,FALSE,"Tabl. A2";#N/A,#N/A,FALSE,"Tabl. A2-1";#N/A,#N/A,FALSE,"Tabl. A2-2"}</definedName>
    <definedName name="__A2" localSheetId="9" hidden="1">{#N/A,#N/A,FALSE,"Tabl. A1";#N/A,#N/A,FALSE,"Tabl. A1 b";#N/A,#N/A,FALSE,"Tabl. A2";#N/A,#N/A,FALSE,"Tabl. A2-1";#N/A,#N/A,FALSE,"Tabl. A2-2"}</definedName>
    <definedName name="__A2" hidden="1">{#N/A,#N/A,FALSE,"Tabl. A1";#N/A,#N/A,FALSE,"Tabl. A1 b";#N/A,#N/A,FALSE,"Tabl. A2";#N/A,#N/A,FALSE,"Tabl. A2-1";#N/A,#N/A,FALSE,"Tabl. A2-2"}</definedName>
    <definedName name="__A3" localSheetId="1" hidden="1">{#N/A,#N/A,FALSE,"Tabl. A1";#N/A,#N/A,FALSE,"Tabl. A1 b";#N/A,#N/A,FALSE,"Tabl. A2";#N/A,#N/A,FALSE,"Tabl. A2-1";#N/A,#N/A,FALSE,"Tabl. A2-2"}</definedName>
    <definedName name="__A3" localSheetId="9" hidden="1">{#N/A,#N/A,FALSE,"Tabl. A1";#N/A,#N/A,FALSE,"Tabl. A1 b";#N/A,#N/A,FALSE,"Tabl. A2";#N/A,#N/A,FALSE,"Tabl. A2-1";#N/A,#N/A,FALSE,"Tabl. A2-2"}</definedName>
    <definedName name="__A3" hidden="1">{#N/A,#N/A,FALSE,"Tabl. A1";#N/A,#N/A,FALSE,"Tabl. A1 b";#N/A,#N/A,FALSE,"Tabl. A2";#N/A,#N/A,FALSE,"Tabl. A2-1";#N/A,#N/A,FALSE,"Tabl. A2-2"}</definedName>
    <definedName name="__Abr1">#REF!</definedName>
    <definedName name="__Ago1">#REF!</definedName>
    <definedName name="__as2">#N/A</definedName>
    <definedName name="__B2005" localSheetId="1" hidden="1">{#N/A,#N/A,FALSE,"Tabl. FB300";#N/A,#N/A,FALSE,"Tabl. FB350";#N/A,#N/A,FALSE,"Tabl. FB400";#N/A,#N/A,FALSE,"Tabl. FB500";#N/A,#N/A,FALSE,"Tabl. FS090"}</definedName>
    <definedName name="__B2005" localSheetId="9" hidden="1">{#N/A,#N/A,FALSE,"Tabl. FB300";#N/A,#N/A,FALSE,"Tabl. FB350";#N/A,#N/A,FALSE,"Tabl. FB400";#N/A,#N/A,FALSE,"Tabl. FB500";#N/A,#N/A,FALSE,"Tabl. FS090"}</definedName>
    <definedName name="__B2005" hidden="1">{#N/A,#N/A,FALSE,"Tabl. FB300";#N/A,#N/A,FALSE,"Tabl. FB350";#N/A,#N/A,FALSE,"Tabl. FB400";#N/A,#N/A,FALSE,"Tabl. FB500";#N/A,#N/A,FALSE,"Tabl. FS090"}</definedName>
    <definedName name="__bat67" localSheetId="1" hidden="1">{#N/A,#N/A,FALSE,"Tabl. D1";#N/A,#N/A,FALSE,"Tabl. D1 b";#N/A,#N/A,FALSE,"Tabl. D2";#N/A,#N/A,FALSE,"Tabl. D2 b";#N/A,#N/A,FALSE,"Tabl. D3";#N/A,#N/A,FALSE,"Tabl. D4";#N/A,#N/A,FALSE,"Tabl. D5"}</definedName>
    <definedName name="__bat67" localSheetId="9" hidden="1">{#N/A,#N/A,FALSE,"Tabl. D1";#N/A,#N/A,FALSE,"Tabl. D1 b";#N/A,#N/A,FALSE,"Tabl. D2";#N/A,#N/A,FALSE,"Tabl. D2 b";#N/A,#N/A,FALSE,"Tabl. D3";#N/A,#N/A,FALSE,"Tabl. D4";#N/A,#N/A,FALSE,"Tabl. D5"}</definedName>
    <definedName name="__bat67" hidden="1">{#N/A,#N/A,FALSE,"Tabl. D1";#N/A,#N/A,FALSE,"Tabl. D1 b";#N/A,#N/A,FALSE,"Tabl. D2";#N/A,#N/A,FALSE,"Tabl. D2 b";#N/A,#N/A,FALSE,"Tabl. D3";#N/A,#N/A,FALSE,"Tabl. D4";#N/A,#N/A,FALSE,"Tabl. D5"}</definedName>
    <definedName name="__Brz1">#REF!</definedName>
    <definedName name="__Brz2">#REF!</definedName>
    <definedName name="__CAB1" localSheetId="9">#REF!</definedName>
    <definedName name="__CAB1">#REF!</definedName>
    <definedName name="__CAB3" localSheetId="9">#REF!</definedName>
    <definedName name="__CAB3">#REF!</definedName>
    <definedName name="__cah1" localSheetId="9">#REF!</definedName>
    <definedName name="__cah1">#REF!</definedName>
    <definedName name="__CMI01">#REF!</definedName>
    <definedName name="__CMI02">#REF!</definedName>
    <definedName name="__CMI03">#REF!</definedName>
    <definedName name="__CMI04">#REF!</definedName>
    <definedName name="__CMI05">#REF!</definedName>
    <definedName name="__CMI06">#REF!</definedName>
    <definedName name="__CMI07">#REF!</definedName>
    <definedName name="__CMI08">#REF!</definedName>
    <definedName name="__CMI09">#REF!</definedName>
    <definedName name="__CMI10">#REF!</definedName>
    <definedName name="__CMI11">#REF!</definedName>
    <definedName name="__CMI12">#REF!</definedName>
    <definedName name="__cos95">#REF!</definedName>
    <definedName name="__cos96">#REF!</definedName>
    <definedName name="__cos97">#REF!</definedName>
    <definedName name="__daf2005" localSheetId="1" hidden="1">{#N/A,#N/A,FALSE,"Tabl. H1";#N/A,#N/A,FALSE,"Tabl. H2"}</definedName>
    <definedName name="__daf2005" localSheetId="9" hidden="1">{#N/A,#N/A,FALSE,"Tabl. H1";#N/A,#N/A,FALSE,"Tabl. H2"}</definedName>
    <definedName name="__daf2005" hidden="1">{#N/A,#N/A,FALSE,"Tabl. H1";#N/A,#N/A,FALSE,"Tabl. H2"}</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ez1" localSheetId="9">#REF!</definedName>
    <definedName name="__Dez1">#REF!</definedName>
    <definedName name="__FC2004" localSheetId="9">#REF!</definedName>
    <definedName name="__FC2004">#REF!</definedName>
    <definedName name="__Fev1" localSheetId="9">#REF!</definedName>
    <definedName name="__Fev1">#REF!</definedName>
    <definedName name="__fxq1">#REF!</definedName>
    <definedName name="__fxq107">#REF!</definedName>
    <definedName name="__fxq2">#REF!</definedName>
    <definedName name="__fxq2005">#REF!</definedName>
    <definedName name="__fxq3">#REF!</definedName>
    <definedName name="__fxq4">#REF!</definedName>
    <definedName name="__Jan1">#REF!</definedName>
    <definedName name="__Jul1">#REF!</definedName>
    <definedName name="__Jun1">#REF!</definedName>
    <definedName name="__LS01">#REF!</definedName>
    <definedName name="__LS02">#REF!</definedName>
    <definedName name="__LS03">#REF!</definedName>
    <definedName name="__LS04">#REF!</definedName>
    <definedName name="__LS05">#REF!</definedName>
    <definedName name="__LS06">#REF!</definedName>
    <definedName name="__LS07">#REF!</definedName>
    <definedName name="__LS08">#REF!</definedName>
    <definedName name="__Mai1">#REF!</definedName>
    <definedName name="__Mar1">#REF!</definedName>
    <definedName name="__NM09" localSheetId="1" hidden="1">{#N/A,#N/A,FALSE,"Tabl. D1";#N/A,#N/A,FALSE,"Tabl. D1 b";#N/A,#N/A,FALSE,"Tabl. D2";#N/A,#N/A,FALSE,"Tabl. D2 b";#N/A,#N/A,FALSE,"Tabl. D3";#N/A,#N/A,FALSE,"Tabl. D4";#N/A,#N/A,FALSE,"Tabl. D5"}</definedName>
    <definedName name="__NM09" localSheetId="9" hidden="1">{#N/A,#N/A,FALSE,"Tabl. D1";#N/A,#N/A,FALSE,"Tabl. D1 b";#N/A,#N/A,FALSE,"Tabl. D2";#N/A,#N/A,FALSE,"Tabl. D2 b";#N/A,#N/A,FALSE,"Tabl. D3";#N/A,#N/A,FALSE,"Tabl. D4";#N/A,#N/A,FALSE,"Tabl. D5"}</definedName>
    <definedName name="__NM09" hidden="1">{#N/A,#N/A,FALSE,"Tabl. D1";#N/A,#N/A,FALSE,"Tabl. D1 b";#N/A,#N/A,FALSE,"Tabl. D2";#N/A,#N/A,FALSE,"Tabl. D2 b";#N/A,#N/A,FALSE,"Tabl. D3";#N/A,#N/A,FALSE,"Tabl. D4";#N/A,#N/A,FALSE,"Tabl. D5"}</definedName>
    <definedName name="__NM10" localSheetId="1" hidden="1">{#N/A,#N/A,FALSE,"Tabl. D1";#N/A,#N/A,FALSE,"Tabl. D1 b";#N/A,#N/A,FALSE,"Tabl. D2";#N/A,#N/A,FALSE,"Tabl. D2 b";#N/A,#N/A,FALSE,"Tabl. D3";#N/A,#N/A,FALSE,"Tabl. D4";#N/A,#N/A,FALSE,"Tabl. D5"}</definedName>
    <definedName name="__NM10" localSheetId="9" hidden="1">{#N/A,#N/A,FALSE,"Tabl. D1";#N/A,#N/A,FALSE,"Tabl. D1 b";#N/A,#N/A,FALSE,"Tabl. D2";#N/A,#N/A,FALSE,"Tabl. D2 b";#N/A,#N/A,FALSE,"Tabl. D3";#N/A,#N/A,FALSE,"Tabl. D4";#N/A,#N/A,FALSE,"Tabl. D5"}</definedName>
    <definedName name="__NM10" hidden="1">{#N/A,#N/A,FALSE,"Tabl. D1";#N/A,#N/A,FALSE,"Tabl. D1 b";#N/A,#N/A,FALSE,"Tabl. D2";#N/A,#N/A,FALSE,"Tabl. D2 b";#N/A,#N/A,FALSE,"Tabl. D3";#N/A,#N/A,FALSE,"Tabl. D4";#N/A,#N/A,FALSE,"Tabl. D5"}</definedName>
    <definedName name="__Nov1">#REF!</definedName>
    <definedName name="__Out1">#REF!</definedName>
    <definedName name="__pl99">#REF!</definedName>
    <definedName name="__QUA1">#REF!</definedName>
    <definedName name="__r" localSheetId="9">OFFSET(#REF!,0,0,COUNT(#REF!),1)</definedName>
    <definedName name="__r">OFFSET(#REF!,0,0,COUNT(#REF!),1)</definedName>
    <definedName name="__sad2">#VALUE!</definedName>
    <definedName name="__sas2" localSheetId="1">#N/A</definedName>
    <definedName name="__sas2" localSheetId="9">#N/A</definedName>
    <definedName name="__sas2">IF([0]!CorrectionDG,-337,0)</definedName>
    <definedName name="__Set1" localSheetId="9">#REF!</definedName>
    <definedName name="__Set1">#REF!</definedName>
    <definedName name="__SQL10" localSheetId="9">#REF!</definedName>
    <definedName name="__SQL10">#REF!</definedName>
    <definedName name="__SQL11" localSheetId="9">#REF!</definedName>
    <definedName name="__SQL11">#REF!</definedName>
    <definedName name="__taa34" localSheetId="1" hidden="1">{#N/A,#N/A,FALSE,"Tabl. G1";#N/A,#N/A,FALSE,"Tabl. G2"}</definedName>
    <definedName name="__taa34" localSheetId="9" hidden="1">{#N/A,#N/A,FALSE,"Tabl. G1";#N/A,#N/A,FALSE,"Tabl. G2"}</definedName>
    <definedName name="__taa34" hidden="1">{#N/A,#N/A,FALSE,"Tabl. G1";#N/A,#N/A,FALSE,"Tabl. G2"}</definedName>
    <definedName name="__tab09" localSheetId="1" hidden="1">{#N/A,#N/A,FALSE,"Tabl. FB300";#N/A,#N/A,FALSE,"Tabl. FB350";#N/A,#N/A,FALSE,"Tabl. FB400";#N/A,#N/A,FALSE,"Tabl. FB500";#N/A,#N/A,FALSE,"Tabl. FS090"}</definedName>
    <definedName name="__tab09" localSheetId="9" hidden="1">{#N/A,#N/A,FALSE,"Tabl. FB300";#N/A,#N/A,FALSE,"Tabl. FB350";#N/A,#N/A,FALSE,"Tabl. FB400";#N/A,#N/A,FALSE,"Tabl. FB500";#N/A,#N/A,FALSE,"Tabl. FS090"}</definedName>
    <definedName name="__tab09" hidden="1">{#N/A,#N/A,FALSE,"Tabl. FB300";#N/A,#N/A,FALSE,"Tabl. FB350";#N/A,#N/A,FALSE,"Tabl. FB400";#N/A,#N/A,FALSE,"Tabl. FB500";#N/A,#N/A,FALSE,"Tabl. FS090"}</definedName>
    <definedName name="__TAB120" localSheetId="1" hidden="1">{#N/A,#N/A,FALSE,"Tabl. FB300";#N/A,#N/A,FALSE,"Tabl. FB350";#N/A,#N/A,FALSE,"Tabl. FB400";#N/A,#N/A,FALSE,"Tabl. FB500";#N/A,#N/A,FALSE,"Tabl. FS090"}</definedName>
    <definedName name="__TAB120" localSheetId="9" hidden="1">{#N/A,#N/A,FALSE,"Tabl. FB300";#N/A,#N/A,FALSE,"Tabl. FB350";#N/A,#N/A,FALSE,"Tabl. FB400";#N/A,#N/A,FALSE,"Tabl. FB500";#N/A,#N/A,FALSE,"Tabl. FS090"}</definedName>
    <definedName name="__TAB120" hidden="1">{#N/A,#N/A,FALSE,"Tabl. FB300";#N/A,#N/A,FALSE,"Tabl. FB350";#N/A,#N/A,FALSE,"Tabl. FB400";#N/A,#N/A,FALSE,"Tabl. FB500";#N/A,#N/A,FALSE,"Tabl. FS090"}</definedName>
    <definedName name="__tab14" localSheetId="1" hidden="1">{#N/A,#N/A,FALSE,"Tabl. FB300";#N/A,#N/A,FALSE,"Tabl. FB350";#N/A,#N/A,FALSE,"Tabl. FB400";#N/A,#N/A,FALSE,"Tabl. FB500";#N/A,#N/A,FALSE,"Tabl. FS090"}</definedName>
    <definedName name="__tab14" localSheetId="9" hidden="1">{#N/A,#N/A,FALSE,"Tabl. FB300";#N/A,#N/A,FALSE,"Tabl. FB350";#N/A,#N/A,FALSE,"Tabl. FB400";#N/A,#N/A,FALSE,"Tabl. FB500";#N/A,#N/A,FALSE,"Tabl. FS090"}</definedName>
    <definedName name="__tab14" hidden="1">{#N/A,#N/A,FALSE,"Tabl. FB300";#N/A,#N/A,FALSE,"Tabl. FB350";#N/A,#N/A,FALSE,"Tabl. FB400";#N/A,#N/A,FALSE,"Tabl. FB500";#N/A,#N/A,FALSE,"Tabl. FS090"}</definedName>
    <definedName name="__tab15" localSheetId="1" hidden="1">{#N/A,#N/A,FALSE,"Tabl. A1";#N/A,#N/A,FALSE,"Tabl. A1 b";#N/A,#N/A,FALSE,"Tabl. A2";#N/A,#N/A,FALSE,"Tabl. A2-1";#N/A,#N/A,FALSE,"Tabl. A2-2"}</definedName>
    <definedName name="__tab15" localSheetId="9" hidden="1">{#N/A,#N/A,FALSE,"Tabl. A1";#N/A,#N/A,FALSE,"Tabl. A1 b";#N/A,#N/A,FALSE,"Tabl. A2";#N/A,#N/A,FALSE,"Tabl. A2-1";#N/A,#N/A,FALSE,"Tabl. A2-2"}</definedName>
    <definedName name="__tab15" hidden="1">{#N/A,#N/A,FALSE,"Tabl. A1";#N/A,#N/A,FALSE,"Tabl. A1 b";#N/A,#N/A,FALSE,"Tabl. A2";#N/A,#N/A,FALSE,"Tabl. A2-1";#N/A,#N/A,FALSE,"Tabl. A2-2"}</definedName>
    <definedName name="__TAB20" localSheetId="1" hidden="1">{#N/A,#N/A,FALSE,"Tabl. D1";#N/A,#N/A,FALSE,"Tabl. D1 b";#N/A,#N/A,FALSE,"Tabl. D2";#N/A,#N/A,FALSE,"Tabl. D2 b";#N/A,#N/A,FALSE,"Tabl. D3";#N/A,#N/A,FALSE,"Tabl. D4";#N/A,#N/A,FALSE,"Tabl. D5"}</definedName>
    <definedName name="__TAB20" localSheetId="9" hidden="1">{#N/A,#N/A,FALSE,"Tabl. D1";#N/A,#N/A,FALSE,"Tabl. D1 b";#N/A,#N/A,FALSE,"Tabl. D2";#N/A,#N/A,FALSE,"Tabl. D2 b";#N/A,#N/A,FALSE,"Tabl. D3";#N/A,#N/A,FALSE,"Tabl. D4";#N/A,#N/A,FALSE,"Tabl. D5"}</definedName>
    <definedName name="__TAB20" hidden="1">{#N/A,#N/A,FALSE,"Tabl. D1";#N/A,#N/A,FALSE,"Tabl. D1 b";#N/A,#N/A,FALSE,"Tabl. D2";#N/A,#N/A,FALSE,"Tabl. D2 b";#N/A,#N/A,FALSE,"Tabl. D3";#N/A,#N/A,FALSE,"Tabl. D4";#N/A,#N/A,FALSE,"Tabl. D5"}</definedName>
    <definedName name="__tab2341" localSheetId="1" hidden="1">{#N/A,#N/A,FALSE,"Tabl. FB300";#N/A,#N/A,FALSE,"Tabl. FB350";#N/A,#N/A,FALSE,"Tabl. FB400";#N/A,#N/A,FALSE,"Tabl. FB500";#N/A,#N/A,FALSE,"Tabl. FS090"}</definedName>
    <definedName name="__tab2341" localSheetId="9" hidden="1">{#N/A,#N/A,FALSE,"Tabl. FB300";#N/A,#N/A,FALSE,"Tabl. FB350";#N/A,#N/A,FALSE,"Tabl. FB400";#N/A,#N/A,FALSE,"Tabl. FB500";#N/A,#N/A,FALSE,"Tabl. FS090"}</definedName>
    <definedName name="__tab2341" hidden="1">{#N/A,#N/A,FALSE,"Tabl. FB300";#N/A,#N/A,FALSE,"Tabl. FB350";#N/A,#N/A,FALSE,"Tabl. FB400";#N/A,#N/A,FALSE,"Tabl. FB500";#N/A,#N/A,FALSE,"Tabl. FS090"}</definedName>
    <definedName name="__tab2342" localSheetId="1" hidden="1">{#N/A,#N/A,FALSE,"Tabl. FB300";#N/A,#N/A,FALSE,"Tabl. FB350";#N/A,#N/A,FALSE,"Tabl. FB400";#N/A,#N/A,FALSE,"Tabl. FB500";#N/A,#N/A,FALSE,"Tabl. FS090"}</definedName>
    <definedName name="__tab2342" localSheetId="9" hidden="1">{#N/A,#N/A,FALSE,"Tabl. FB300";#N/A,#N/A,FALSE,"Tabl. FB350";#N/A,#N/A,FALSE,"Tabl. FB400";#N/A,#N/A,FALSE,"Tabl. FB500";#N/A,#N/A,FALSE,"Tabl. FS090"}</definedName>
    <definedName name="__tab2342" hidden="1">{#N/A,#N/A,FALSE,"Tabl. FB300";#N/A,#N/A,FALSE,"Tabl. FB350";#N/A,#N/A,FALSE,"Tabl. FB400";#N/A,#N/A,FALSE,"Tabl. FB500";#N/A,#N/A,FALSE,"Tabl. FS090"}</definedName>
    <definedName name="__tab26" localSheetId="1" hidden="1">{#N/A,#N/A,FALSE,"Tabl. H1";#N/A,#N/A,FALSE,"Tabl. H2"}</definedName>
    <definedName name="__tab26" localSheetId="9" hidden="1">{#N/A,#N/A,FALSE,"Tabl. H1";#N/A,#N/A,FALSE,"Tabl. H2"}</definedName>
    <definedName name="__tab26" hidden="1">{#N/A,#N/A,FALSE,"Tabl. H1";#N/A,#N/A,FALSE,"Tabl. H2"}</definedName>
    <definedName name="__tab27" localSheetId="1" hidden="1">{#N/A,#N/A,FALSE,"Tabl. D1";#N/A,#N/A,FALSE,"Tabl. D1 b";#N/A,#N/A,FALSE,"Tabl. D2";#N/A,#N/A,FALSE,"Tabl. D2 b";#N/A,#N/A,FALSE,"Tabl. D3";#N/A,#N/A,FALSE,"Tabl. D4";#N/A,#N/A,FALSE,"Tabl. D5"}</definedName>
    <definedName name="__tab27" localSheetId="9" hidden="1">{#N/A,#N/A,FALSE,"Tabl. D1";#N/A,#N/A,FALSE,"Tabl. D1 b";#N/A,#N/A,FALSE,"Tabl. D2";#N/A,#N/A,FALSE,"Tabl. D2 b";#N/A,#N/A,FALSE,"Tabl. D3";#N/A,#N/A,FALSE,"Tabl. D4";#N/A,#N/A,FALSE,"Tabl. D5"}</definedName>
    <definedName name="__tab27" hidden="1">{#N/A,#N/A,FALSE,"Tabl. D1";#N/A,#N/A,FALSE,"Tabl. D1 b";#N/A,#N/A,FALSE,"Tabl. D2";#N/A,#N/A,FALSE,"Tabl. D2 b";#N/A,#N/A,FALSE,"Tabl. D3";#N/A,#N/A,FALSE,"Tabl. D4";#N/A,#N/A,FALSE,"Tabl. D5"}</definedName>
    <definedName name="__tab2727" localSheetId="1" hidden="1">{#N/A,#N/A,FALSE,"Tabl. D1";#N/A,#N/A,FALSE,"Tabl. D1 b";#N/A,#N/A,FALSE,"Tabl. D2";#N/A,#N/A,FALSE,"Tabl. D2 b";#N/A,#N/A,FALSE,"Tabl. D3";#N/A,#N/A,FALSE,"Tabl. D4";#N/A,#N/A,FALSE,"Tabl. D5"}</definedName>
    <definedName name="__tab2727" localSheetId="9" hidden="1">{#N/A,#N/A,FALSE,"Tabl. D1";#N/A,#N/A,FALSE,"Tabl. D1 b";#N/A,#N/A,FALSE,"Tabl. D2";#N/A,#N/A,FALSE,"Tabl. D2 b";#N/A,#N/A,FALSE,"Tabl. D3";#N/A,#N/A,FALSE,"Tabl. D4";#N/A,#N/A,FALSE,"Tabl. D5"}</definedName>
    <definedName name="__tab2727" hidden="1">{#N/A,#N/A,FALSE,"Tabl. D1";#N/A,#N/A,FALSE,"Tabl. D1 b";#N/A,#N/A,FALSE,"Tabl. D2";#N/A,#N/A,FALSE,"Tabl. D2 b";#N/A,#N/A,FALSE,"Tabl. D3";#N/A,#N/A,FALSE,"Tabl. D4";#N/A,#N/A,FALSE,"Tabl. D5"}</definedName>
    <definedName name="__TAB3" localSheetId="1" hidden="1">{#N/A,#N/A,FALSE,"Tabl. FB300";#N/A,#N/A,FALSE,"Tabl. FB350";#N/A,#N/A,FALSE,"Tabl. FB400";#N/A,#N/A,FALSE,"Tabl. FB500";#N/A,#N/A,FALSE,"Tabl. FS090"}</definedName>
    <definedName name="__TAB3" localSheetId="9" hidden="1">{#N/A,#N/A,FALSE,"Tabl. FB300";#N/A,#N/A,FALSE,"Tabl. FB350";#N/A,#N/A,FALSE,"Tabl. FB400";#N/A,#N/A,FALSE,"Tabl. FB500";#N/A,#N/A,FALSE,"Tabl. FS090"}</definedName>
    <definedName name="__TAB3" hidden="1">{#N/A,#N/A,FALSE,"Tabl. FB300";#N/A,#N/A,FALSE,"Tabl. FB350";#N/A,#N/A,FALSE,"Tabl. FB400";#N/A,#N/A,FALSE,"Tabl. FB500";#N/A,#N/A,FALSE,"Tabl. FS090"}</definedName>
    <definedName name="__tab32" localSheetId="1" hidden="1">{#N/A,#N/A,FALSE,"Tabl. H1";#N/A,#N/A,FALSE,"Tabl. H2"}</definedName>
    <definedName name="__tab32" localSheetId="9" hidden="1">{#N/A,#N/A,FALSE,"Tabl. H1";#N/A,#N/A,FALSE,"Tabl. H2"}</definedName>
    <definedName name="__tab32" hidden="1">{#N/A,#N/A,FALSE,"Tabl. H1";#N/A,#N/A,FALSE,"Tabl. H2"}</definedName>
    <definedName name="__tab36" localSheetId="1" hidden="1">{#N/A,#N/A,FALSE,"Tabl. A1";#N/A,#N/A,FALSE,"Tabl. A1 b";#N/A,#N/A,FALSE,"Tabl. A2";#N/A,#N/A,FALSE,"Tabl. A2-1";#N/A,#N/A,FALSE,"Tabl. A2-2"}</definedName>
    <definedName name="__tab36" localSheetId="9" hidden="1">{#N/A,#N/A,FALSE,"Tabl. A1";#N/A,#N/A,FALSE,"Tabl. A1 b";#N/A,#N/A,FALSE,"Tabl. A2";#N/A,#N/A,FALSE,"Tabl. A2-1";#N/A,#N/A,FALSE,"Tabl. A2-2"}</definedName>
    <definedName name="__tab36" hidden="1">{#N/A,#N/A,FALSE,"Tabl. A1";#N/A,#N/A,FALSE,"Tabl. A1 b";#N/A,#N/A,FALSE,"Tabl. A2";#N/A,#N/A,FALSE,"Tabl. A2-1";#N/A,#N/A,FALSE,"Tabl. A2-2"}</definedName>
    <definedName name="__tab37" localSheetId="1" hidden="1">{#N/A,#N/A,FALSE,"Tabl. G1";#N/A,#N/A,FALSE,"Tabl. G2"}</definedName>
    <definedName name="__tab37" localSheetId="9" hidden="1">{#N/A,#N/A,FALSE,"Tabl. G1";#N/A,#N/A,FALSE,"Tabl. G2"}</definedName>
    <definedName name="__tab37" hidden="1">{#N/A,#N/A,FALSE,"Tabl. G1";#N/A,#N/A,FALSE,"Tabl. G2"}</definedName>
    <definedName name="__tab4" localSheetId="1" hidden="1">{#N/A,#N/A,FALSE,"Tabl. FB300";#N/A,#N/A,FALSE,"Tabl. FB350";#N/A,#N/A,FALSE,"Tabl. FB400";#N/A,#N/A,FALSE,"Tabl. FB500";#N/A,#N/A,FALSE,"Tabl. FS090"}</definedName>
    <definedName name="__tab4" localSheetId="9" hidden="1">{#N/A,#N/A,FALSE,"Tabl. FB300";#N/A,#N/A,FALSE,"Tabl. FB350";#N/A,#N/A,FALSE,"Tabl. FB400";#N/A,#N/A,FALSE,"Tabl. FB500";#N/A,#N/A,FALSE,"Tabl. FS090"}</definedName>
    <definedName name="__tab4" hidden="1">{#N/A,#N/A,FALSE,"Tabl. FB300";#N/A,#N/A,FALSE,"Tabl. FB350";#N/A,#N/A,FALSE,"Tabl. FB400";#N/A,#N/A,FALSE,"Tabl. FB500";#N/A,#N/A,FALSE,"Tabl. FS090"}</definedName>
    <definedName name="__tab40" localSheetId="1" hidden="1">{#N/A,#N/A,FALSE,"Tabl. FB300";#N/A,#N/A,FALSE,"Tabl. FB350";#N/A,#N/A,FALSE,"Tabl. FB400";#N/A,#N/A,FALSE,"Tabl. FB500";#N/A,#N/A,FALSE,"Tabl. FS090"}</definedName>
    <definedName name="__tab40" localSheetId="9" hidden="1">{#N/A,#N/A,FALSE,"Tabl. FB300";#N/A,#N/A,FALSE,"Tabl. FB350";#N/A,#N/A,FALSE,"Tabl. FB400";#N/A,#N/A,FALSE,"Tabl. FB500";#N/A,#N/A,FALSE,"Tabl. FS090"}</definedName>
    <definedName name="__tab40" hidden="1">{#N/A,#N/A,FALSE,"Tabl. FB300";#N/A,#N/A,FALSE,"Tabl. FB350";#N/A,#N/A,FALSE,"Tabl. FB400";#N/A,#N/A,FALSE,"Tabl. FB500";#N/A,#N/A,FALSE,"Tabl. FS090"}</definedName>
    <definedName name="__tab43" localSheetId="1" hidden="1">{#N/A,#N/A,FALSE,"Tabl. D1";#N/A,#N/A,FALSE,"Tabl. D1 b";#N/A,#N/A,FALSE,"Tabl. D2";#N/A,#N/A,FALSE,"Tabl. D2 b";#N/A,#N/A,FALSE,"Tabl. D3";#N/A,#N/A,FALSE,"Tabl. D4";#N/A,#N/A,FALSE,"Tabl. D5"}</definedName>
    <definedName name="__tab43" localSheetId="9" hidden="1">{#N/A,#N/A,FALSE,"Tabl. D1";#N/A,#N/A,FALSE,"Tabl. D1 b";#N/A,#N/A,FALSE,"Tabl. D2";#N/A,#N/A,FALSE,"Tabl. D2 b";#N/A,#N/A,FALSE,"Tabl. D3";#N/A,#N/A,FALSE,"Tabl. D4";#N/A,#N/A,FALSE,"Tabl. D5"}</definedName>
    <definedName name="__tab43" hidden="1">{#N/A,#N/A,FALSE,"Tabl. D1";#N/A,#N/A,FALSE,"Tabl. D1 b";#N/A,#N/A,FALSE,"Tabl. D2";#N/A,#N/A,FALSE,"Tabl. D2 b";#N/A,#N/A,FALSE,"Tabl. D3";#N/A,#N/A,FALSE,"Tabl. D4";#N/A,#N/A,FALSE,"Tabl. D5"}</definedName>
    <definedName name="__tab44" localSheetId="1" hidden="1">{#N/A,#N/A,FALSE,"Tabl. D1";#N/A,#N/A,FALSE,"Tabl. D1 b";#N/A,#N/A,FALSE,"Tabl. D2";#N/A,#N/A,FALSE,"Tabl. D2 b";#N/A,#N/A,FALSE,"Tabl. D3";#N/A,#N/A,FALSE,"Tabl. D4";#N/A,#N/A,FALSE,"Tabl. D5"}</definedName>
    <definedName name="__tab44" localSheetId="9" hidden="1">{#N/A,#N/A,FALSE,"Tabl. D1";#N/A,#N/A,FALSE,"Tabl. D1 b";#N/A,#N/A,FALSE,"Tabl. D2";#N/A,#N/A,FALSE,"Tabl. D2 b";#N/A,#N/A,FALSE,"Tabl. D3";#N/A,#N/A,FALSE,"Tabl. D4";#N/A,#N/A,FALSE,"Tabl. D5"}</definedName>
    <definedName name="__tab44" hidden="1">{#N/A,#N/A,FALSE,"Tabl. D1";#N/A,#N/A,FALSE,"Tabl. D1 b";#N/A,#N/A,FALSE,"Tabl. D2";#N/A,#N/A,FALSE,"Tabl. D2 b";#N/A,#N/A,FALSE,"Tabl. D3";#N/A,#N/A,FALSE,"Tabl. D4";#N/A,#N/A,FALSE,"Tabl. D5"}</definedName>
    <definedName name="__tab45" localSheetId="1" hidden="1">{#N/A,#N/A,FALSE,"Tabl. A1";#N/A,#N/A,FALSE,"Tabl. A1 b";#N/A,#N/A,FALSE,"Tabl. A2";#N/A,#N/A,FALSE,"Tabl. A2-1";#N/A,#N/A,FALSE,"Tabl. A2-2"}</definedName>
    <definedName name="__tab45" localSheetId="9" hidden="1">{#N/A,#N/A,FALSE,"Tabl. A1";#N/A,#N/A,FALSE,"Tabl. A1 b";#N/A,#N/A,FALSE,"Tabl. A2";#N/A,#N/A,FALSE,"Tabl. A2-1";#N/A,#N/A,FALSE,"Tabl. A2-2"}</definedName>
    <definedName name="__tab45" hidden="1">{#N/A,#N/A,FALSE,"Tabl. A1";#N/A,#N/A,FALSE,"Tabl. A1 b";#N/A,#N/A,FALSE,"Tabl. A2";#N/A,#N/A,FALSE,"Tabl. A2-1";#N/A,#N/A,FALSE,"Tabl. A2-2"}</definedName>
    <definedName name="__tab5" localSheetId="1" hidden="1">{#N/A,#N/A,FALSE,"Tabl. FB300";#N/A,#N/A,FALSE,"Tabl. FB350";#N/A,#N/A,FALSE,"Tabl. FB400";#N/A,#N/A,FALSE,"Tabl. FB500";#N/A,#N/A,FALSE,"Tabl. FS090"}</definedName>
    <definedName name="__tab5" localSheetId="9" hidden="1">{#N/A,#N/A,FALSE,"Tabl. FB300";#N/A,#N/A,FALSE,"Tabl. FB350";#N/A,#N/A,FALSE,"Tabl. FB400";#N/A,#N/A,FALSE,"Tabl. FB500";#N/A,#N/A,FALSE,"Tabl. FS090"}</definedName>
    <definedName name="__tab5" hidden="1">{#N/A,#N/A,FALSE,"Tabl. FB300";#N/A,#N/A,FALSE,"Tabl. FB350";#N/A,#N/A,FALSE,"Tabl. FB400";#N/A,#N/A,FALSE,"Tabl. FB500";#N/A,#N/A,FALSE,"Tabl. FS090"}</definedName>
    <definedName name="__Tab50" localSheetId="1" hidden="1">{#N/A,#N/A,FALSE,"Tabl. FB300";#N/A,#N/A,FALSE,"Tabl. FB350";#N/A,#N/A,FALSE,"Tabl. FB400";#N/A,#N/A,FALSE,"Tabl. FB500";#N/A,#N/A,FALSE,"Tabl. FS090"}</definedName>
    <definedName name="__Tab50" localSheetId="9" hidden="1">{#N/A,#N/A,FALSE,"Tabl. FB300";#N/A,#N/A,FALSE,"Tabl. FB350";#N/A,#N/A,FALSE,"Tabl. FB400";#N/A,#N/A,FALSE,"Tabl. FB500";#N/A,#N/A,FALSE,"Tabl. FS090"}</definedName>
    <definedName name="__Tab50" hidden="1">{#N/A,#N/A,FALSE,"Tabl. FB300";#N/A,#N/A,FALSE,"Tabl. FB350";#N/A,#N/A,FALSE,"Tabl. FB400";#N/A,#N/A,FALSE,"Tabl. FB500";#N/A,#N/A,FALSE,"Tabl. FS090"}</definedName>
    <definedName name="__tab653" localSheetId="1" hidden="1">{#N/A,#N/A,FALSE,"Tabl. G1";#N/A,#N/A,FALSE,"Tabl. G2"}</definedName>
    <definedName name="__tab653" localSheetId="9" hidden="1">{#N/A,#N/A,FALSE,"Tabl. G1";#N/A,#N/A,FALSE,"Tabl. G2"}</definedName>
    <definedName name="__tab653" hidden="1">{#N/A,#N/A,FALSE,"Tabl. G1";#N/A,#N/A,FALSE,"Tabl. G2"}</definedName>
    <definedName name="__TAB67" localSheetId="1" hidden="1">{#N/A,#N/A,FALSE,"Tabl. A1";#N/A,#N/A,FALSE,"Tabl. A1 b";#N/A,#N/A,FALSE,"Tabl. A2";#N/A,#N/A,FALSE,"Tabl. A2-1";#N/A,#N/A,FALSE,"Tabl. A2-2"}</definedName>
    <definedName name="__TAB67" localSheetId="9" hidden="1">{#N/A,#N/A,FALSE,"Tabl. A1";#N/A,#N/A,FALSE,"Tabl. A1 b";#N/A,#N/A,FALSE,"Tabl. A2";#N/A,#N/A,FALSE,"Tabl. A2-1";#N/A,#N/A,FALSE,"Tabl. A2-2"}</definedName>
    <definedName name="__TAB67" hidden="1">{#N/A,#N/A,FALSE,"Tabl. A1";#N/A,#N/A,FALSE,"Tabl. A1 b";#N/A,#N/A,FALSE,"Tabl. A2";#N/A,#N/A,FALSE,"Tabl. A2-1";#N/A,#N/A,FALSE,"Tabl. A2-2"}</definedName>
    <definedName name="__tab678" localSheetId="1" hidden="1">{#N/A,#N/A,FALSE,"Tabl. FB300";#N/A,#N/A,FALSE,"Tabl. FB350";#N/A,#N/A,FALSE,"Tabl. FB400";#N/A,#N/A,FALSE,"Tabl. FB500";#N/A,#N/A,FALSE,"Tabl. FS090"}</definedName>
    <definedName name="__tab678" localSheetId="9" hidden="1">{#N/A,#N/A,FALSE,"Tabl. FB300";#N/A,#N/A,FALSE,"Tabl. FB350";#N/A,#N/A,FALSE,"Tabl. FB400";#N/A,#N/A,FALSE,"Tabl. FB500";#N/A,#N/A,FALSE,"Tabl. FS090"}</definedName>
    <definedName name="__tab678" hidden="1">{#N/A,#N/A,FALSE,"Tabl. FB300";#N/A,#N/A,FALSE,"Tabl. FB350";#N/A,#N/A,FALSE,"Tabl. FB400";#N/A,#N/A,FALSE,"Tabl. FB500";#N/A,#N/A,FALSE,"Tabl. FS090"}</definedName>
    <definedName name="__tab7" localSheetId="1" hidden="1">{#N/A,#N/A,FALSE,"Tabl. FB300";#N/A,#N/A,FALSE,"Tabl. FB350";#N/A,#N/A,FALSE,"Tabl. FB400";#N/A,#N/A,FALSE,"Tabl. FB500";#N/A,#N/A,FALSE,"Tabl. FS090"}</definedName>
    <definedName name="__tab7" localSheetId="9" hidden="1">{#N/A,#N/A,FALSE,"Tabl. FB300";#N/A,#N/A,FALSE,"Tabl. FB350";#N/A,#N/A,FALSE,"Tabl. FB400";#N/A,#N/A,FALSE,"Tabl. FB500";#N/A,#N/A,FALSE,"Tabl. FS090"}</definedName>
    <definedName name="__tab7" hidden="1">{#N/A,#N/A,FALSE,"Tabl. FB300";#N/A,#N/A,FALSE,"Tabl. FB350";#N/A,#N/A,FALSE,"Tabl. FB400";#N/A,#N/A,FALSE,"Tabl. FB500";#N/A,#N/A,FALSE,"Tabl. FS090"}</definedName>
    <definedName name="__tab78" localSheetId="1" hidden="1">{#N/A,#N/A,FALSE,"Tabl. D1";#N/A,#N/A,FALSE,"Tabl. D1 b";#N/A,#N/A,FALSE,"Tabl. D2";#N/A,#N/A,FALSE,"Tabl. D2 b";#N/A,#N/A,FALSE,"Tabl. D3";#N/A,#N/A,FALSE,"Tabl. D4";#N/A,#N/A,FALSE,"Tabl. D5"}</definedName>
    <definedName name="__tab78" localSheetId="9" hidden="1">{#N/A,#N/A,FALSE,"Tabl. D1";#N/A,#N/A,FALSE,"Tabl. D1 b";#N/A,#N/A,FALSE,"Tabl. D2";#N/A,#N/A,FALSE,"Tabl. D2 b";#N/A,#N/A,FALSE,"Tabl. D3";#N/A,#N/A,FALSE,"Tabl. D4";#N/A,#N/A,FALSE,"Tabl. D5"}</definedName>
    <definedName name="__tab78" hidden="1">{#N/A,#N/A,FALSE,"Tabl. D1";#N/A,#N/A,FALSE,"Tabl. D1 b";#N/A,#N/A,FALSE,"Tabl. D2";#N/A,#N/A,FALSE,"Tabl. D2 b";#N/A,#N/A,FALSE,"Tabl. D3";#N/A,#N/A,FALSE,"Tabl. D4";#N/A,#N/A,FALSE,"Tabl. D5"}</definedName>
    <definedName name="__TAB8" localSheetId="1" hidden="1">{#N/A,#N/A,FALSE,"Tabl. FB300";#N/A,#N/A,FALSE,"Tabl. FB350";#N/A,#N/A,FALSE,"Tabl. FB400";#N/A,#N/A,FALSE,"Tabl. FB500";#N/A,#N/A,FALSE,"Tabl. FS090"}</definedName>
    <definedName name="__TAB8" localSheetId="9" hidden="1">{#N/A,#N/A,FALSE,"Tabl. FB300";#N/A,#N/A,FALSE,"Tabl. FB350";#N/A,#N/A,FALSE,"Tabl. FB400";#N/A,#N/A,FALSE,"Tabl. FB500";#N/A,#N/A,FALSE,"Tabl. FS090"}</definedName>
    <definedName name="__TAB8" hidden="1">{#N/A,#N/A,FALSE,"Tabl. FB300";#N/A,#N/A,FALSE,"Tabl. FB350";#N/A,#N/A,FALSE,"Tabl. FB400";#N/A,#N/A,FALSE,"Tabl. FB500";#N/A,#N/A,FALSE,"Tabl. FS090"}</definedName>
    <definedName name="__tab80" localSheetId="1" hidden="1">{#N/A,#N/A,FALSE,"Tabl. FB300";#N/A,#N/A,FALSE,"Tabl. FB350";#N/A,#N/A,FALSE,"Tabl. FB400";#N/A,#N/A,FALSE,"Tabl. FB500";#N/A,#N/A,FALSE,"Tabl. FS090"}</definedName>
    <definedName name="__tab80" localSheetId="9" hidden="1">{#N/A,#N/A,FALSE,"Tabl. FB300";#N/A,#N/A,FALSE,"Tabl. FB350";#N/A,#N/A,FALSE,"Tabl. FB400";#N/A,#N/A,FALSE,"Tabl. FB500";#N/A,#N/A,FALSE,"Tabl. FS090"}</definedName>
    <definedName name="__tab80" hidden="1">{#N/A,#N/A,FALSE,"Tabl. FB300";#N/A,#N/A,FALSE,"Tabl. FB350";#N/A,#N/A,FALSE,"Tabl. FB400";#N/A,#N/A,FALSE,"Tabl. FB500";#N/A,#N/A,FALSE,"Tabl. FS090"}</definedName>
    <definedName name="__TAB90" localSheetId="1" hidden="1">{#N/A,#N/A,FALSE,"Tabl. H1";#N/A,#N/A,FALSE,"Tabl. H2"}</definedName>
    <definedName name="__TAB90" localSheetId="9" hidden="1">{#N/A,#N/A,FALSE,"Tabl. H1";#N/A,#N/A,FALSE,"Tabl. H2"}</definedName>
    <definedName name="__TAB90" hidden="1">{#N/A,#N/A,FALSE,"Tabl. H1";#N/A,#N/A,FALSE,"Tabl. H2"}</definedName>
    <definedName name="__tab98" localSheetId="1" hidden="1">{#N/A,#N/A,FALSE,"Tabl. A1";#N/A,#N/A,FALSE,"Tabl. A1 b";#N/A,#N/A,FALSE,"Tabl. A2";#N/A,#N/A,FALSE,"Tabl. A2-1";#N/A,#N/A,FALSE,"Tabl. A2-2"}</definedName>
    <definedName name="__tab98" localSheetId="9" hidden="1">{#N/A,#N/A,FALSE,"Tabl. A1";#N/A,#N/A,FALSE,"Tabl. A1 b";#N/A,#N/A,FALSE,"Tabl. A2";#N/A,#N/A,FALSE,"Tabl. A2-1";#N/A,#N/A,FALSE,"Tabl. A2-2"}</definedName>
    <definedName name="__tab98" hidden="1">{#N/A,#N/A,FALSE,"Tabl. A1";#N/A,#N/A,FALSE,"Tabl. A1 b";#N/A,#N/A,FALSE,"Tabl. A2";#N/A,#N/A,FALSE,"Tabl. A2-1";#N/A,#N/A,FALSE,"Tabl. A2-2"}</definedName>
    <definedName name="__tab987" localSheetId="1" hidden="1">{#N/A,#N/A,FALSE,"Tabl. G1";#N/A,#N/A,FALSE,"Tabl. G2"}</definedName>
    <definedName name="__tab987" localSheetId="9" hidden="1">{#N/A,#N/A,FALSE,"Tabl. G1";#N/A,#N/A,FALSE,"Tabl. G2"}</definedName>
    <definedName name="__tab987" hidden="1">{#N/A,#N/A,FALSE,"Tabl. G1";#N/A,#N/A,FALSE,"Tabl. G2"}</definedName>
    <definedName name="__USD97">#REF!</definedName>
    <definedName name="__USD98">#REF!</definedName>
    <definedName name="__vv1">#REF!</definedName>
    <definedName name="__vv2">#REF!</definedName>
    <definedName name="__vvv1">#REF!</definedName>
    <definedName name="__WCM2008">#REF!</definedName>
    <definedName name="_1__123Graph_ACHART_8" hidden="1">#REF!</definedName>
    <definedName name="_18__123Graph_BCHART_2" localSheetId="9" hidden="1">#REF!</definedName>
    <definedName name="_18__123Graph_BCHART_2" hidden="1">#REF!</definedName>
    <definedName name="_2__123Graph_ACHART_2" localSheetId="9" hidden="1">#REF!</definedName>
    <definedName name="_2__123Graph_ACHART_2" hidden="1">#REF!</definedName>
    <definedName name="_2__123Graph_BCHART_8" localSheetId="9" hidden="1">#REF!</definedName>
    <definedName name="_2__123Graph_BCHART_8" hidden="1">#REF!</definedName>
    <definedName name="_3IMPRESSAO">#N/A</definedName>
    <definedName name="_A2" localSheetId="1" hidden="1">{#N/A,#N/A,FALSE,"Tabl. A1";#N/A,#N/A,FALSE,"Tabl. A1 b";#N/A,#N/A,FALSE,"Tabl. A2";#N/A,#N/A,FALSE,"Tabl. A2-1";#N/A,#N/A,FALSE,"Tabl. A2-2"}</definedName>
    <definedName name="_A2" localSheetId="9" hidden="1">{#N/A,#N/A,FALSE,"Tabl. A1";#N/A,#N/A,FALSE,"Tabl. A1 b";#N/A,#N/A,FALSE,"Tabl. A2";#N/A,#N/A,FALSE,"Tabl. A2-1";#N/A,#N/A,FALSE,"Tabl. A2-2"}</definedName>
    <definedName name="_A2" hidden="1">{#N/A,#N/A,FALSE,"Tabl. A1";#N/A,#N/A,FALSE,"Tabl. A1 b";#N/A,#N/A,FALSE,"Tabl. A2";#N/A,#N/A,FALSE,"Tabl. A2-1";#N/A,#N/A,FALSE,"Tabl. A2-2"}</definedName>
    <definedName name="_A3" localSheetId="1" hidden="1">{#N/A,#N/A,FALSE,"Tabl. A1";#N/A,#N/A,FALSE,"Tabl. A1 b";#N/A,#N/A,FALSE,"Tabl. A2";#N/A,#N/A,FALSE,"Tabl. A2-1";#N/A,#N/A,FALSE,"Tabl. A2-2"}</definedName>
    <definedName name="_A3" localSheetId="9" hidden="1">{#N/A,#N/A,FALSE,"Tabl. A1";#N/A,#N/A,FALSE,"Tabl. A1 b";#N/A,#N/A,FALSE,"Tabl. A2";#N/A,#N/A,FALSE,"Tabl. A2-1";#N/A,#N/A,FALSE,"Tabl. A2-2"}</definedName>
    <definedName name="_A3" hidden="1">{#N/A,#N/A,FALSE,"Tabl. A1";#N/A,#N/A,FALSE,"Tabl. A1 b";#N/A,#N/A,FALSE,"Tabl. A2";#N/A,#N/A,FALSE,"Tabl. A2-1";#N/A,#N/A,FALSE,"Tabl. A2-2"}</definedName>
    <definedName name="_Abr1">#REF!</definedName>
    <definedName name="_Ago1">#REF!</definedName>
    <definedName name="_as2" localSheetId="7">#N/A</definedName>
    <definedName name="_as2">#N/A</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5</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2005" localSheetId="1" hidden="1">{#N/A,#N/A,FALSE,"Tabl. FB300";#N/A,#N/A,FALSE,"Tabl. FB350";#N/A,#N/A,FALSE,"Tabl. FB400";#N/A,#N/A,FALSE,"Tabl. FB500";#N/A,#N/A,FALSE,"Tabl. FS090"}</definedName>
    <definedName name="_B2005" localSheetId="9" hidden="1">{#N/A,#N/A,FALSE,"Tabl. FB300";#N/A,#N/A,FALSE,"Tabl. FB350";#N/A,#N/A,FALSE,"Tabl. FB400";#N/A,#N/A,FALSE,"Tabl. FB500";#N/A,#N/A,FALSE,"Tabl. FS090"}</definedName>
    <definedName name="_B2005" hidden="1">{#N/A,#N/A,FALSE,"Tabl. FB300";#N/A,#N/A,FALSE,"Tabl. FB350";#N/A,#N/A,FALSE,"Tabl. FB400";#N/A,#N/A,FALSE,"Tabl. FB500";#N/A,#N/A,FALSE,"Tabl. FS090"}</definedName>
    <definedName name="_bat67" localSheetId="1" hidden="1">{#N/A,#N/A,FALSE,"Tabl. D1";#N/A,#N/A,FALSE,"Tabl. D1 b";#N/A,#N/A,FALSE,"Tabl. D2";#N/A,#N/A,FALSE,"Tabl. D2 b";#N/A,#N/A,FALSE,"Tabl. D3";#N/A,#N/A,FALSE,"Tabl. D4";#N/A,#N/A,FALSE,"Tabl. D5"}</definedName>
    <definedName name="_bat67" localSheetId="7" hidden="1">{#N/A,#N/A,FALSE,"Tabl. D1";#N/A,#N/A,FALSE,"Tabl. D1 b";#N/A,#N/A,FALSE,"Tabl. D2";#N/A,#N/A,FALSE,"Tabl. D2 b";#N/A,#N/A,FALSE,"Tabl. D3";#N/A,#N/A,FALSE,"Tabl. D4";#N/A,#N/A,FALSE,"Tabl. D5"}</definedName>
    <definedName name="_bat67" localSheetId="9" hidden="1">{#N/A,#N/A,FALSE,"Tabl. D1";#N/A,#N/A,FALSE,"Tabl. D1 b";#N/A,#N/A,FALSE,"Tabl. D2";#N/A,#N/A,FALSE,"Tabl. D2 b";#N/A,#N/A,FALSE,"Tabl. D3";#N/A,#N/A,FALSE,"Tabl. D4";#N/A,#N/A,FALSE,"Tabl. D5"}</definedName>
    <definedName name="_bat67" hidden="1">{#N/A,#N/A,FALSE,"Tabl. D1";#N/A,#N/A,FALSE,"Tabl. D1 b";#N/A,#N/A,FALSE,"Tabl. D2";#N/A,#N/A,FALSE,"Tabl. D2 b";#N/A,#N/A,FALSE,"Tabl. D3";#N/A,#N/A,FALSE,"Tabl. D4";#N/A,#N/A,FALSE,"Tabl. D5"}</definedName>
    <definedName name="_bat68" localSheetId="1" hidden="1">{#N/A,#N/A,FALSE,"Tabl. D1";#N/A,#N/A,FALSE,"Tabl. D1 b";#N/A,#N/A,FALSE,"Tabl. D2";#N/A,#N/A,FALSE,"Tabl. D2 b";#N/A,#N/A,FALSE,"Tabl. D3";#N/A,#N/A,FALSE,"Tabl. D4";#N/A,#N/A,FALSE,"Tabl. D5"}</definedName>
    <definedName name="_bat68" hidden="1">{#N/A,#N/A,FALSE,"Tabl. D1";#N/A,#N/A,FALSE,"Tabl. D1 b";#N/A,#N/A,FALSE,"Tabl. D2";#N/A,#N/A,FALSE,"Tabl. D2 b";#N/A,#N/A,FALSE,"Tabl. D3";#N/A,#N/A,FALSE,"Tabl. D4";#N/A,#N/A,FALSE,"Tabl. D5"}</definedName>
    <definedName name="_BQ" hidden="1">#REF!</definedName>
    <definedName name="_BQ4.1" localSheetId="4" hidden="1">#REF!</definedName>
    <definedName name="_BQ4.1" localSheetId="6" hidden="1">#REF!</definedName>
    <definedName name="_BQ4.1" hidden="1">#REF!</definedName>
    <definedName name="_Brz1">#REF!</definedName>
    <definedName name="_Brz2">#REF!</definedName>
    <definedName name="_CAB1" localSheetId="9">#REF!</definedName>
    <definedName name="_CAB1">#REF!</definedName>
    <definedName name="_CAB3" localSheetId="9">#REF!</definedName>
    <definedName name="_CAB3">#REF!</definedName>
    <definedName name="_cah1" localSheetId="9">#REF!</definedName>
    <definedName name="_cah1">#REF!</definedName>
    <definedName name="_CMI01">#REF!</definedName>
    <definedName name="_CMI02">#REF!</definedName>
    <definedName name="_CMI03">#REF!</definedName>
    <definedName name="_CMI04">#REF!</definedName>
    <definedName name="_CMI05">#REF!</definedName>
    <definedName name="_CMI06">#REF!</definedName>
    <definedName name="_CMI07">#REF!</definedName>
    <definedName name="_CMI08">#REF!</definedName>
    <definedName name="_CMI09">#REF!</definedName>
    <definedName name="_CMI10">#REF!</definedName>
    <definedName name="_CMI11">#REF!</definedName>
    <definedName name="_CMI12">#REF!</definedName>
    <definedName name="_cos95">#REF!</definedName>
    <definedName name="_cos96">#REF!</definedName>
    <definedName name="_cos97">#REF!</definedName>
    <definedName name="_daf2005" localSheetId="1" hidden="1">{#N/A,#N/A,FALSE,"Tabl. H1";#N/A,#N/A,FALSE,"Tabl. H2"}</definedName>
    <definedName name="_daf2005" localSheetId="7" hidden="1">{#N/A,#N/A,FALSE,"Tabl. H1";#N/A,#N/A,FALSE,"Tabl. H2"}</definedName>
    <definedName name="_daf2005" localSheetId="9" hidden="1">{#N/A,#N/A,FALSE,"Tabl. H1";#N/A,#N/A,FALSE,"Tabl. H2"}</definedName>
    <definedName name="_daf2005" hidden="1">{#N/A,#N/A,FALSE,"Tabl. H1";#N/A,#N/A,FALSE,"Tabl. H2"}</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ez1" localSheetId="9">#REF!</definedName>
    <definedName name="_Dez1">#REF!</definedName>
    <definedName name="_edn1" localSheetId="3">'Scope summary changes'!#REF!</definedName>
    <definedName name="_edn2" localSheetId="3">'Scope summary changes'!#REF!</definedName>
    <definedName name="_edn3" localSheetId="3">'Scope summary changes'!#REF!</definedName>
    <definedName name="_ednref1" localSheetId="9">#REF!</definedName>
    <definedName name="_ednref1">#REF!</definedName>
    <definedName name="_FC2004" localSheetId="9">#REF!</definedName>
    <definedName name="_FC2004">#REF!</definedName>
    <definedName name="_Fev1" localSheetId="9">#REF!</definedName>
    <definedName name="_Fev1">#REF!</definedName>
    <definedName name="_Fill" localSheetId="4" hidden="1">#REF!</definedName>
    <definedName name="_Fill" localSheetId="6" hidden="1">#REF!</definedName>
    <definedName name="_Fill" hidden="1">#REF!</definedName>
    <definedName name="_fxq1" localSheetId="9">#REF!</definedName>
    <definedName name="_fxq1">#REF!</definedName>
    <definedName name="_fxq107">#REF!</definedName>
    <definedName name="_fxq2">#REF!</definedName>
    <definedName name="_fxq2005">#REF!</definedName>
    <definedName name="_fxq3">#REF!</definedName>
    <definedName name="_fxq4">#REF!</definedName>
    <definedName name="_Hlk482005183" localSheetId="9">'ROCE and ROE'!#REF!</definedName>
    <definedName name="_Hlk482005183">'P&amp;L + reconciliations'!#REF!</definedName>
    <definedName name="_Hlk482005221" localSheetId="9">#REF!</definedName>
    <definedName name="_Hlk482005221">#REF!</definedName>
    <definedName name="_Jan1" localSheetId="9">#REF!</definedName>
    <definedName name="_Jan1">#REF!</definedName>
    <definedName name="_Jul1" localSheetId="9">#REF!</definedName>
    <definedName name="_Jul1">#REF!</definedName>
    <definedName name="_Jun1">#REF!</definedName>
    <definedName name="_Key1" localSheetId="4" hidden="1">#REF!</definedName>
    <definedName name="_Key1" localSheetId="6" hidden="1">#REF!</definedName>
    <definedName name="_Key1" hidden="1">#REF!</definedName>
    <definedName name="_LS01" localSheetId="9">#REF!</definedName>
    <definedName name="_LS01">#REF!</definedName>
    <definedName name="_LS02">#REF!</definedName>
    <definedName name="_LS03">#REF!</definedName>
    <definedName name="_LS04">#REF!</definedName>
    <definedName name="_LS05">#REF!</definedName>
    <definedName name="_LS06">#REF!</definedName>
    <definedName name="_LS07">#REF!</definedName>
    <definedName name="_LS08">#REF!</definedName>
    <definedName name="_Mai1">#REF!</definedName>
    <definedName name="_Mar1">#REF!</definedName>
    <definedName name="_NM09" localSheetId="1" hidden="1">{#N/A,#N/A,FALSE,"Tabl. D1";#N/A,#N/A,FALSE,"Tabl. D1 b";#N/A,#N/A,FALSE,"Tabl. D2";#N/A,#N/A,FALSE,"Tabl. D2 b";#N/A,#N/A,FALSE,"Tabl. D3";#N/A,#N/A,FALSE,"Tabl. D4";#N/A,#N/A,FALSE,"Tabl. D5"}</definedName>
    <definedName name="_NM09" localSheetId="7" hidden="1">{#N/A,#N/A,FALSE,"Tabl. D1";#N/A,#N/A,FALSE,"Tabl. D1 b";#N/A,#N/A,FALSE,"Tabl. D2";#N/A,#N/A,FALSE,"Tabl. D2 b";#N/A,#N/A,FALSE,"Tabl. D3";#N/A,#N/A,FALSE,"Tabl. D4";#N/A,#N/A,FALSE,"Tabl. D5"}</definedName>
    <definedName name="_NM09" localSheetId="9" hidden="1">{#N/A,#N/A,FALSE,"Tabl. D1";#N/A,#N/A,FALSE,"Tabl. D1 b";#N/A,#N/A,FALSE,"Tabl. D2";#N/A,#N/A,FALSE,"Tabl. D2 b";#N/A,#N/A,FALSE,"Tabl. D3";#N/A,#N/A,FALSE,"Tabl. D4";#N/A,#N/A,FALSE,"Tabl. D5"}</definedName>
    <definedName name="_NM09" hidden="1">{#N/A,#N/A,FALSE,"Tabl. D1";#N/A,#N/A,FALSE,"Tabl. D1 b";#N/A,#N/A,FALSE,"Tabl. D2";#N/A,#N/A,FALSE,"Tabl. D2 b";#N/A,#N/A,FALSE,"Tabl. D3";#N/A,#N/A,FALSE,"Tabl. D4";#N/A,#N/A,FALSE,"Tabl. D5"}</definedName>
    <definedName name="_NM10" localSheetId="1" hidden="1">{#N/A,#N/A,FALSE,"Tabl. D1";#N/A,#N/A,FALSE,"Tabl. D1 b";#N/A,#N/A,FALSE,"Tabl. D2";#N/A,#N/A,FALSE,"Tabl. D2 b";#N/A,#N/A,FALSE,"Tabl. D3";#N/A,#N/A,FALSE,"Tabl. D4";#N/A,#N/A,FALSE,"Tabl. D5"}</definedName>
    <definedName name="_NM10" localSheetId="9" hidden="1">{#N/A,#N/A,FALSE,"Tabl. D1";#N/A,#N/A,FALSE,"Tabl. D1 b";#N/A,#N/A,FALSE,"Tabl. D2";#N/A,#N/A,FALSE,"Tabl. D2 b";#N/A,#N/A,FALSE,"Tabl. D3";#N/A,#N/A,FALSE,"Tabl. D4";#N/A,#N/A,FALSE,"Tabl. D5"}</definedName>
    <definedName name="_NM10" hidden="1">{#N/A,#N/A,FALSE,"Tabl. D1";#N/A,#N/A,FALSE,"Tabl. D1 b";#N/A,#N/A,FALSE,"Tabl. D2";#N/A,#N/A,FALSE,"Tabl. D2 b";#N/A,#N/A,FALSE,"Tabl. D3";#N/A,#N/A,FALSE,"Tabl. D4";#N/A,#N/A,FALSE,"Tabl. D5"}</definedName>
    <definedName name="_Nov1">#REF!</definedName>
    <definedName name="_Order1" hidden="1">0</definedName>
    <definedName name="_Order2" hidden="1">255</definedName>
    <definedName name="_Out1">#REF!</definedName>
    <definedName name="_pl1" localSheetId="1" hidden="1">{#N/A,#N/A,FALSE,"Aging Summary";#N/A,#N/A,FALSE,"Ratio Analysis";#N/A,#N/A,FALSE,"Test 120 Day Accts";#N/A,#N/A,FALSE,"Tickmarks"}</definedName>
    <definedName name="_pl1" localSheetId="9" hidden="1">{#N/A,#N/A,FALSE,"Aging Summary";#N/A,#N/A,FALSE,"Ratio Analysis";#N/A,#N/A,FALSE,"Test 120 Day Accts";#N/A,#N/A,FALSE,"Tickmarks"}</definedName>
    <definedName name="_pl1" hidden="1">{#N/A,#N/A,FALSE,"Aging Summary";#N/A,#N/A,FALSE,"Ratio Analysis";#N/A,#N/A,FALSE,"Test 120 Day Accts";#N/A,#N/A,FALSE,"Tickmarks"}</definedName>
    <definedName name="_pl99">#REF!</definedName>
    <definedName name="_QUA1">#REF!</definedName>
    <definedName name="_r" localSheetId="9">OFFSET(#REF!,0,0,COUNT(#REF!),1)</definedName>
    <definedName name="_r">OFFSET(#REF!,0,0,COUNT(#REF!),1)</definedName>
    <definedName name="_Regression_Int" hidden="1">1</definedName>
    <definedName name="_sad2" localSheetId="7">#VALUE!</definedName>
    <definedName name="_sad2">#VALUE!</definedName>
    <definedName name="_sas2" localSheetId="1">IF(CorrectionDG,-337,0)</definedName>
    <definedName name="_sas2" localSheetId="7">IF(CorrectionDG,-337,0)</definedName>
    <definedName name="_sas2" localSheetId="9">IF('ROCE and ROE'!CorrectionDG,-337,0)</definedName>
    <definedName name="_sas2">IF(CorrectionDG,-337,0)</definedName>
    <definedName name="_Set1" localSheetId="9">#REF!</definedName>
    <definedName name="_Set1">#REF!</definedName>
    <definedName name="_Sort" localSheetId="4" hidden="1">#REF!</definedName>
    <definedName name="_Sort" localSheetId="6" hidden="1">#REF!</definedName>
    <definedName name="_Sort" hidden="1">#REF!</definedName>
    <definedName name="_SQL10">#REF!</definedName>
    <definedName name="_SQL11">#REF!</definedName>
    <definedName name="_taa34" localSheetId="1" hidden="1">{#N/A,#N/A,FALSE,"Tabl. G1";#N/A,#N/A,FALSE,"Tabl. G2"}</definedName>
    <definedName name="_taa34" localSheetId="7" hidden="1">{#N/A,#N/A,FALSE,"Tabl. G1";#N/A,#N/A,FALSE,"Tabl. G2"}</definedName>
    <definedName name="_taa34" localSheetId="9" hidden="1">{#N/A,#N/A,FALSE,"Tabl. G1";#N/A,#N/A,FALSE,"Tabl. G2"}</definedName>
    <definedName name="_taa34" hidden="1">{#N/A,#N/A,FALSE,"Tabl. G1";#N/A,#N/A,FALSE,"Tabl. G2"}</definedName>
    <definedName name="_tab09" localSheetId="1" hidden="1">{#N/A,#N/A,FALSE,"Tabl. FB300";#N/A,#N/A,FALSE,"Tabl. FB350";#N/A,#N/A,FALSE,"Tabl. FB400";#N/A,#N/A,FALSE,"Tabl. FB500";#N/A,#N/A,FALSE,"Tabl. FS090"}</definedName>
    <definedName name="_tab09" localSheetId="7" hidden="1">{#N/A,#N/A,FALSE,"Tabl. FB300";#N/A,#N/A,FALSE,"Tabl. FB350";#N/A,#N/A,FALSE,"Tabl. FB400";#N/A,#N/A,FALSE,"Tabl. FB500";#N/A,#N/A,FALSE,"Tabl. FS090"}</definedName>
    <definedName name="_tab09" localSheetId="9" hidden="1">{#N/A,#N/A,FALSE,"Tabl. FB300";#N/A,#N/A,FALSE,"Tabl. FB350";#N/A,#N/A,FALSE,"Tabl. FB400";#N/A,#N/A,FALSE,"Tabl. FB500";#N/A,#N/A,FALSE,"Tabl. FS090"}</definedName>
    <definedName name="_tab09" hidden="1">{#N/A,#N/A,FALSE,"Tabl. FB300";#N/A,#N/A,FALSE,"Tabl. FB350";#N/A,#N/A,FALSE,"Tabl. FB400";#N/A,#N/A,FALSE,"Tabl. FB500";#N/A,#N/A,FALSE,"Tabl. FS090"}</definedName>
    <definedName name="_TAB120" localSheetId="1" hidden="1">{#N/A,#N/A,FALSE,"Tabl. FB300";#N/A,#N/A,FALSE,"Tabl. FB350";#N/A,#N/A,FALSE,"Tabl. FB400";#N/A,#N/A,FALSE,"Tabl. FB500";#N/A,#N/A,FALSE,"Tabl. FS090"}</definedName>
    <definedName name="_TAB120" localSheetId="7" hidden="1">{#N/A,#N/A,FALSE,"Tabl. FB300";#N/A,#N/A,FALSE,"Tabl. FB350";#N/A,#N/A,FALSE,"Tabl. FB400";#N/A,#N/A,FALSE,"Tabl. FB500";#N/A,#N/A,FALSE,"Tabl. FS090"}</definedName>
    <definedName name="_TAB120" localSheetId="9" hidden="1">{#N/A,#N/A,FALSE,"Tabl. FB300";#N/A,#N/A,FALSE,"Tabl. FB350";#N/A,#N/A,FALSE,"Tabl. FB400";#N/A,#N/A,FALSE,"Tabl. FB500";#N/A,#N/A,FALSE,"Tabl. FS090"}</definedName>
    <definedName name="_TAB120" hidden="1">{#N/A,#N/A,FALSE,"Tabl. FB300";#N/A,#N/A,FALSE,"Tabl. FB350";#N/A,#N/A,FALSE,"Tabl. FB400";#N/A,#N/A,FALSE,"Tabl. FB500";#N/A,#N/A,FALSE,"Tabl. FS090"}</definedName>
    <definedName name="_tab14" localSheetId="1" hidden="1">{#N/A,#N/A,FALSE,"Tabl. FB300";#N/A,#N/A,FALSE,"Tabl. FB350";#N/A,#N/A,FALSE,"Tabl. FB400";#N/A,#N/A,FALSE,"Tabl. FB500";#N/A,#N/A,FALSE,"Tabl. FS090"}</definedName>
    <definedName name="_tab14" localSheetId="7" hidden="1">{#N/A,#N/A,FALSE,"Tabl. FB300";#N/A,#N/A,FALSE,"Tabl. FB350";#N/A,#N/A,FALSE,"Tabl. FB400";#N/A,#N/A,FALSE,"Tabl. FB500";#N/A,#N/A,FALSE,"Tabl. FS090"}</definedName>
    <definedName name="_tab14" localSheetId="9" hidden="1">{#N/A,#N/A,FALSE,"Tabl. FB300";#N/A,#N/A,FALSE,"Tabl. FB350";#N/A,#N/A,FALSE,"Tabl. FB400";#N/A,#N/A,FALSE,"Tabl. FB500";#N/A,#N/A,FALSE,"Tabl. FS090"}</definedName>
    <definedName name="_tab14" hidden="1">{#N/A,#N/A,FALSE,"Tabl. FB300";#N/A,#N/A,FALSE,"Tabl. FB350";#N/A,#N/A,FALSE,"Tabl. FB400";#N/A,#N/A,FALSE,"Tabl. FB500";#N/A,#N/A,FALSE,"Tabl. FS090"}</definedName>
    <definedName name="_tab15" localSheetId="1" hidden="1">{#N/A,#N/A,FALSE,"Tabl. A1";#N/A,#N/A,FALSE,"Tabl. A1 b";#N/A,#N/A,FALSE,"Tabl. A2";#N/A,#N/A,FALSE,"Tabl. A2-1";#N/A,#N/A,FALSE,"Tabl. A2-2"}</definedName>
    <definedName name="_tab15" localSheetId="7" hidden="1">{#N/A,#N/A,FALSE,"Tabl. A1";#N/A,#N/A,FALSE,"Tabl. A1 b";#N/A,#N/A,FALSE,"Tabl. A2";#N/A,#N/A,FALSE,"Tabl. A2-1";#N/A,#N/A,FALSE,"Tabl. A2-2"}</definedName>
    <definedName name="_tab15" localSheetId="9" hidden="1">{#N/A,#N/A,FALSE,"Tabl. A1";#N/A,#N/A,FALSE,"Tabl. A1 b";#N/A,#N/A,FALSE,"Tabl. A2";#N/A,#N/A,FALSE,"Tabl. A2-1";#N/A,#N/A,FALSE,"Tabl. A2-2"}</definedName>
    <definedName name="_tab15" hidden="1">{#N/A,#N/A,FALSE,"Tabl. A1";#N/A,#N/A,FALSE,"Tabl. A1 b";#N/A,#N/A,FALSE,"Tabl. A2";#N/A,#N/A,FALSE,"Tabl. A2-1";#N/A,#N/A,FALSE,"Tabl. A2-2"}</definedName>
    <definedName name="_TAB20" localSheetId="1" hidden="1">{#N/A,#N/A,FALSE,"Tabl. D1";#N/A,#N/A,FALSE,"Tabl. D1 b";#N/A,#N/A,FALSE,"Tabl. D2";#N/A,#N/A,FALSE,"Tabl. D2 b";#N/A,#N/A,FALSE,"Tabl. D3";#N/A,#N/A,FALSE,"Tabl. D4";#N/A,#N/A,FALSE,"Tabl. D5"}</definedName>
    <definedName name="_TAB20" localSheetId="7" hidden="1">{#N/A,#N/A,FALSE,"Tabl. D1";#N/A,#N/A,FALSE,"Tabl. D1 b";#N/A,#N/A,FALSE,"Tabl. D2";#N/A,#N/A,FALSE,"Tabl. D2 b";#N/A,#N/A,FALSE,"Tabl. D3";#N/A,#N/A,FALSE,"Tabl. D4";#N/A,#N/A,FALSE,"Tabl. D5"}</definedName>
    <definedName name="_TAB20" localSheetId="9" hidden="1">{#N/A,#N/A,FALSE,"Tabl. D1";#N/A,#N/A,FALSE,"Tabl. D1 b";#N/A,#N/A,FALSE,"Tabl. D2";#N/A,#N/A,FALSE,"Tabl. D2 b";#N/A,#N/A,FALSE,"Tabl. D3";#N/A,#N/A,FALSE,"Tabl. D4";#N/A,#N/A,FALSE,"Tabl. D5"}</definedName>
    <definedName name="_TAB20" hidden="1">{#N/A,#N/A,FALSE,"Tabl. D1";#N/A,#N/A,FALSE,"Tabl. D1 b";#N/A,#N/A,FALSE,"Tabl. D2";#N/A,#N/A,FALSE,"Tabl. D2 b";#N/A,#N/A,FALSE,"Tabl. D3";#N/A,#N/A,FALSE,"Tabl. D4";#N/A,#N/A,FALSE,"Tabl. D5"}</definedName>
    <definedName name="_tab2341" localSheetId="1" hidden="1">{#N/A,#N/A,FALSE,"Tabl. FB300";#N/A,#N/A,FALSE,"Tabl. FB350";#N/A,#N/A,FALSE,"Tabl. FB400";#N/A,#N/A,FALSE,"Tabl. FB500";#N/A,#N/A,FALSE,"Tabl. FS090"}</definedName>
    <definedName name="_tab2341" localSheetId="7" hidden="1">{#N/A,#N/A,FALSE,"Tabl. FB300";#N/A,#N/A,FALSE,"Tabl. FB350";#N/A,#N/A,FALSE,"Tabl. FB400";#N/A,#N/A,FALSE,"Tabl. FB500";#N/A,#N/A,FALSE,"Tabl. FS090"}</definedName>
    <definedName name="_tab2341" localSheetId="9" hidden="1">{#N/A,#N/A,FALSE,"Tabl. FB300";#N/A,#N/A,FALSE,"Tabl. FB350";#N/A,#N/A,FALSE,"Tabl. FB400";#N/A,#N/A,FALSE,"Tabl. FB500";#N/A,#N/A,FALSE,"Tabl. FS090"}</definedName>
    <definedName name="_tab2341" hidden="1">{#N/A,#N/A,FALSE,"Tabl. FB300";#N/A,#N/A,FALSE,"Tabl. FB350";#N/A,#N/A,FALSE,"Tabl. FB400";#N/A,#N/A,FALSE,"Tabl. FB500";#N/A,#N/A,FALSE,"Tabl. FS090"}</definedName>
    <definedName name="_tab2342" localSheetId="1" hidden="1">{#N/A,#N/A,FALSE,"Tabl. FB300";#N/A,#N/A,FALSE,"Tabl. FB350";#N/A,#N/A,FALSE,"Tabl. FB400";#N/A,#N/A,FALSE,"Tabl. FB500";#N/A,#N/A,FALSE,"Tabl. FS090"}</definedName>
    <definedName name="_tab2342" localSheetId="7" hidden="1">{#N/A,#N/A,FALSE,"Tabl. FB300";#N/A,#N/A,FALSE,"Tabl. FB350";#N/A,#N/A,FALSE,"Tabl. FB400";#N/A,#N/A,FALSE,"Tabl. FB500";#N/A,#N/A,FALSE,"Tabl. FS090"}</definedName>
    <definedName name="_tab2342" localSheetId="9" hidden="1">{#N/A,#N/A,FALSE,"Tabl. FB300";#N/A,#N/A,FALSE,"Tabl. FB350";#N/A,#N/A,FALSE,"Tabl. FB400";#N/A,#N/A,FALSE,"Tabl. FB500";#N/A,#N/A,FALSE,"Tabl. FS090"}</definedName>
    <definedName name="_tab2342" hidden="1">{#N/A,#N/A,FALSE,"Tabl. FB300";#N/A,#N/A,FALSE,"Tabl. FB350";#N/A,#N/A,FALSE,"Tabl. FB400";#N/A,#N/A,FALSE,"Tabl. FB500";#N/A,#N/A,FALSE,"Tabl. FS090"}</definedName>
    <definedName name="_tab26" localSheetId="1" hidden="1">{#N/A,#N/A,FALSE,"Tabl. H1";#N/A,#N/A,FALSE,"Tabl. H2"}</definedName>
    <definedName name="_tab26" localSheetId="7" hidden="1">{#N/A,#N/A,FALSE,"Tabl. H1";#N/A,#N/A,FALSE,"Tabl. H2"}</definedName>
    <definedName name="_tab26" localSheetId="9" hidden="1">{#N/A,#N/A,FALSE,"Tabl. H1";#N/A,#N/A,FALSE,"Tabl. H2"}</definedName>
    <definedName name="_tab26" hidden="1">{#N/A,#N/A,FALSE,"Tabl. H1";#N/A,#N/A,FALSE,"Tabl. H2"}</definedName>
    <definedName name="_tab27" localSheetId="1" hidden="1">{#N/A,#N/A,FALSE,"Tabl. D1";#N/A,#N/A,FALSE,"Tabl. D1 b";#N/A,#N/A,FALSE,"Tabl. D2";#N/A,#N/A,FALSE,"Tabl. D2 b";#N/A,#N/A,FALSE,"Tabl. D3";#N/A,#N/A,FALSE,"Tabl. D4";#N/A,#N/A,FALSE,"Tabl. D5"}</definedName>
    <definedName name="_tab27" localSheetId="7" hidden="1">{#N/A,#N/A,FALSE,"Tabl. D1";#N/A,#N/A,FALSE,"Tabl. D1 b";#N/A,#N/A,FALSE,"Tabl. D2";#N/A,#N/A,FALSE,"Tabl. D2 b";#N/A,#N/A,FALSE,"Tabl. D3";#N/A,#N/A,FALSE,"Tabl. D4";#N/A,#N/A,FALSE,"Tabl. D5"}</definedName>
    <definedName name="_tab27" localSheetId="9" hidden="1">{#N/A,#N/A,FALSE,"Tabl. D1";#N/A,#N/A,FALSE,"Tabl. D1 b";#N/A,#N/A,FALSE,"Tabl. D2";#N/A,#N/A,FALSE,"Tabl. D2 b";#N/A,#N/A,FALSE,"Tabl. D3";#N/A,#N/A,FALSE,"Tabl. D4";#N/A,#N/A,FALSE,"Tabl. D5"}</definedName>
    <definedName name="_tab27" hidden="1">{#N/A,#N/A,FALSE,"Tabl. D1";#N/A,#N/A,FALSE,"Tabl. D1 b";#N/A,#N/A,FALSE,"Tabl. D2";#N/A,#N/A,FALSE,"Tabl. D2 b";#N/A,#N/A,FALSE,"Tabl. D3";#N/A,#N/A,FALSE,"Tabl. D4";#N/A,#N/A,FALSE,"Tabl. D5"}</definedName>
    <definedName name="_tab2727" localSheetId="1" hidden="1">{#N/A,#N/A,FALSE,"Tabl. D1";#N/A,#N/A,FALSE,"Tabl. D1 b";#N/A,#N/A,FALSE,"Tabl. D2";#N/A,#N/A,FALSE,"Tabl. D2 b";#N/A,#N/A,FALSE,"Tabl. D3";#N/A,#N/A,FALSE,"Tabl. D4";#N/A,#N/A,FALSE,"Tabl. D5"}</definedName>
    <definedName name="_tab2727" localSheetId="7" hidden="1">{#N/A,#N/A,FALSE,"Tabl. D1";#N/A,#N/A,FALSE,"Tabl. D1 b";#N/A,#N/A,FALSE,"Tabl. D2";#N/A,#N/A,FALSE,"Tabl. D2 b";#N/A,#N/A,FALSE,"Tabl. D3";#N/A,#N/A,FALSE,"Tabl. D4";#N/A,#N/A,FALSE,"Tabl. D5"}</definedName>
    <definedName name="_tab2727" localSheetId="9" hidden="1">{#N/A,#N/A,FALSE,"Tabl. D1";#N/A,#N/A,FALSE,"Tabl. D1 b";#N/A,#N/A,FALSE,"Tabl. D2";#N/A,#N/A,FALSE,"Tabl. D2 b";#N/A,#N/A,FALSE,"Tabl. D3";#N/A,#N/A,FALSE,"Tabl. D4";#N/A,#N/A,FALSE,"Tabl. D5"}</definedName>
    <definedName name="_tab2727" hidden="1">{#N/A,#N/A,FALSE,"Tabl. D1";#N/A,#N/A,FALSE,"Tabl. D1 b";#N/A,#N/A,FALSE,"Tabl. D2";#N/A,#N/A,FALSE,"Tabl. D2 b";#N/A,#N/A,FALSE,"Tabl. D3";#N/A,#N/A,FALSE,"Tabl. D4";#N/A,#N/A,FALSE,"Tabl. D5"}</definedName>
    <definedName name="_TAB3" localSheetId="1" hidden="1">{#N/A,#N/A,FALSE,"Tabl. FB300";#N/A,#N/A,FALSE,"Tabl. FB350";#N/A,#N/A,FALSE,"Tabl. FB400";#N/A,#N/A,FALSE,"Tabl. FB500";#N/A,#N/A,FALSE,"Tabl. FS090"}</definedName>
    <definedName name="_TAB3" localSheetId="7" hidden="1">{#N/A,#N/A,FALSE,"Tabl. FB300";#N/A,#N/A,FALSE,"Tabl. FB350";#N/A,#N/A,FALSE,"Tabl. FB400";#N/A,#N/A,FALSE,"Tabl. FB500";#N/A,#N/A,FALSE,"Tabl. FS090"}</definedName>
    <definedName name="_TAB3" localSheetId="9" hidden="1">{#N/A,#N/A,FALSE,"Tabl. FB300";#N/A,#N/A,FALSE,"Tabl. FB350";#N/A,#N/A,FALSE,"Tabl. FB400";#N/A,#N/A,FALSE,"Tabl. FB500";#N/A,#N/A,FALSE,"Tabl. FS090"}</definedName>
    <definedName name="_TAB3" hidden="1">{#N/A,#N/A,FALSE,"Tabl. FB300";#N/A,#N/A,FALSE,"Tabl. FB350";#N/A,#N/A,FALSE,"Tabl. FB400";#N/A,#N/A,FALSE,"Tabl. FB500";#N/A,#N/A,FALSE,"Tabl. FS090"}</definedName>
    <definedName name="_tab32" localSheetId="1" hidden="1">{#N/A,#N/A,FALSE,"Tabl. H1";#N/A,#N/A,FALSE,"Tabl. H2"}</definedName>
    <definedName name="_tab32" localSheetId="7" hidden="1">{#N/A,#N/A,FALSE,"Tabl. H1";#N/A,#N/A,FALSE,"Tabl. H2"}</definedName>
    <definedName name="_tab32" localSheetId="9" hidden="1">{#N/A,#N/A,FALSE,"Tabl. H1";#N/A,#N/A,FALSE,"Tabl. H2"}</definedName>
    <definedName name="_tab32" hidden="1">{#N/A,#N/A,FALSE,"Tabl. H1";#N/A,#N/A,FALSE,"Tabl. H2"}</definedName>
    <definedName name="_tab36" localSheetId="1" hidden="1">{#N/A,#N/A,FALSE,"Tabl. A1";#N/A,#N/A,FALSE,"Tabl. A1 b";#N/A,#N/A,FALSE,"Tabl. A2";#N/A,#N/A,FALSE,"Tabl. A2-1";#N/A,#N/A,FALSE,"Tabl. A2-2"}</definedName>
    <definedName name="_tab36" localSheetId="7" hidden="1">{#N/A,#N/A,FALSE,"Tabl. A1";#N/A,#N/A,FALSE,"Tabl. A1 b";#N/A,#N/A,FALSE,"Tabl. A2";#N/A,#N/A,FALSE,"Tabl. A2-1";#N/A,#N/A,FALSE,"Tabl. A2-2"}</definedName>
    <definedName name="_tab36" localSheetId="9" hidden="1">{#N/A,#N/A,FALSE,"Tabl. A1";#N/A,#N/A,FALSE,"Tabl. A1 b";#N/A,#N/A,FALSE,"Tabl. A2";#N/A,#N/A,FALSE,"Tabl. A2-1";#N/A,#N/A,FALSE,"Tabl. A2-2"}</definedName>
    <definedName name="_tab36" hidden="1">{#N/A,#N/A,FALSE,"Tabl. A1";#N/A,#N/A,FALSE,"Tabl. A1 b";#N/A,#N/A,FALSE,"Tabl. A2";#N/A,#N/A,FALSE,"Tabl. A2-1";#N/A,#N/A,FALSE,"Tabl. A2-2"}</definedName>
    <definedName name="_tab37" localSheetId="1" hidden="1">{#N/A,#N/A,FALSE,"Tabl. G1";#N/A,#N/A,FALSE,"Tabl. G2"}</definedName>
    <definedName name="_tab37" localSheetId="7" hidden="1">{#N/A,#N/A,FALSE,"Tabl. G1";#N/A,#N/A,FALSE,"Tabl. G2"}</definedName>
    <definedName name="_tab37" localSheetId="9" hidden="1">{#N/A,#N/A,FALSE,"Tabl. G1";#N/A,#N/A,FALSE,"Tabl. G2"}</definedName>
    <definedName name="_tab37" hidden="1">{#N/A,#N/A,FALSE,"Tabl. G1";#N/A,#N/A,FALSE,"Tabl. G2"}</definedName>
    <definedName name="_tab4" localSheetId="1" hidden="1">{#N/A,#N/A,FALSE,"Tabl. FB300";#N/A,#N/A,FALSE,"Tabl. FB350";#N/A,#N/A,FALSE,"Tabl. FB400";#N/A,#N/A,FALSE,"Tabl. FB500";#N/A,#N/A,FALSE,"Tabl. FS090"}</definedName>
    <definedName name="_tab4" localSheetId="7" hidden="1">{#N/A,#N/A,FALSE,"Tabl. FB300";#N/A,#N/A,FALSE,"Tabl. FB350";#N/A,#N/A,FALSE,"Tabl. FB400";#N/A,#N/A,FALSE,"Tabl. FB500";#N/A,#N/A,FALSE,"Tabl. FS090"}</definedName>
    <definedName name="_tab4" localSheetId="9" hidden="1">{#N/A,#N/A,FALSE,"Tabl. FB300";#N/A,#N/A,FALSE,"Tabl. FB350";#N/A,#N/A,FALSE,"Tabl. FB400";#N/A,#N/A,FALSE,"Tabl. FB500";#N/A,#N/A,FALSE,"Tabl. FS090"}</definedName>
    <definedName name="_tab4" hidden="1">{#N/A,#N/A,FALSE,"Tabl. FB300";#N/A,#N/A,FALSE,"Tabl. FB350";#N/A,#N/A,FALSE,"Tabl. FB400";#N/A,#N/A,FALSE,"Tabl. FB500";#N/A,#N/A,FALSE,"Tabl. FS090"}</definedName>
    <definedName name="_tab40" localSheetId="1" hidden="1">{#N/A,#N/A,FALSE,"Tabl. FB300";#N/A,#N/A,FALSE,"Tabl. FB350";#N/A,#N/A,FALSE,"Tabl. FB400";#N/A,#N/A,FALSE,"Tabl. FB500";#N/A,#N/A,FALSE,"Tabl. FS090"}</definedName>
    <definedName name="_tab40" localSheetId="7" hidden="1">{#N/A,#N/A,FALSE,"Tabl. FB300";#N/A,#N/A,FALSE,"Tabl. FB350";#N/A,#N/A,FALSE,"Tabl. FB400";#N/A,#N/A,FALSE,"Tabl. FB500";#N/A,#N/A,FALSE,"Tabl. FS090"}</definedName>
    <definedName name="_tab40" localSheetId="9" hidden="1">{#N/A,#N/A,FALSE,"Tabl. FB300";#N/A,#N/A,FALSE,"Tabl. FB350";#N/A,#N/A,FALSE,"Tabl. FB400";#N/A,#N/A,FALSE,"Tabl. FB500";#N/A,#N/A,FALSE,"Tabl. FS090"}</definedName>
    <definedName name="_tab40" hidden="1">{#N/A,#N/A,FALSE,"Tabl. FB300";#N/A,#N/A,FALSE,"Tabl. FB350";#N/A,#N/A,FALSE,"Tabl. FB400";#N/A,#N/A,FALSE,"Tabl. FB500";#N/A,#N/A,FALSE,"Tabl. FS090"}</definedName>
    <definedName name="_tab43" localSheetId="1" hidden="1">{#N/A,#N/A,FALSE,"Tabl. D1";#N/A,#N/A,FALSE,"Tabl. D1 b";#N/A,#N/A,FALSE,"Tabl. D2";#N/A,#N/A,FALSE,"Tabl. D2 b";#N/A,#N/A,FALSE,"Tabl. D3";#N/A,#N/A,FALSE,"Tabl. D4";#N/A,#N/A,FALSE,"Tabl. D5"}</definedName>
    <definedName name="_tab43" localSheetId="7" hidden="1">{#N/A,#N/A,FALSE,"Tabl. D1";#N/A,#N/A,FALSE,"Tabl. D1 b";#N/A,#N/A,FALSE,"Tabl. D2";#N/A,#N/A,FALSE,"Tabl. D2 b";#N/A,#N/A,FALSE,"Tabl. D3";#N/A,#N/A,FALSE,"Tabl. D4";#N/A,#N/A,FALSE,"Tabl. D5"}</definedName>
    <definedName name="_tab43" localSheetId="9" hidden="1">{#N/A,#N/A,FALSE,"Tabl. D1";#N/A,#N/A,FALSE,"Tabl. D1 b";#N/A,#N/A,FALSE,"Tabl. D2";#N/A,#N/A,FALSE,"Tabl. D2 b";#N/A,#N/A,FALSE,"Tabl. D3";#N/A,#N/A,FALSE,"Tabl. D4";#N/A,#N/A,FALSE,"Tabl. D5"}</definedName>
    <definedName name="_tab43" hidden="1">{#N/A,#N/A,FALSE,"Tabl. D1";#N/A,#N/A,FALSE,"Tabl. D1 b";#N/A,#N/A,FALSE,"Tabl. D2";#N/A,#N/A,FALSE,"Tabl. D2 b";#N/A,#N/A,FALSE,"Tabl. D3";#N/A,#N/A,FALSE,"Tabl. D4";#N/A,#N/A,FALSE,"Tabl. D5"}</definedName>
    <definedName name="_tab44" localSheetId="1" hidden="1">{#N/A,#N/A,FALSE,"Tabl. D1";#N/A,#N/A,FALSE,"Tabl. D1 b";#N/A,#N/A,FALSE,"Tabl. D2";#N/A,#N/A,FALSE,"Tabl. D2 b";#N/A,#N/A,FALSE,"Tabl. D3";#N/A,#N/A,FALSE,"Tabl. D4";#N/A,#N/A,FALSE,"Tabl. D5"}</definedName>
    <definedName name="_tab44" localSheetId="7" hidden="1">{#N/A,#N/A,FALSE,"Tabl. D1";#N/A,#N/A,FALSE,"Tabl. D1 b";#N/A,#N/A,FALSE,"Tabl. D2";#N/A,#N/A,FALSE,"Tabl. D2 b";#N/A,#N/A,FALSE,"Tabl. D3";#N/A,#N/A,FALSE,"Tabl. D4";#N/A,#N/A,FALSE,"Tabl. D5"}</definedName>
    <definedName name="_tab44" localSheetId="9" hidden="1">{#N/A,#N/A,FALSE,"Tabl. D1";#N/A,#N/A,FALSE,"Tabl. D1 b";#N/A,#N/A,FALSE,"Tabl. D2";#N/A,#N/A,FALSE,"Tabl. D2 b";#N/A,#N/A,FALSE,"Tabl. D3";#N/A,#N/A,FALSE,"Tabl. D4";#N/A,#N/A,FALSE,"Tabl. D5"}</definedName>
    <definedName name="_tab44" hidden="1">{#N/A,#N/A,FALSE,"Tabl. D1";#N/A,#N/A,FALSE,"Tabl. D1 b";#N/A,#N/A,FALSE,"Tabl. D2";#N/A,#N/A,FALSE,"Tabl. D2 b";#N/A,#N/A,FALSE,"Tabl. D3";#N/A,#N/A,FALSE,"Tabl. D4";#N/A,#N/A,FALSE,"Tabl. D5"}</definedName>
    <definedName name="_tab45" localSheetId="1" hidden="1">{#N/A,#N/A,FALSE,"Tabl. A1";#N/A,#N/A,FALSE,"Tabl. A1 b";#N/A,#N/A,FALSE,"Tabl. A2";#N/A,#N/A,FALSE,"Tabl. A2-1";#N/A,#N/A,FALSE,"Tabl. A2-2"}</definedName>
    <definedName name="_tab45" localSheetId="7" hidden="1">{#N/A,#N/A,FALSE,"Tabl. A1";#N/A,#N/A,FALSE,"Tabl. A1 b";#N/A,#N/A,FALSE,"Tabl. A2";#N/A,#N/A,FALSE,"Tabl. A2-1";#N/A,#N/A,FALSE,"Tabl. A2-2"}</definedName>
    <definedName name="_tab45" localSheetId="9" hidden="1">{#N/A,#N/A,FALSE,"Tabl. A1";#N/A,#N/A,FALSE,"Tabl. A1 b";#N/A,#N/A,FALSE,"Tabl. A2";#N/A,#N/A,FALSE,"Tabl. A2-1";#N/A,#N/A,FALSE,"Tabl. A2-2"}</definedName>
    <definedName name="_tab45" hidden="1">{#N/A,#N/A,FALSE,"Tabl. A1";#N/A,#N/A,FALSE,"Tabl. A1 b";#N/A,#N/A,FALSE,"Tabl. A2";#N/A,#N/A,FALSE,"Tabl. A2-1";#N/A,#N/A,FALSE,"Tabl. A2-2"}</definedName>
    <definedName name="_tab5" localSheetId="1" hidden="1">{#N/A,#N/A,FALSE,"Tabl. FB300";#N/A,#N/A,FALSE,"Tabl. FB350";#N/A,#N/A,FALSE,"Tabl. FB400";#N/A,#N/A,FALSE,"Tabl. FB500";#N/A,#N/A,FALSE,"Tabl. FS090"}</definedName>
    <definedName name="_tab5" localSheetId="7" hidden="1">{#N/A,#N/A,FALSE,"Tabl. FB300";#N/A,#N/A,FALSE,"Tabl. FB350";#N/A,#N/A,FALSE,"Tabl. FB400";#N/A,#N/A,FALSE,"Tabl. FB500";#N/A,#N/A,FALSE,"Tabl. FS090"}</definedName>
    <definedName name="_tab5" localSheetId="9" hidden="1">{#N/A,#N/A,FALSE,"Tabl. FB300";#N/A,#N/A,FALSE,"Tabl. FB350";#N/A,#N/A,FALSE,"Tabl. FB400";#N/A,#N/A,FALSE,"Tabl. FB500";#N/A,#N/A,FALSE,"Tabl. FS090"}</definedName>
    <definedName name="_tab5" hidden="1">{#N/A,#N/A,FALSE,"Tabl. FB300";#N/A,#N/A,FALSE,"Tabl. FB350";#N/A,#N/A,FALSE,"Tabl. FB400";#N/A,#N/A,FALSE,"Tabl. FB500";#N/A,#N/A,FALSE,"Tabl. FS090"}</definedName>
    <definedName name="_Tab50" localSheetId="1" hidden="1">{#N/A,#N/A,FALSE,"Tabl. FB300";#N/A,#N/A,FALSE,"Tabl. FB350";#N/A,#N/A,FALSE,"Tabl. FB400";#N/A,#N/A,FALSE,"Tabl. FB500";#N/A,#N/A,FALSE,"Tabl. FS090"}</definedName>
    <definedName name="_Tab50" localSheetId="9" hidden="1">{#N/A,#N/A,FALSE,"Tabl. FB300";#N/A,#N/A,FALSE,"Tabl. FB350";#N/A,#N/A,FALSE,"Tabl. FB400";#N/A,#N/A,FALSE,"Tabl. FB500";#N/A,#N/A,FALSE,"Tabl. FS090"}</definedName>
    <definedName name="_Tab50" hidden="1">{#N/A,#N/A,FALSE,"Tabl. FB300";#N/A,#N/A,FALSE,"Tabl. FB350";#N/A,#N/A,FALSE,"Tabl. FB400";#N/A,#N/A,FALSE,"Tabl. FB500";#N/A,#N/A,FALSE,"Tabl. FS090"}</definedName>
    <definedName name="_tab653" localSheetId="1" hidden="1">{#N/A,#N/A,FALSE,"Tabl. G1";#N/A,#N/A,FALSE,"Tabl. G2"}</definedName>
    <definedName name="_tab653" localSheetId="7" hidden="1">{#N/A,#N/A,FALSE,"Tabl. G1";#N/A,#N/A,FALSE,"Tabl. G2"}</definedName>
    <definedName name="_tab653" localSheetId="9" hidden="1">{#N/A,#N/A,FALSE,"Tabl. G1";#N/A,#N/A,FALSE,"Tabl. G2"}</definedName>
    <definedName name="_tab653" hidden="1">{#N/A,#N/A,FALSE,"Tabl. G1";#N/A,#N/A,FALSE,"Tabl. G2"}</definedName>
    <definedName name="_TAB67" localSheetId="1" hidden="1">{#N/A,#N/A,FALSE,"Tabl. A1";#N/A,#N/A,FALSE,"Tabl. A1 b";#N/A,#N/A,FALSE,"Tabl. A2";#N/A,#N/A,FALSE,"Tabl. A2-1";#N/A,#N/A,FALSE,"Tabl. A2-2"}</definedName>
    <definedName name="_TAB67" localSheetId="7" hidden="1">{#N/A,#N/A,FALSE,"Tabl. A1";#N/A,#N/A,FALSE,"Tabl. A1 b";#N/A,#N/A,FALSE,"Tabl. A2";#N/A,#N/A,FALSE,"Tabl. A2-1";#N/A,#N/A,FALSE,"Tabl. A2-2"}</definedName>
    <definedName name="_TAB67" localSheetId="9" hidden="1">{#N/A,#N/A,FALSE,"Tabl. A1";#N/A,#N/A,FALSE,"Tabl. A1 b";#N/A,#N/A,FALSE,"Tabl. A2";#N/A,#N/A,FALSE,"Tabl. A2-1";#N/A,#N/A,FALSE,"Tabl. A2-2"}</definedName>
    <definedName name="_TAB67" hidden="1">{#N/A,#N/A,FALSE,"Tabl. A1";#N/A,#N/A,FALSE,"Tabl. A1 b";#N/A,#N/A,FALSE,"Tabl. A2";#N/A,#N/A,FALSE,"Tabl. A2-1";#N/A,#N/A,FALSE,"Tabl. A2-2"}</definedName>
    <definedName name="_tab678" localSheetId="1" hidden="1">{#N/A,#N/A,FALSE,"Tabl. FB300";#N/A,#N/A,FALSE,"Tabl. FB350";#N/A,#N/A,FALSE,"Tabl. FB400";#N/A,#N/A,FALSE,"Tabl. FB500";#N/A,#N/A,FALSE,"Tabl. FS090"}</definedName>
    <definedName name="_tab678" localSheetId="7" hidden="1">{#N/A,#N/A,FALSE,"Tabl. FB300";#N/A,#N/A,FALSE,"Tabl. FB350";#N/A,#N/A,FALSE,"Tabl. FB400";#N/A,#N/A,FALSE,"Tabl. FB500";#N/A,#N/A,FALSE,"Tabl. FS090"}</definedName>
    <definedName name="_tab678" localSheetId="9" hidden="1">{#N/A,#N/A,FALSE,"Tabl. FB300";#N/A,#N/A,FALSE,"Tabl. FB350";#N/A,#N/A,FALSE,"Tabl. FB400";#N/A,#N/A,FALSE,"Tabl. FB500";#N/A,#N/A,FALSE,"Tabl. FS090"}</definedName>
    <definedName name="_tab678" hidden="1">{#N/A,#N/A,FALSE,"Tabl. FB300";#N/A,#N/A,FALSE,"Tabl. FB350";#N/A,#N/A,FALSE,"Tabl. FB400";#N/A,#N/A,FALSE,"Tabl. FB500";#N/A,#N/A,FALSE,"Tabl. FS090"}</definedName>
    <definedName name="_tab7" localSheetId="1" hidden="1">{#N/A,#N/A,FALSE,"Tabl. FB300";#N/A,#N/A,FALSE,"Tabl. FB350";#N/A,#N/A,FALSE,"Tabl. FB400";#N/A,#N/A,FALSE,"Tabl. FB500";#N/A,#N/A,FALSE,"Tabl. FS090"}</definedName>
    <definedName name="_tab7" localSheetId="7" hidden="1">{#N/A,#N/A,FALSE,"Tabl. FB300";#N/A,#N/A,FALSE,"Tabl. FB350";#N/A,#N/A,FALSE,"Tabl. FB400";#N/A,#N/A,FALSE,"Tabl. FB500";#N/A,#N/A,FALSE,"Tabl. FS090"}</definedName>
    <definedName name="_tab7" localSheetId="9" hidden="1">{#N/A,#N/A,FALSE,"Tabl. FB300";#N/A,#N/A,FALSE,"Tabl. FB350";#N/A,#N/A,FALSE,"Tabl. FB400";#N/A,#N/A,FALSE,"Tabl. FB500";#N/A,#N/A,FALSE,"Tabl. FS090"}</definedName>
    <definedName name="_tab7" hidden="1">{#N/A,#N/A,FALSE,"Tabl. FB300";#N/A,#N/A,FALSE,"Tabl. FB350";#N/A,#N/A,FALSE,"Tabl. FB400";#N/A,#N/A,FALSE,"Tabl. FB500";#N/A,#N/A,FALSE,"Tabl. FS090"}</definedName>
    <definedName name="_tab78" localSheetId="1" hidden="1">{#N/A,#N/A,FALSE,"Tabl. D1";#N/A,#N/A,FALSE,"Tabl. D1 b";#N/A,#N/A,FALSE,"Tabl. D2";#N/A,#N/A,FALSE,"Tabl. D2 b";#N/A,#N/A,FALSE,"Tabl. D3";#N/A,#N/A,FALSE,"Tabl. D4";#N/A,#N/A,FALSE,"Tabl. D5"}</definedName>
    <definedName name="_tab78" localSheetId="7" hidden="1">{#N/A,#N/A,FALSE,"Tabl. D1";#N/A,#N/A,FALSE,"Tabl. D1 b";#N/A,#N/A,FALSE,"Tabl. D2";#N/A,#N/A,FALSE,"Tabl. D2 b";#N/A,#N/A,FALSE,"Tabl. D3";#N/A,#N/A,FALSE,"Tabl. D4";#N/A,#N/A,FALSE,"Tabl. D5"}</definedName>
    <definedName name="_tab78" localSheetId="9" hidden="1">{#N/A,#N/A,FALSE,"Tabl. D1";#N/A,#N/A,FALSE,"Tabl. D1 b";#N/A,#N/A,FALSE,"Tabl. D2";#N/A,#N/A,FALSE,"Tabl. D2 b";#N/A,#N/A,FALSE,"Tabl. D3";#N/A,#N/A,FALSE,"Tabl. D4";#N/A,#N/A,FALSE,"Tabl. D5"}</definedName>
    <definedName name="_tab78" hidden="1">{#N/A,#N/A,FALSE,"Tabl. D1";#N/A,#N/A,FALSE,"Tabl. D1 b";#N/A,#N/A,FALSE,"Tabl. D2";#N/A,#N/A,FALSE,"Tabl. D2 b";#N/A,#N/A,FALSE,"Tabl. D3";#N/A,#N/A,FALSE,"Tabl. D4";#N/A,#N/A,FALSE,"Tabl. D5"}</definedName>
    <definedName name="_TAB8" localSheetId="1" hidden="1">{#N/A,#N/A,FALSE,"Tabl. FB300";#N/A,#N/A,FALSE,"Tabl. FB350";#N/A,#N/A,FALSE,"Tabl. FB400";#N/A,#N/A,FALSE,"Tabl. FB500";#N/A,#N/A,FALSE,"Tabl. FS090"}</definedName>
    <definedName name="_TAB8" localSheetId="7" hidden="1">{#N/A,#N/A,FALSE,"Tabl. FB300";#N/A,#N/A,FALSE,"Tabl. FB350";#N/A,#N/A,FALSE,"Tabl. FB400";#N/A,#N/A,FALSE,"Tabl. FB500";#N/A,#N/A,FALSE,"Tabl. FS090"}</definedName>
    <definedName name="_TAB8" localSheetId="9" hidden="1">{#N/A,#N/A,FALSE,"Tabl. FB300";#N/A,#N/A,FALSE,"Tabl. FB350";#N/A,#N/A,FALSE,"Tabl. FB400";#N/A,#N/A,FALSE,"Tabl. FB500";#N/A,#N/A,FALSE,"Tabl. FS090"}</definedName>
    <definedName name="_TAB8" hidden="1">{#N/A,#N/A,FALSE,"Tabl. FB300";#N/A,#N/A,FALSE,"Tabl. FB350";#N/A,#N/A,FALSE,"Tabl. FB400";#N/A,#N/A,FALSE,"Tabl. FB500";#N/A,#N/A,FALSE,"Tabl. FS090"}</definedName>
    <definedName name="_tab80" localSheetId="1" hidden="1">{#N/A,#N/A,FALSE,"Tabl. FB300";#N/A,#N/A,FALSE,"Tabl. FB350";#N/A,#N/A,FALSE,"Tabl. FB400";#N/A,#N/A,FALSE,"Tabl. FB500";#N/A,#N/A,FALSE,"Tabl. FS090"}</definedName>
    <definedName name="_tab80" localSheetId="7" hidden="1">{#N/A,#N/A,FALSE,"Tabl. FB300";#N/A,#N/A,FALSE,"Tabl. FB350";#N/A,#N/A,FALSE,"Tabl. FB400";#N/A,#N/A,FALSE,"Tabl. FB500";#N/A,#N/A,FALSE,"Tabl. FS090"}</definedName>
    <definedName name="_tab80" localSheetId="9" hidden="1">{#N/A,#N/A,FALSE,"Tabl. FB300";#N/A,#N/A,FALSE,"Tabl. FB350";#N/A,#N/A,FALSE,"Tabl. FB400";#N/A,#N/A,FALSE,"Tabl. FB500";#N/A,#N/A,FALSE,"Tabl. FS090"}</definedName>
    <definedName name="_tab80" hidden="1">{#N/A,#N/A,FALSE,"Tabl. FB300";#N/A,#N/A,FALSE,"Tabl. FB350";#N/A,#N/A,FALSE,"Tabl. FB400";#N/A,#N/A,FALSE,"Tabl. FB500";#N/A,#N/A,FALSE,"Tabl. FS090"}</definedName>
    <definedName name="_TAB90" localSheetId="1" hidden="1">{#N/A,#N/A,FALSE,"Tabl. H1";#N/A,#N/A,FALSE,"Tabl. H2"}</definedName>
    <definedName name="_TAB90" localSheetId="7" hidden="1">{#N/A,#N/A,FALSE,"Tabl. H1";#N/A,#N/A,FALSE,"Tabl. H2"}</definedName>
    <definedName name="_TAB90" localSheetId="9" hidden="1">{#N/A,#N/A,FALSE,"Tabl. H1";#N/A,#N/A,FALSE,"Tabl. H2"}</definedName>
    <definedName name="_TAB90" hidden="1">{#N/A,#N/A,FALSE,"Tabl. H1";#N/A,#N/A,FALSE,"Tabl. H2"}</definedName>
    <definedName name="_tab98" localSheetId="1" hidden="1">{#N/A,#N/A,FALSE,"Tabl. A1";#N/A,#N/A,FALSE,"Tabl. A1 b";#N/A,#N/A,FALSE,"Tabl. A2";#N/A,#N/A,FALSE,"Tabl. A2-1";#N/A,#N/A,FALSE,"Tabl. A2-2"}</definedName>
    <definedName name="_tab98" localSheetId="7" hidden="1">{#N/A,#N/A,FALSE,"Tabl. A1";#N/A,#N/A,FALSE,"Tabl. A1 b";#N/A,#N/A,FALSE,"Tabl. A2";#N/A,#N/A,FALSE,"Tabl. A2-1";#N/A,#N/A,FALSE,"Tabl. A2-2"}</definedName>
    <definedName name="_tab98" localSheetId="9" hidden="1">{#N/A,#N/A,FALSE,"Tabl. A1";#N/A,#N/A,FALSE,"Tabl. A1 b";#N/A,#N/A,FALSE,"Tabl. A2";#N/A,#N/A,FALSE,"Tabl. A2-1";#N/A,#N/A,FALSE,"Tabl. A2-2"}</definedName>
    <definedName name="_tab98" hidden="1">{#N/A,#N/A,FALSE,"Tabl. A1";#N/A,#N/A,FALSE,"Tabl. A1 b";#N/A,#N/A,FALSE,"Tabl. A2";#N/A,#N/A,FALSE,"Tabl. A2-1";#N/A,#N/A,FALSE,"Tabl. A2-2"}</definedName>
    <definedName name="_tab987" localSheetId="1" hidden="1">{#N/A,#N/A,FALSE,"Tabl. G1";#N/A,#N/A,FALSE,"Tabl. G2"}</definedName>
    <definedName name="_tab987" localSheetId="7" hidden="1">{#N/A,#N/A,FALSE,"Tabl. G1";#N/A,#N/A,FALSE,"Tabl. G2"}</definedName>
    <definedName name="_tab987" localSheetId="9" hidden="1">{#N/A,#N/A,FALSE,"Tabl. G1";#N/A,#N/A,FALSE,"Tabl. G2"}</definedName>
    <definedName name="_tab987" hidden="1">{#N/A,#N/A,FALSE,"Tabl. G1";#N/A,#N/A,FALSE,"Tabl. G2"}</definedName>
    <definedName name="_TMAutoChart1Names" localSheetId="1" hidden="1">{"Temp","Chart 6","Temp Chart 6"}</definedName>
    <definedName name="_TMAutoChart1Names" localSheetId="9" hidden="1">{"Temp","Chart 6","Temp Chart 6"}</definedName>
    <definedName name="_TMAutoChart1Names" hidden="1">{"Temp","Chart 6","Temp Chart 6"}</definedName>
    <definedName name="_TMAutoChart1Refs" localSheetId="1" hidden="1">{"","","","","","","","'Temp'!$E$23","",""}</definedName>
    <definedName name="_TMAutoChart1Refs" localSheetId="9" hidden="1">{"","","","","","","","'Temp'!$E$23","",""}</definedName>
    <definedName name="_TMAutoChart1Refs" hidden="1">{"","","","","","","","'Temp'!$E$23","",""}</definedName>
    <definedName name="_TMAutoChartCount" hidden="1">1</definedName>
    <definedName name="_Toc223925210" localSheetId="0">'Model Guide'!#REF!</definedName>
    <definedName name="_Toc223925211" localSheetId="0">'Model Guide'!#REF!</definedName>
    <definedName name="_Toc223925212" localSheetId="0">'Model Guide'!$A$35</definedName>
    <definedName name="_USD97" localSheetId="9">#REF!</definedName>
    <definedName name="_USD97">#REF!</definedName>
    <definedName name="_USD98" localSheetId="9">#REF!</definedName>
    <definedName name="_USD98">#REF!</definedName>
    <definedName name="_vv1" localSheetId="9">#REF!</definedName>
    <definedName name="_vv1">#REF!</definedName>
    <definedName name="_vv2">#REF!</definedName>
    <definedName name="_vvv1">#REF!</definedName>
    <definedName name="_WCM2008">#REF!</definedName>
    <definedName name="a" localSheetId="9">#REF!</definedName>
    <definedName name="a">#REF!</definedName>
    <definedName name="A_SUMM" localSheetId="4">#REF!</definedName>
    <definedName name="A_SUMM" localSheetId="6">#REF!</definedName>
    <definedName name="A_SUMM">#REF!</definedName>
    <definedName name="A4BMchang">OFFSET(OFFSET(#REF!,COUNT(#REF!)-4,,1,1),,,4,)</definedName>
    <definedName name="A4BQchang">OFFSET(OFFSET(#REF!,COUNT(#REF!)-4,,1,1),,,4,)</definedName>
    <definedName name="A4BYchang">OFFSET(OFFSET(#REF!,COUNT(#REF!)-3,,1,1),,,3,)</definedName>
    <definedName name="aa" hidden="1">#REF!</definedName>
    <definedName name="aaa" localSheetId="4">#REF!</definedName>
    <definedName name="aaa" localSheetId="6">#REF!</definedName>
    <definedName name="aaa">#REF!</definedName>
    <definedName name="aaaaa" localSheetId="1" hidden="1">{#N/A,#N/A,FALSE,"Tabl. D1";#N/A,#N/A,FALSE,"Tabl. D1 b";#N/A,#N/A,FALSE,"Tabl. D2";#N/A,#N/A,FALSE,"Tabl. D2 b";#N/A,#N/A,FALSE,"Tabl. D3";#N/A,#N/A,FALSE,"Tabl. D4";#N/A,#N/A,FALSE,"Tabl. D5"}</definedName>
    <definedName name="aaaaa" localSheetId="7" hidden="1">{#N/A,#N/A,FALSE,"Tabl. D1";#N/A,#N/A,FALSE,"Tabl. D1 b";#N/A,#N/A,FALSE,"Tabl. D2";#N/A,#N/A,FALSE,"Tabl. D2 b";#N/A,#N/A,FALSE,"Tabl. D3";#N/A,#N/A,FALSE,"Tabl. D4";#N/A,#N/A,FALSE,"Tabl. D5"}</definedName>
    <definedName name="aaaaa" localSheetId="9" hidden="1">{#N/A,#N/A,FALSE,"Tabl. D1";#N/A,#N/A,FALSE,"Tabl. D1 b";#N/A,#N/A,FALSE,"Tabl. D2";#N/A,#N/A,FALSE,"Tabl. D2 b";#N/A,#N/A,FALSE,"Tabl. D3";#N/A,#N/A,FALSE,"Tabl. D4";#N/A,#N/A,FALSE,"Tabl. D5"}</definedName>
    <definedName name="aaaaa" hidden="1">{#N/A,#N/A,FALSE,"Tabl. D1";#N/A,#N/A,FALSE,"Tabl. D1 b";#N/A,#N/A,FALSE,"Tabl. D2";#N/A,#N/A,FALSE,"Tabl. D2 b";#N/A,#N/A,FALSE,"Tabl. D3";#N/A,#N/A,FALSE,"Tabl. D4";#N/A,#N/A,FALSE,"Tabl. D5"}</definedName>
    <definedName name="abc" localSheetId="1" hidden="1">{#N/A,#N/A,FALSE,"Tabl. G1";#N/A,#N/A,FALSE,"Tabl. G2"}</definedName>
    <definedName name="abc" localSheetId="9" hidden="1">{#N/A,#N/A,FALSE,"Tabl. G1";#N/A,#N/A,FALSE,"Tabl. G2"}</definedName>
    <definedName name="abc" hidden="1">{#N/A,#N/A,FALSE,"Tabl. G1";#N/A,#N/A,FALSE,"Tabl. G2"}</definedName>
    <definedName name="abse">#REF!</definedName>
    <definedName name="AC" localSheetId="1" hidden="1">{#N/A,#N/A,TRUE,"Tar B.U";#N/A,#N/A,TRUE,"Teeraanleg";#N/A,#N/A,TRUE,"TeerHerverkope";#N/A,#N/A,TRUE,"Carbon B.U";#N/A,#N/A,TRUE,"Kooks";#N/A,#N/A,TRUE,"Herverkopekooks";#N/A,#N/A,TRUE,"Ferrite B.U";#N/A,#N/A,TRUE,"Lurgi";#N/A,#N/A,TRUE,"Magpowder";#N/A,#N/A,TRUE,"Trade";#N/A,#N/A,TRUE,"Nurock";#N/A,#N/A,TRUE,"Suprachem"}</definedName>
    <definedName name="AC" localSheetId="7" hidden="1">{#N/A,#N/A,TRUE,"Tar B.U";#N/A,#N/A,TRUE,"Teeraanleg";#N/A,#N/A,TRUE,"TeerHerverkope";#N/A,#N/A,TRUE,"Carbon B.U";#N/A,#N/A,TRUE,"Kooks";#N/A,#N/A,TRUE,"Herverkopekooks";#N/A,#N/A,TRUE,"Ferrite B.U";#N/A,#N/A,TRUE,"Lurgi";#N/A,#N/A,TRUE,"Magpowder";#N/A,#N/A,TRUE,"Trade";#N/A,#N/A,TRUE,"Nurock";#N/A,#N/A,TRUE,"Suprachem"}</definedName>
    <definedName name="AC" localSheetId="9" hidden="1">{#N/A,#N/A,TRUE,"Tar B.U";#N/A,#N/A,TRUE,"Teeraanleg";#N/A,#N/A,TRUE,"TeerHerverkope";#N/A,#N/A,TRUE,"Carbon B.U";#N/A,#N/A,TRUE,"Kooks";#N/A,#N/A,TRUE,"Herverkopekooks";#N/A,#N/A,TRUE,"Ferrite B.U";#N/A,#N/A,TRUE,"Lurgi";#N/A,#N/A,TRUE,"Magpowder";#N/A,#N/A,TRUE,"Trade";#N/A,#N/A,TRUE,"Nurock";#N/A,#N/A,TRUE,"Suprachem"}</definedName>
    <definedName name="AC" hidden="1">{#N/A,#N/A,TRUE,"Tar B.U";#N/A,#N/A,TRUE,"Teeraanleg";#N/A,#N/A,TRUE,"TeerHerverkope";#N/A,#N/A,TRUE,"Carbon B.U";#N/A,#N/A,TRUE,"Kooks";#N/A,#N/A,TRUE,"Herverkopekooks";#N/A,#N/A,TRUE,"Ferrite B.U";#N/A,#N/A,TRUE,"Lurgi";#N/A,#N/A,TRUE,"Magpowder";#N/A,#N/A,TRUE,"Trade";#N/A,#N/A,TRUE,"Nurock";#N/A,#N/A,TRUE,"Suprachem"}</definedName>
    <definedName name="AccessDatabase" hidden="1">"C:\FAME\famework\elyval.mdb"</definedName>
    <definedName name="Action" localSheetId="1" hidden="1">{#N/A,#N/A,FALSE,"Aging Summary";#N/A,#N/A,FALSE,"Ratio Analysis";#N/A,#N/A,FALSE,"Test 120 Day Accts";#N/A,#N/A,FALSE,"Tickmarks"}</definedName>
    <definedName name="Action" localSheetId="9" hidden="1">{#N/A,#N/A,FALSE,"Aging Summary";#N/A,#N/A,FALSE,"Ratio Analysis";#N/A,#N/A,FALSE,"Test 120 Day Accts";#N/A,#N/A,FALSE,"Tickmarks"}</definedName>
    <definedName name="Action" hidden="1">{#N/A,#N/A,FALSE,"Aging Summary";#N/A,#N/A,FALSE,"Ratio Analysis";#N/A,#N/A,FALSE,"Test 120 Day Accts";#N/A,#N/A,FALSE,"Tickmarks"}</definedName>
    <definedName name="ACwvu.CAPA." hidden="1">#REF!</definedName>
    <definedName name="ACwvu.CSTO._.FASE." hidden="1">#REF!</definedName>
    <definedName name="ACwvu.CSTO._.FIXO." hidden="1">#REF!</definedName>
    <definedName name="ACwvu.D._.CMI." localSheetId="4" hidden="1">#REF!</definedName>
    <definedName name="ACwvu.D._.CMI." localSheetId="6" hidden="1">#REF!</definedName>
    <definedName name="ACwvu.D._.CMI." hidden="1">#REF!</definedName>
    <definedName name="ACwvu.D._.REAIS." hidden="1">#REF!</definedName>
    <definedName name="ACwvu.D._.US." localSheetId="4" hidden="1">#REF!</definedName>
    <definedName name="ACwvu.D._.US." localSheetId="6" hidden="1">#REF!</definedName>
    <definedName name="ACwvu.D._.US." hidden="1">#REF!</definedName>
    <definedName name="ACwvu.EQUIV.._.MES." hidden="1">#REF!</definedName>
    <definedName name="ACwvu.INDICE." hidden="1">#REF!</definedName>
    <definedName name="ACwvu.RESUL._.T." hidden="1">#REF!</definedName>
    <definedName name="adFKDWQE" localSheetId="1" hidden="1">{"celkový rozpočet - detail",#N/A,FALSE,"Aktualizace č. 1"}</definedName>
    <definedName name="adFKDWQE" localSheetId="9" hidden="1">{"celkový rozpočet - detail",#N/A,FALSE,"Aktualizace č. 1"}</definedName>
    <definedName name="adFKDWQE" hidden="1">{"celkový rozpočet - detail",#N/A,FALSE,"Aktualizace č. 1"}</definedName>
    <definedName name="admdem">#REF!</definedName>
    <definedName name="ADTUWEZRZW" localSheetId="1" hidden="1">{#N/A,#N/A,FALSE,"Tabl. A1";#N/A,#N/A,FALSE,"Tabl. A1 b";#N/A,#N/A,FALSE,"Tabl. A2";#N/A,#N/A,FALSE,"Tabl. A2-1";#N/A,#N/A,FALSE,"Tabl. A2-2"}</definedName>
    <definedName name="ADTUWEZRZW" localSheetId="9" hidden="1">{#N/A,#N/A,FALSE,"Tabl. A1";#N/A,#N/A,FALSE,"Tabl. A1 b";#N/A,#N/A,FALSE,"Tabl. A2";#N/A,#N/A,FALSE,"Tabl. A2-1";#N/A,#N/A,FALSE,"Tabl. A2-2"}</definedName>
    <definedName name="ADTUWEZRZW" hidden="1">{#N/A,#N/A,FALSE,"Tabl. A1";#N/A,#N/A,FALSE,"Tabl. A1 b";#N/A,#N/A,FALSE,"Tabl. A2";#N/A,#N/A,FALSE,"Tabl. A2-1";#N/A,#N/A,FALSE,"Tabl. A2-2"}</definedName>
    <definedName name="ae" localSheetId="1" hidden="1">{"FORM 1",#N/A,FALSE,"Plan3"}</definedName>
    <definedName name="ae" localSheetId="7" hidden="1">{"FORM 1",#N/A,FALSE,"Plan3"}</definedName>
    <definedName name="ae" localSheetId="9" hidden="1">{"FORM 1",#N/A,FALSE,"Plan3"}</definedName>
    <definedName name="ae" hidden="1">{"FORM 1",#N/A,FALSE,"Plan3"}</definedName>
    <definedName name="af" localSheetId="1" hidden="1">{#N/A,#N/A,TRUE,"Suprachem Intern";#N/A,#N/A,TRUE,"Suprachem";#N/A,#N/A,TRUE,"Teeraanleg";#N/A,#N/A,TRUE,"B.T.X. Aanleg";#N/A,#N/A,TRUE,"Depot";#N/A,#N/A,TRUE,"Kooks";#N/A,#N/A,TRUE,"Korrelslak";#N/A,#N/A,TRUE,"Lurgi";#N/A,#N/A,TRUE,"Herverkope";#N/A,#N/A,TRUE,"Magneetpoeier Aanleg";#N/A,#N/A,TRUE,"Verdeling van H.K. koste"}</definedName>
    <definedName name="af" localSheetId="7" hidden="1">{#N/A,#N/A,TRUE,"Suprachem Intern";#N/A,#N/A,TRUE,"Suprachem";#N/A,#N/A,TRUE,"Teeraanleg";#N/A,#N/A,TRUE,"B.T.X. Aanleg";#N/A,#N/A,TRUE,"Depot";#N/A,#N/A,TRUE,"Kooks";#N/A,#N/A,TRUE,"Korrelslak";#N/A,#N/A,TRUE,"Lurgi";#N/A,#N/A,TRUE,"Herverkope";#N/A,#N/A,TRUE,"Magneetpoeier Aanleg";#N/A,#N/A,TRUE,"Verdeling van H.K. koste"}</definedName>
    <definedName name="af" localSheetId="9" hidden="1">{#N/A,#N/A,TRUE,"Suprachem Intern";#N/A,#N/A,TRUE,"Suprachem";#N/A,#N/A,TRUE,"Teeraanleg";#N/A,#N/A,TRUE,"B.T.X. Aanleg";#N/A,#N/A,TRUE,"Depot";#N/A,#N/A,TRUE,"Kooks";#N/A,#N/A,TRUE,"Korrelslak";#N/A,#N/A,TRUE,"Lurgi";#N/A,#N/A,TRUE,"Herverkope";#N/A,#N/A,TRUE,"Magneetpoeier Aanleg";#N/A,#N/A,TRUE,"Verdeling van H.K. koste"}</definedName>
    <definedName name="af" hidden="1">{#N/A,#N/A,TRUE,"Suprachem Intern";#N/A,#N/A,TRUE,"Suprachem";#N/A,#N/A,TRUE,"Teeraanleg";#N/A,#N/A,TRUE,"B.T.X. Aanleg";#N/A,#N/A,TRUE,"Depot";#N/A,#N/A,TRUE,"Kooks";#N/A,#N/A,TRUE,"Korrelslak";#N/A,#N/A,TRUE,"Lurgi";#N/A,#N/A,TRUE,"Herverkope";#N/A,#N/A,TRUE,"Magneetpoeier Aanleg";#N/A,#N/A,TRUE,"Verdeling van H.K. koste"}</definedName>
    <definedName name="afdo15">#REF!</definedName>
    <definedName name="Aff" localSheetId="4">#REF!</definedName>
    <definedName name="Aff" localSheetId="6">#REF!</definedName>
    <definedName name="Aff">#REF!</definedName>
    <definedName name="AffMois" localSheetId="4">#REF!</definedName>
    <definedName name="AffMois" localSheetId="6">#REF!</definedName>
    <definedName name="AffMois">#REF!</definedName>
    <definedName name="Afr">OFFSET(#REF!,0,0,1,COUNT(#REF!))</definedName>
    <definedName name="Afr_ch">OFFSET(#REF!,0,0,1,COUNT(#REF!))</definedName>
    <definedName name="Africa_YY">OFFSET(#REF!,0,0,1,COUNT(#REF!))</definedName>
    <definedName name="AFSTGfztwq" localSheetId="1" hidden="1">{#N/A,#N/A,FALSE,"Tabl. FB300";#N/A,#N/A,FALSE,"Tabl. FB350";#N/A,#N/A,FALSE,"Tabl. FB400";#N/A,#N/A,FALSE,"Tabl. FB500";#N/A,#N/A,FALSE,"Tabl. FS090"}</definedName>
    <definedName name="AFSTGfztwq" localSheetId="9" hidden="1">{#N/A,#N/A,FALSE,"Tabl. FB300";#N/A,#N/A,FALSE,"Tabl. FB350";#N/A,#N/A,FALSE,"Tabl. FB400";#N/A,#N/A,FALSE,"Tabl. FB500";#N/A,#N/A,FALSE,"Tabl. FS090"}</definedName>
    <definedName name="AFSTGfztwq" hidden="1">{#N/A,#N/A,FALSE,"Tabl. FB300";#N/A,#N/A,FALSE,"Tabl. FB350";#N/A,#N/A,FALSE,"Tabl. FB400";#N/A,#N/A,FALSE,"Tabl. FB500";#N/A,#N/A,FALSE,"Tabl. FS090"}</definedName>
    <definedName name="aglAH" localSheetId="4">#REF!</definedName>
    <definedName name="aglAH" localSheetId="6">#REF!</definedName>
    <definedName name="aglAH">#REF!</definedName>
    <definedName name="aglbr" localSheetId="4">#REF!</definedName>
    <definedName name="aglbr" localSheetId="6">#REF!</definedName>
    <definedName name="aglbr">#REF!</definedName>
    <definedName name="aglczh">#REF!</definedName>
    <definedName name="aglhem">#REF!</definedName>
    <definedName name="aglm">#REF!</definedName>
    <definedName name="aglsb" localSheetId="4">#REF!</definedName>
    <definedName name="aglsb" localSheetId="6">#REF!</definedName>
    <definedName name="aglsb">#REF!</definedName>
    <definedName name="AGSDFGADA" localSheetId="1" hidden="1">{#N/A,#N/A,FALSE,"Aging Summary";#N/A,#N/A,FALSE,"Ratio Analysis";#N/A,#N/A,FALSE,"Test 120 Day Accts";#N/A,#N/A,FALSE,"Tickmarks"}</definedName>
    <definedName name="AGSDFGADA" localSheetId="9" hidden="1">{#N/A,#N/A,FALSE,"Aging Summary";#N/A,#N/A,FALSE,"Ratio Analysis";#N/A,#N/A,FALSE,"Test 120 Day Accts";#N/A,#N/A,FALSE,"Tickmarks"}</definedName>
    <definedName name="AGSDFGADA" hidden="1">{#N/A,#N/A,FALSE,"Aging Summary";#N/A,#N/A,FALSE,"Ratio Analysis";#N/A,#N/A,FALSE,"Test 120 Day Accts";#N/A,#N/A,FALSE,"Tickmarks"}</definedName>
    <definedName name="AGSFDHAFSGDH" localSheetId="1" hidden="1">{#N/A,#N/A,FALSE,"Tabl. FB300";#N/A,#N/A,FALSE,"Tabl. FB350";#N/A,#N/A,FALSE,"Tabl. FB400";#N/A,#N/A,FALSE,"Tabl. FB500";#N/A,#N/A,FALSE,"Tabl. FS090"}</definedName>
    <definedName name="AGSFDHAFSGDH" localSheetId="9" hidden="1">{#N/A,#N/A,FALSE,"Tabl. FB300";#N/A,#N/A,FALSE,"Tabl. FB350";#N/A,#N/A,FALSE,"Tabl. FB400";#N/A,#N/A,FALSE,"Tabl. FB500";#N/A,#N/A,FALSE,"Tabl. FS090"}</definedName>
    <definedName name="AGSFDHAFSGDH" hidden="1">{#N/A,#N/A,FALSE,"Tabl. FB300";#N/A,#N/A,FALSE,"Tabl. FB350";#N/A,#N/A,FALSE,"Tabl. FB400";#N/A,#N/A,FALSE,"Tabl. FB500";#N/A,#N/A,FALSE,"Tabl. FS090"}</definedName>
    <definedName name="agzap" localSheetId="4">#REF!</definedName>
    <definedName name="agzap" localSheetId="6">#REF!</definedName>
    <definedName name="agzap">#REF!</definedName>
    <definedName name="agzap61.5" localSheetId="4">#REF!</definedName>
    <definedName name="agzap61.5" localSheetId="6">#REF!</definedName>
    <definedName name="agzap61.5">#REF!</definedName>
    <definedName name="AHczh" localSheetId="4">#REF!</definedName>
    <definedName name="AHczh" localSheetId="6">#REF!</definedName>
    <definedName name="AHczh">#REF!</definedName>
    <definedName name="AHDASGHJFDS" localSheetId="1" hidden="1">{#N/A,#N/A,FALSE,"Tabl. H1";#N/A,#N/A,FALSE,"Tabl. H2"}</definedName>
    <definedName name="AHDASGHJFDS" localSheetId="9" hidden="1">{#N/A,#N/A,FALSE,"Tabl. H1";#N/A,#N/A,FALSE,"Tabl. H2"}</definedName>
    <definedName name="AHDASGHJFDS" hidden="1">{#N/A,#N/A,FALSE,"Tabl. H1";#N/A,#N/A,FALSE,"Tabl. H2"}</definedName>
    <definedName name="ahdfgasfhskd" localSheetId="1" hidden="1">{#N/A,#N/A,FALSE,"Aging Summary";#N/A,#N/A,FALSE,"Ratio Analysis";#N/A,#N/A,FALSE,"Test 120 Day Accts";#N/A,#N/A,FALSE,"Tickmarks"}</definedName>
    <definedName name="ahdfgasfhskd" localSheetId="9" hidden="1">{#N/A,#N/A,FALSE,"Aging Summary";#N/A,#N/A,FALSE,"Ratio Analysis";#N/A,#N/A,FALSE,"Test 120 Day Accts";#N/A,#N/A,FALSE,"Tickmarks"}</definedName>
    <definedName name="ahdfgasfhskd" hidden="1">{#N/A,#N/A,FALSE,"Aging Summary";#N/A,#N/A,FALSE,"Ratio Analysis";#N/A,#N/A,FALSE,"Test 120 Day Accts";#N/A,#N/A,FALSE,"Tickmarks"}</definedName>
    <definedName name="ahdgfka" localSheetId="1" hidden="1">{#N/A,#N/A,FALSE,"Tabl. D1";#N/A,#N/A,FALSE,"Tabl. D1 b";#N/A,#N/A,FALSE,"Tabl. D2";#N/A,#N/A,FALSE,"Tabl. D2 b";#N/A,#N/A,FALSE,"Tabl. D3";#N/A,#N/A,FALSE,"Tabl. D4";#N/A,#N/A,FALSE,"Tabl. D5"}</definedName>
    <definedName name="ahdgfka" localSheetId="9" hidden="1">{#N/A,#N/A,FALSE,"Tabl. D1";#N/A,#N/A,FALSE,"Tabl. D1 b";#N/A,#N/A,FALSE,"Tabl. D2";#N/A,#N/A,FALSE,"Tabl. D2 b";#N/A,#N/A,FALSE,"Tabl. D3";#N/A,#N/A,FALSE,"Tabl. D4";#N/A,#N/A,FALSE,"Tabl. D5"}</definedName>
    <definedName name="ahdgfka" hidden="1">{#N/A,#N/A,FALSE,"Tabl. D1";#N/A,#N/A,FALSE,"Tabl. D1 b";#N/A,#N/A,FALSE,"Tabl. D2";#N/A,#N/A,FALSE,"Tabl. D2 b";#N/A,#N/A,FALSE,"Tabl. D3";#N/A,#N/A,FALSE,"Tabl. D4";#N/A,#N/A,FALSE,"Tabl. D5"}</definedName>
    <definedName name="Ahgsfaghdas" localSheetId="1" hidden="1">{#N/A,#N/A,FALSE,"Tabl. H1";#N/A,#N/A,FALSE,"Tabl. H2"}</definedName>
    <definedName name="Ahgsfaghdas" localSheetId="9" hidden="1">{#N/A,#N/A,FALSE,"Tabl. H1";#N/A,#N/A,FALSE,"Tabl. H2"}</definedName>
    <definedName name="Ahgsfaghdas" hidden="1">{#N/A,#N/A,FALSE,"Tabl. H1";#N/A,#N/A,FALSE,"Tabl. H2"}</definedName>
    <definedName name="AHJKDKJF" localSheetId="1" hidden="1">{#N/A,#N/A,FALSE,"Tabl. G1";#N/A,#N/A,FALSE,"Tabl. G2"}</definedName>
    <definedName name="AHJKDKJF" localSheetId="9" hidden="1">{#N/A,#N/A,FALSE,"Tabl. G1";#N/A,#N/A,FALSE,"Tabl. G2"}</definedName>
    <definedName name="AHJKDKJF" hidden="1">{#N/A,#N/A,FALSE,"Tabl. G1";#N/A,#N/A,FALSE,"Tabl. G2"}</definedName>
    <definedName name="AHukr" localSheetId="4">#REF!</definedName>
    <definedName name="AHukr" localSheetId="6">#REF!</definedName>
    <definedName name="AHukr">#REF!</definedName>
    <definedName name="Air_Conditioning_Zalesi">#REF!</definedName>
    <definedName name="AKAK" localSheetId="1" hidden="1">{#N/A,#N/A,FALSE,"Aging Summary";#N/A,#N/A,FALSE,"Ratio Analysis";#N/A,#N/A,FALSE,"Test 120 Day Accts";#N/A,#N/A,FALSE,"Tickmarks"}</definedName>
    <definedName name="AKAK" localSheetId="9" hidden="1">{#N/A,#N/A,FALSE,"Aging Summary";#N/A,#N/A,FALSE,"Ratio Analysis";#N/A,#N/A,FALSE,"Test 120 Day Accts";#N/A,#N/A,FALSE,"Tickmarks"}</definedName>
    <definedName name="AKAK" hidden="1">{#N/A,#N/A,FALSE,"Aging Summary";#N/A,#N/A,FALSE,"Ratio Analysis";#N/A,#N/A,FALSE,"Test 120 Day Accts";#N/A,#N/A,FALSE,"Tickmarks"}</definedName>
    <definedName name="aKJDHJKASFH" localSheetId="1" hidden="1">{#N/A,#N/A,FALSE,"Tabl. G1";#N/A,#N/A,FALSE,"Tabl. G2"}</definedName>
    <definedName name="aKJDHJKASFH" localSheetId="9" hidden="1">{#N/A,#N/A,FALSE,"Tabl. G1";#N/A,#N/A,FALSE,"Tabl. G2"}</definedName>
    <definedName name="aKJDHJKASFH" hidden="1">{#N/A,#N/A,FALSE,"Tabl. G1";#N/A,#N/A,FALSE,"Tabl. G2"}</definedName>
    <definedName name="AllTables" localSheetId="1">{1}</definedName>
    <definedName name="AllTables" localSheetId="9">{1}</definedName>
    <definedName name="AllTables">{1}</definedName>
    <definedName name="an">#REF!</definedName>
    <definedName name="Ano">#REF!</definedName>
    <definedName name="Ap_input_22R" localSheetId="1" hidden="1">{#N/A,#N/A,FALSE,"Sheet1"}</definedName>
    <definedName name="Ap_input_22R" localSheetId="7" hidden="1">{#N/A,#N/A,FALSE,"Sheet1"}</definedName>
    <definedName name="Ap_input_22R" localSheetId="9" hidden="1">{#N/A,#N/A,FALSE,"Sheet1"}</definedName>
    <definedName name="Ap_input_22R" hidden="1">{#N/A,#N/A,FALSE,"Sheet1"}</definedName>
    <definedName name="apr">#REF!</definedName>
    <definedName name="aprkzt">#REF!</definedName>
    <definedName name="aprusd">#REF!</definedName>
    <definedName name="Área_impressão_IM">#REF!</definedName>
    <definedName name="Art_Bruto">#REF!</definedName>
    <definedName name="as" localSheetId="7">#N/A</definedName>
    <definedName name="as">#N/A</definedName>
    <definedName name="AS2DocOpenMode" hidden="1">"AS2DocumentEdit"</definedName>
    <definedName name="AS2NamedRange" hidden="1">120</definedName>
    <definedName name="ASDFGASFDH" localSheetId="1" hidden="1">{#N/A,#N/A,FALSE,"Tabl. A1";#N/A,#N/A,FALSE,"Tabl. A1 b";#N/A,#N/A,FALSE,"Tabl. A2";#N/A,#N/A,FALSE,"Tabl. A2-1";#N/A,#N/A,FALSE,"Tabl. A2-2"}</definedName>
    <definedName name="ASDFGASFDH" localSheetId="9" hidden="1">{#N/A,#N/A,FALSE,"Tabl. A1";#N/A,#N/A,FALSE,"Tabl. A1 b";#N/A,#N/A,FALSE,"Tabl. A2";#N/A,#N/A,FALSE,"Tabl. A2-1";#N/A,#N/A,FALSE,"Tabl. A2-2"}</definedName>
    <definedName name="ASDFGASFDH" hidden="1">{#N/A,#N/A,FALSE,"Tabl. A1";#N/A,#N/A,FALSE,"Tabl. A1 b";#N/A,#N/A,FALSE,"Tabl. A2";#N/A,#N/A,FALSE,"Tabl. A2-1";#N/A,#N/A,FALSE,"Tabl. A2-2"}</definedName>
    <definedName name="ASGASJDFAS" localSheetId="1" hidden="1">{#N/A,#N/A,FALSE,"Tabl. FB300";#N/A,#N/A,FALSE,"Tabl. FB350";#N/A,#N/A,FALSE,"Tabl. FB400";#N/A,#N/A,FALSE,"Tabl. FB500";#N/A,#N/A,FALSE,"Tabl. FS090"}</definedName>
    <definedName name="ASGASJDFAS" localSheetId="9" hidden="1">{#N/A,#N/A,FALSE,"Tabl. FB300";#N/A,#N/A,FALSE,"Tabl. FB350";#N/A,#N/A,FALSE,"Tabl. FB400";#N/A,#N/A,FALSE,"Tabl. FB500";#N/A,#N/A,FALSE,"Tabl. FS090"}</definedName>
    <definedName name="ASGASJDFAS" hidden="1">{#N/A,#N/A,FALSE,"Tabl. FB300";#N/A,#N/A,FALSE,"Tabl. FB350";#N/A,#N/A,FALSE,"Tabl. FB400";#N/A,#N/A,FALSE,"Tabl. FB500";#N/A,#N/A,FALSE,"Tabl. FS090"}</definedName>
    <definedName name="Asia">OFFSET(#REF!,0,0,1,COUNT(#REF!))</definedName>
    <definedName name="Asia_ch">OFFSET(#REF!,0,0,1,COUNT(#REF!))</definedName>
    <definedName name="Asia_YY">OFFSET(#REF!,0,0,1,COUNT(#REF!))</definedName>
    <definedName name="asjkafçsdak" localSheetId="1" hidden="1">{#N/A,#N/A,FALSE,"Tabl. D1";#N/A,#N/A,FALSE,"Tabl. D1 b";#N/A,#N/A,FALSE,"Tabl. D2";#N/A,#N/A,FALSE,"Tabl. D2 b";#N/A,#N/A,FALSE,"Tabl. D3";#N/A,#N/A,FALSE,"Tabl. D4";#N/A,#N/A,FALSE,"Tabl. D5"}</definedName>
    <definedName name="asjkafçsdak" localSheetId="7" hidden="1">{#N/A,#N/A,FALSE,"Tabl. D1";#N/A,#N/A,FALSE,"Tabl. D1 b";#N/A,#N/A,FALSE,"Tabl. D2";#N/A,#N/A,FALSE,"Tabl. D2 b";#N/A,#N/A,FALSE,"Tabl. D3";#N/A,#N/A,FALSE,"Tabl. D4";#N/A,#N/A,FALSE,"Tabl. D5"}</definedName>
    <definedName name="asjkafçsdak" localSheetId="9" hidden="1">{#N/A,#N/A,FALSE,"Tabl. D1";#N/A,#N/A,FALSE,"Tabl. D1 b";#N/A,#N/A,FALSE,"Tabl. D2";#N/A,#N/A,FALSE,"Tabl. D2 b";#N/A,#N/A,FALSE,"Tabl. D3";#N/A,#N/A,FALSE,"Tabl. D4";#N/A,#N/A,FALSE,"Tabl. D5"}</definedName>
    <definedName name="asjkafçsdak" hidden="1">{#N/A,#N/A,FALSE,"Tabl. D1";#N/A,#N/A,FALSE,"Tabl. D1 b";#N/A,#N/A,FALSE,"Tabl. D2";#N/A,#N/A,FALSE,"Tabl. D2 b";#N/A,#N/A,FALSE,"Tabl. D3";#N/A,#N/A,FALSE,"Tabl. D4";#N/A,#N/A,FALSE,"Tabl. D5"}</definedName>
    <definedName name="assumptions1" localSheetId="1" hidden="1">{#N/A,#N/A,FALSE,"Tabl. G1";#N/A,#N/A,FALSE,"Tabl. G2"}</definedName>
    <definedName name="assumptions1" localSheetId="7" hidden="1">{#N/A,#N/A,FALSE,"Tabl. G1";#N/A,#N/A,FALSE,"Tabl. G2"}</definedName>
    <definedName name="assumptions1" localSheetId="9" hidden="1">{#N/A,#N/A,FALSE,"Tabl. G1";#N/A,#N/A,FALSE,"Tabl. G2"}</definedName>
    <definedName name="assumptions1" hidden="1">{#N/A,#N/A,FALSE,"Tabl. G1";#N/A,#N/A,FALSE,"Tabl. G2"}</definedName>
    <definedName name="ASWQETFW" localSheetId="1" hidden="1">{#N/A,#N/A,FALSE,"Tabl. G1";#N/A,#N/A,FALSE,"Tabl. G2"}</definedName>
    <definedName name="ASWQETFW" localSheetId="9" hidden="1">{#N/A,#N/A,FALSE,"Tabl. G1";#N/A,#N/A,FALSE,"Tabl. G2"}</definedName>
    <definedName name="ASWQETFW" hidden="1">{#N/A,#N/A,FALSE,"Tabl. G1";#N/A,#N/A,FALSE,"Tabl. G2"}</definedName>
    <definedName name="Atlantique" localSheetId="1" hidden="1">{#N/A,#N/A,FALSE,"Tabl. G1";#N/A,#N/A,FALSE,"Tabl. G2"}</definedName>
    <definedName name="Atlantique" localSheetId="9" hidden="1">{#N/A,#N/A,FALSE,"Tabl. G1";#N/A,#N/A,FALSE,"Tabl. G2"}</definedName>
    <definedName name="Atlantique" hidden="1">{#N/A,#N/A,FALSE,"Tabl. G1";#N/A,#N/A,FALSE,"Tabl. G2"}</definedName>
    <definedName name="Atualidade">#REF!</definedName>
    <definedName name="au" localSheetId="1" hidden="1">{#N/A,#N/A,FALSE,"Aging Summary";#N/A,#N/A,FALSE,"Ratio Analysis";#N/A,#N/A,FALSE,"Test 120 Day Accts";#N/A,#N/A,FALSE,"Tickmarks"}</definedName>
    <definedName name="au" localSheetId="9" hidden="1">{#N/A,#N/A,FALSE,"Aging Summary";#N/A,#N/A,FALSE,"Ratio Analysis";#N/A,#N/A,FALSE,"Test 120 Day Accts";#N/A,#N/A,FALSE,"Tickmarks"}</definedName>
    <definedName name="au" hidden="1">{#N/A,#N/A,FALSE,"Aging Summary";#N/A,#N/A,FALSE,"Ratio Analysis";#N/A,#N/A,FALSE,"Test 120 Day Accts";#N/A,#N/A,FALSE,"Tickmarks"}</definedName>
    <definedName name="aum_cap_em_dólares">#REF!</definedName>
    <definedName name="aum_cap_em_dólares2">#REF!</definedName>
    <definedName name="aum_cap_em_reais">#REF!</definedName>
    <definedName name="Auto_Seat" localSheetId="4">#REF!</definedName>
    <definedName name="Auto_Seat" localSheetId="6">#REF!</definedName>
    <definedName name="Auto_Seat">#REF!</definedName>
    <definedName name="Auto_Skoda_Biehl" localSheetId="4">#REF!</definedName>
    <definedName name="Auto_Skoda_Biehl" localSheetId="6">#REF!</definedName>
    <definedName name="Auto_Skoda_Biehl">#REF!</definedName>
    <definedName name="Auto_Skoda_racz" localSheetId="4">#REF!</definedName>
    <definedName name="Auto_Skoda_racz" localSheetId="6">#REF!</definedName>
    <definedName name="Auto_Skoda_racz">#REF!</definedName>
    <definedName name="Auto_Skoda_Rehak" localSheetId="4">#REF!</definedName>
    <definedName name="Auto_Skoda_Rehak" localSheetId="6">#REF!</definedName>
    <definedName name="Auto_Skoda_Rehak">#REF!</definedName>
    <definedName name="auxdoe">#REF!</definedName>
    <definedName name="AWDIUWQZIEWQ" localSheetId="1" hidden="1">{#N/A,#N/A,FALSE,"Tabl. D1";#N/A,#N/A,FALSE,"Tabl. D1 b";#N/A,#N/A,FALSE,"Tabl. D2";#N/A,#N/A,FALSE,"Tabl. D2 b";#N/A,#N/A,FALSE,"Tabl. D3";#N/A,#N/A,FALSE,"Tabl. D4";#N/A,#N/A,FALSE,"Tabl. D5"}</definedName>
    <definedName name="AWDIUWQZIEWQ" localSheetId="9" hidden="1">{#N/A,#N/A,FALSE,"Tabl. D1";#N/A,#N/A,FALSE,"Tabl. D1 b";#N/A,#N/A,FALSE,"Tabl. D2";#N/A,#N/A,FALSE,"Tabl. D2 b";#N/A,#N/A,FALSE,"Tabl. D3";#N/A,#N/A,FALSE,"Tabl. D4";#N/A,#N/A,FALSE,"Tabl. D5"}</definedName>
    <definedName name="AWDIUWQZIEWQ" hidden="1">{#N/A,#N/A,FALSE,"Tabl. D1";#N/A,#N/A,FALSE,"Tabl. D1 b";#N/A,#N/A,FALSE,"Tabl. D2";#N/A,#N/A,FALSE,"Tabl. D2 b";#N/A,#N/A,FALSE,"Tabl. D3";#N/A,#N/A,FALSE,"Tabl. D4";#N/A,#N/A,FALSE,"Tabl. D5"}</definedName>
    <definedName name="axz" localSheetId="1" hidden="1">{#N/A,#N/A,FALSE,"Aging Summary";#N/A,#N/A,FALSE,"Ratio Analysis";#N/A,#N/A,FALSE,"Test 120 Day Accts";#N/A,#N/A,FALSE,"Tickmarks"}</definedName>
    <definedName name="axz" localSheetId="9" hidden="1">{#N/A,#N/A,FALSE,"Aging Summary";#N/A,#N/A,FALSE,"Ratio Analysis";#N/A,#N/A,FALSE,"Test 120 Day Accts";#N/A,#N/A,FALSE,"Tickmarks"}</definedName>
    <definedName name="axz" hidden="1">{#N/A,#N/A,FALSE,"Aging Summary";#N/A,#N/A,FALSE,"Ratio Analysis";#N/A,#N/A,FALSE,"Test 120 Day Accts";#N/A,#N/A,FALSE,"Tickmarks"}</definedName>
    <definedName name="b" localSheetId="1" hidden="1">{#N/A,#N/A,FALSE,"Aging Summary";#N/A,#N/A,FALSE,"Ratio Analysis";#N/A,#N/A,FALSE,"Test 120 Day Accts";#N/A,#N/A,FALSE,"Tickmarks"}</definedName>
    <definedName name="b" localSheetId="7" hidden="1">{#N/A,#N/A,FALSE,"Aging Summary";#N/A,#N/A,FALSE,"Ratio Analysis";#N/A,#N/A,FALSE,"Test 120 Day Accts";#N/A,#N/A,FALSE,"Tickmarks"}</definedName>
    <definedName name="b" localSheetId="9" hidden="1">{#N/A,#N/A,FALSE,"Aging Summary";#N/A,#N/A,FALSE,"Ratio Analysis";#N/A,#N/A,FALSE,"Test 120 Day Accts";#N/A,#N/A,FALSE,"Tickmarks"}</definedName>
    <definedName name="b" hidden="1">{#N/A,#N/A,FALSE,"Aging Summary";#N/A,#N/A,FALSE,"Ratio Analysis";#N/A,#N/A,FALSE,"Test 120 Day Accts";#N/A,#N/A,FALSE,"Tickmarks"}</definedName>
    <definedName name="BALAN">#REF!</definedName>
    <definedName name="BALAN1">#REF!</definedName>
    <definedName name="Balanço">#REF!</definedName>
    <definedName name="BasePage">#REF!</definedName>
    <definedName name="bat67_evolFev2005" localSheetId="1" hidden="1">{#N/A,#N/A,FALSE,"Tabl. D1";#N/A,#N/A,FALSE,"Tabl. D1 b";#N/A,#N/A,FALSE,"Tabl. D2";#N/A,#N/A,FALSE,"Tabl. D2 b";#N/A,#N/A,FALSE,"Tabl. D3";#N/A,#N/A,FALSE,"Tabl. D4";#N/A,#N/A,FALSE,"Tabl. D5"}</definedName>
    <definedName name="bat67_evolFev2005" localSheetId="7" hidden="1">{#N/A,#N/A,FALSE,"Tabl. D1";#N/A,#N/A,FALSE,"Tabl. D1 b";#N/A,#N/A,FALSE,"Tabl. D2";#N/A,#N/A,FALSE,"Tabl. D2 b";#N/A,#N/A,FALSE,"Tabl. D3";#N/A,#N/A,FALSE,"Tabl. D4";#N/A,#N/A,FALSE,"Tabl. D5"}</definedName>
    <definedName name="bat67_evolFev2005" localSheetId="9" hidden="1">{#N/A,#N/A,FALSE,"Tabl. D1";#N/A,#N/A,FALSE,"Tabl. D1 b";#N/A,#N/A,FALSE,"Tabl. D2";#N/A,#N/A,FALSE,"Tabl. D2 b";#N/A,#N/A,FALSE,"Tabl. D3";#N/A,#N/A,FALSE,"Tabl. D4";#N/A,#N/A,FALSE,"Tabl. D5"}</definedName>
    <definedName name="bat67_evolFev2005" hidden="1">{#N/A,#N/A,FALSE,"Tabl. D1";#N/A,#N/A,FALSE,"Tabl. D1 b";#N/A,#N/A,FALSE,"Tabl. D2";#N/A,#N/A,FALSE,"Tabl. D2 b";#N/A,#N/A,FALSE,"Tabl. D3";#N/A,#N/A,FALSE,"Tabl. D4";#N/A,#N/A,FALSE,"Tabl. D5"}</definedName>
    <definedName name="BATEAU" localSheetId="1" hidden="1">{#N/A,#N/A,FALSE,"Tabl. G1";#N/A,#N/A,FALSE,"Tabl. G2"}</definedName>
    <definedName name="BATEAU" localSheetId="7" hidden="1">{#N/A,#N/A,FALSE,"Tabl. G1";#N/A,#N/A,FALSE,"Tabl. G2"}</definedName>
    <definedName name="BATEAU" localSheetId="9" hidden="1">{#N/A,#N/A,FALSE,"Tabl. G1";#N/A,#N/A,FALSE,"Tabl. G2"}</definedName>
    <definedName name="BATEAU" hidden="1">{#N/A,#N/A,FALSE,"Tabl. G1";#N/A,#N/A,FALSE,"Tabl. G2"}</definedName>
    <definedName name="BATEAU_evolFev2005" localSheetId="1" hidden="1">{#N/A,#N/A,FALSE,"Tabl. G1";#N/A,#N/A,FALSE,"Tabl. G2"}</definedName>
    <definedName name="BATEAU_evolFev2005" localSheetId="7" hidden="1">{#N/A,#N/A,FALSE,"Tabl. G1";#N/A,#N/A,FALSE,"Tabl. G2"}</definedName>
    <definedName name="BATEAU_evolFev2005" localSheetId="9" hidden="1">{#N/A,#N/A,FALSE,"Tabl. G1";#N/A,#N/A,FALSE,"Tabl. G2"}</definedName>
    <definedName name="BATEAU_evolFev2005" hidden="1">{#N/A,#N/A,FALSE,"Tabl. G1";#N/A,#N/A,FALSE,"Tabl. G2"}</definedName>
    <definedName name="bb">#REF!</definedName>
    <definedName name="bbb" localSheetId="1" hidden="1">{#N/A,#N/A,FALSE,"Tabl. A1";#N/A,#N/A,FALSE,"Tabl. A1 b";#N/A,#N/A,FALSE,"Tabl. A2";#N/A,#N/A,FALSE,"Tabl. A2-1";#N/A,#N/A,FALSE,"Tabl. A2-2"}</definedName>
    <definedName name="bbb" localSheetId="9" hidden="1">{#N/A,#N/A,FALSE,"Tabl. A1";#N/A,#N/A,FALSE,"Tabl. A1 b";#N/A,#N/A,FALSE,"Tabl. A2";#N/A,#N/A,FALSE,"Tabl. A2-1";#N/A,#N/A,FALSE,"Tabl. A2-2"}</definedName>
    <definedName name="bbb" hidden="1">{#N/A,#N/A,FALSE,"Tabl. A1";#N/A,#N/A,FALSE,"Tabl. A1 b";#N/A,#N/A,FALSE,"Tabl. A2";#N/A,#N/A,FALSE,"Tabl. A2-1";#N/A,#N/A,FALSE,"Tabl. A2-2"}</definedName>
    <definedName name="bbbb" localSheetId="1" hidden="1">{#N/A,#N/A,FALSE,"Tabl. G1";#N/A,#N/A,FALSE,"Tabl. G2"}</definedName>
    <definedName name="bbbb" localSheetId="9" hidden="1">{#N/A,#N/A,FALSE,"Tabl. G1";#N/A,#N/A,FALSE,"Tabl. G2"}</definedName>
    <definedName name="bbbb" hidden="1">{#N/A,#N/A,FALSE,"Tabl. G1";#N/A,#N/A,FALSE,"Tabl. G2"}</definedName>
    <definedName name="BBBBB" localSheetId="1" hidden="1">{#N/A,#N/A,FALSE,"Tabl. G1";#N/A,#N/A,FALSE,"Tabl. G2"}</definedName>
    <definedName name="BBBBB" localSheetId="9" hidden="1">{#N/A,#N/A,FALSE,"Tabl. G1";#N/A,#N/A,FALSE,"Tabl. G2"}</definedName>
    <definedName name="BBBBB" hidden="1">{#N/A,#N/A,FALSE,"Tabl. G1";#N/A,#N/A,FALSE,"Tabl. G2"}</definedName>
    <definedName name="BBBBBBBB" localSheetId="1" hidden="1">{#N/A,#N/A,FALSE,"Tabl. FB300";#N/A,#N/A,FALSE,"Tabl. FB350";#N/A,#N/A,FALSE,"Tabl. FB400";#N/A,#N/A,FALSE,"Tabl. FB500";#N/A,#N/A,FALSE,"Tabl. FS090"}</definedName>
    <definedName name="BBBBBBBB" localSheetId="9" hidden="1">{#N/A,#N/A,FALSE,"Tabl. FB300";#N/A,#N/A,FALSE,"Tabl. FB350";#N/A,#N/A,FALSE,"Tabl. FB400";#N/A,#N/A,FALSE,"Tabl. FB500";#N/A,#N/A,FALSE,"Tabl. FS090"}</definedName>
    <definedName name="BBBBBBBB" hidden="1">{#N/A,#N/A,FALSE,"Tabl. FB300";#N/A,#N/A,FALSE,"Tabl. FB350";#N/A,#N/A,FALSE,"Tabl. FB400";#N/A,#N/A,FALSE,"Tabl. FB500";#N/A,#N/A,FALSE,"Tabl. FS090"}</definedName>
    <definedName name="BBBBBBBBBBB" localSheetId="1" hidden="1">{#N/A,#N/A,FALSE,"Tabl. G1";#N/A,#N/A,FALSE,"Tabl. G2"}</definedName>
    <definedName name="BBBBBBBBBBB" localSheetId="9" hidden="1">{#N/A,#N/A,FALSE,"Tabl. G1";#N/A,#N/A,FALSE,"Tabl. G2"}</definedName>
    <definedName name="BBBBBBBBBBB" hidden="1">{#N/A,#N/A,FALSE,"Tabl. G1";#N/A,#N/A,FALSE,"Tabl. G2"}</definedName>
    <definedName name="BBBBBBBBBBBB" localSheetId="1" hidden="1">{#N/A,#N/A,FALSE,"Tabl. FB300";#N/A,#N/A,FALSE,"Tabl. FB350";#N/A,#N/A,FALSE,"Tabl. FB400";#N/A,#N/A,FALSE,"Tabl. FB500";#N/A,#N/A,FALSE,"Tabl. FS090"}</definedName>
    <definedName name="BBBBBBBBBBBB" localSheetId="9" hidden="1">{#N/A,#N/A,FALSE,"Tabl. FB300";#N/A,#N/A,FALSE,"Tabl. FB350";#N/A,#N/A,FALSE,"Tabl. FB400";#N/A,#N/A,FALSE,"Tabl. FB500";#N/A,#N/A,FALSE,"Tabl. FS090"}</definedName>
    <definedName name="BBBBBBBBBBBB" hidden="1">{#N/A,#N/A,FALSE,"Tabl. FB300";#N/A,#N/A,FALSE,"Tabl. FB350";#N/A,#N/A,FALSE,"Tabl. FB400";#N/A,#N/A,FALSE,"Tabl. FB500";#N/A,#N/A,FALSE,"Tabl. FS090"}</definedName>
    <definedName name="BBBBBBBBBBBBBBBB" localSheetId="1" hidden="1">{#N/A,#N/A,FALSE,"Tabl. G1";#N/A,#N/A,FALSE,"Tabl. G2"}</definedName>
    <definedName name="BBBBBBBBBBBBBBBB" localSheetId="9" hidden="1">{#N/A,#N/A,FALSE,"Tabl. G1";#N/A,#N/A,FALSE,"Tabl. G2"}</definedName>
    <definedName name="BBBBBBBBBBBBBBBB" hidden="1">{#N/A,#N/A,FALSE,"Tabl. G1";#N/A,#N/A,FALSE,"Tabl. G2"}</definedName>
    <definedName name="bêta">#REF!</definedName>
    <definedName name="bf.1" localSheetId="4">#REF!</definedName>
    <definedName name="bf.1" localSheetId="6">#REF!</definedName>
    <definedName name="bf.1">#REF!</definedName>
    <definedName name="bf.10" localSheetId="4">#REF!</definedName>
    <definedName name="bf.10" localSheetId="6">#REF!</definedName>
    <definedName name="bf.10">#REF!</definedName>
    <definedName name="bf.11" localSheetId="4">#REF!</definedName>
    <definedName name="bf.11" localSheetId="6">#REF!</definedName>
    <definedName name="bf.11">#REF!</definedName>
    <definedName name="bf.12" localSheetId="4">#REF!</definedName>
    <definedName name="bf.12" localSheetId="6">#REF!</definedName>
    <definedName name="bf.12">#REF!</definedName>
    <definedName name="bf.2" localSheetId="4">#REF!</definedName>
    <definedName name="bf.2" localSheetId="6">#REF!</definedName>
    <definedName name="bf.2">#REF!</definedName>
    <definedName name="bf.3" localSheetId="4">#REF!</definedName>
    <definedName name="bf.3" localSheetId="6">#REF!</definedName>
    <definedName name="bf.3">#REF!</definedName>
    <definedName name="bf.4" localSheetId="4">#REF!</definedName>
    <definedName name="bf.4" localSheetId="6">#REF!</definedName>
    <definedName name="bf.4">#REF!</definedName>
    <definedName name="bf.5" localSheetId="4">#REF!</definedName>
    <definedName name="bf.5" localSheetId="6">#REF!</definedName>
    <definedName name="bf.5">#REF!</definedName>
    <definedName name="bf.6" localSheetId="4">#REF!</definedName>
    <definedName name="bf.6" localSheetId="6">#REF!</definedName>
    <definedName name="bf.6">#REF!</definedName>
    <definedName name="bf.7" localSheetId="4">#REF!</definedName>
    <definedName name="bf.7" localSheetId="6">#REF!</definedName>
    <definedName name="bf.7">#REF!</definedName>
    <definedName name="bf.8" localSheetId="4">#REF!</definedName>
    <definedName name="bf.8" localSheetId="6">#REF!</definedName>
    <definedName name="bf.8">#REF!</definedName>
    <definedName name="bf.9" localSheetId="4">#REF!</definedName>
    <definedName name="bf.9" localSheetId="6">#REF!</definedName>
    <definedName name="bf.9">#REF!</definedName>
    <definedName name="BHKEMchang">OFFSET(OFFSET(#REF!,COUNT(#REF!)-4,,1,1),,,4,)</definedName>
    <definedName name="BHKEQchang">OFFSET(OFFSET(#REF!,COUNT(#REF!)-4,,1,1),,,4,)</definedName>
    <definedName name="BHKEYchang">OFFSET(OFFSET(#REF!,COUNT(#REF!)-3,,1,1),,,3,)</definedName>
    <definedName name="BHKUMchang">OFFSET(OFFSET(#REF!,COUNT(#REF!)-4,,1,1),,,4,)</definedName>
    <definedName name="BHKUQchang">OFFSET(OFFSET(#REF!,COUNT(#REF!)-4,,1,1),,,4,)</definedName>
    <definedName name="BHKUYchang">OFFSET(OFFSET(#REF!,COUNT(#REF!)-3,,1,1),,,3,)</definedName>
    <definedName name="bi.1" localSheetId="4">#REF!</definedName>
    <definedName name="bi.1" localSheetId="6">#REF!</definedName>
    <definedName name="bi.1">#REF!</definedName>
    <definedName name="bi.10" localSheetId="4">#REF!</definedName>
    <definedName name="bi.10" localSheetId="6">#REF!</definedName>
    <definedName name="bi.10">#REF!</definedName>
    <definedName name="bi.11" localSheetId="4">#REF!</definedName>
    <definedName name="bi.11" localSheetId="6">#REF!</definedName>
    <definedName name="bi.11">#REF!</definedName>
    <definedName name="bi.12" localSheetId="4">#REF!</definedName>
    <definedName name="bi.12" localSheetId="6">#REF!</definedName>
    <definedName name="bi.12">#REF!</definedName>
    <definedName name="bi.2" localSheetId="4">#REF!</definedName>
    <definedName name="bi.2" localSheetId="6">#REF!</definedName>
    <definedName name="bi.2">#REF!</definedName>
    <definedName name="bi.3" localSheetId="4">#REF!</definedName>
    <definedName name="bi.3" localSheetId="6">#REF!</definedName>
    <definedName name="bi.3">#REF!</definedName>
    <definedName name="bi.4" localSheetId="4">#REF!</definedName>
    <definedName name="bi.4" localSheetId="6">#REF!</definedName>
    <definedName name="bi.4">#REF!</definedName>
    <definedName name="bi.5" localSheetId="4">#REF!</definedName>
    <definedName name="bi.5" localSheetId="6">#REF!</definedName>
    <definedName name="bi.5">#REF!</definedName>
    <definedName name="bi.6" localSheetId="4">#REF!</definedName>
    <definedName name="bi.6" localSheetId="6">#REF!</definedName>
    <definedName name="bi.6">#REF!</definedName>
    <definedName name="bi.7" localSheetId="4">#REF!</definedName>
    <definedName name="bi.7" localSheetId="6">#REF!</definedName>
    <definedName name="bi.7">#REF!</definedName>
    <definedName name="bi.8" localSheetId="4">#REF!</definedName>
    <definedName name="bi.8" localSheetId="6">#REF!</definedName>
    <definedName name="bi.8">#REF!</definedName>
    <definedName name="bi.9" localSheetId="4">#REF!</definedName>
    <definedName name="bi.9" localSheetId="6">#REF!</definedName>
    <definedName name="bi.9">#REF!</definedName>
    <definedName name="bla">#REF!</definedName>
    <definedName name="BLACKPLATES">#REF!</definedName>
    <definedName name="BLAST_FURNACE">#REF!</definedName>
    <definedName name="BLASTFURNACE">#REF!</definedName>
    <definedName name="bndes_PR0029">#REF!</definedName>
    <definedName name="book2" localSheetId="1" hidden="1">{#N/A,#N/A,FALSE,"Sheet1"}</definedName>
    <definedName name="book2" localSheetId="7" hidden="1">{#N/A,#N/A,FALSE,"Sheet1"}</definedName>
    <definedName name="book2" localSheetId="9" hidden="1">{#N/A,#N/A,FALSE,"Sheet1"}</definedName>
    <definedName name="book2" hidden="1">{#N/A,#N/A,FALSE,"Sheet1"}</definedName>
    <definedName name="book3" localSheetId="1" hidden="1">{#N/A,#N/A,FALSE,"Sheet1"}</definedName>
    <definedName name="book3" localSheetId="9" hidden="1">{#N/A,#N/A,FALSE,"Sheet1"}</definedName>
    <definedName name="book3" hidden="1">{#N/A,#N/A,FALSE,"Sheet1"}</definedName>
    <definedName name="BQS">#REF!</definedName>
    <definedName name="brid" localSheetId="1" hidden="1">{#N/A,#N/A,FALSE,"Aging Summary";#N/A,#N/A,FALSE,"Ratio Analysis";#N/A,#N/A,FALSE,"Test 120 Day Accts";#N/A,#N/A,FALSE,"Tickmarks"}</definedName>
    <definedName name="brid" localSheetId="9" hidden="1">{#N/A,#N/A,FALSE,"Aging Summary";#N/A,#N/A,FALSE,"Ratio Analysis";#N/A,#N/A,FALSE,"Test 120 Day Accts";#N/A,#N/A,FALSE,"Tickmarks"}</definedName>
    <definedName name="brid" hidden="1">{#N/A,#N/A,FALSE,"Aging Summary";#N/A,#N/A,FALSE,"Ratio Analysis";#N/A,#N/A,FALSE,"Test 120 Day Accts";#N/A,#N/A,FALSE,"Tickmarks"}</definedName>
    <definedName name="bridge" localSheetId="1" hidden="1">{#N/A,#N/A,FALSE,"Aging Summary";#N/A,#N/A,FALSE,"Ratio Analysis";#N/A,#N/A,FALSE,"Test 120 Day Accts";#N/A,#N/A,FALSE,"Tickmarks"}</definedName>
    <definedName name="bridge" localSheetId="9" hidden="1">{#N/A,#N/A,FALSE,"Aging Summary";#N/A,#N/A,FALSE,"Ratio Analysis";#N/A,#N/A,FALSE,"Test 120 Day Accts";#N/A,#N/A,FALSE,"Tickmarks"}</definedName>
    <definedName name="bridge" hidden="1">{#N/A,#N/A,FALSE,"Aging Summary";#N/A,#N/A,FALSE,"Ratio Analysis";#N/A,#N/A,FALSE,"Test 120 Day Accts";#N/A,#N/A,FALSE,"Tickmarks"}</definedName>
    <definedName name="BS">#REF!</definedName>
    <definedName name="budget_Norambar" localSheetId="1" hidden="1">{#N/A,#N/A,FALSE,"Tabl. A1";#N/A,#N/A,FALSE,"Tabl. A1 b";#N/A,#N/A,FALSE,"Tabl. A2";#N/A,#N/A,FALSE,"Tabl. A2-1";#N/A,#N/A,FALSE,"Tabl. A2-2"}</definedName>
    <definedName name="budget_Norambar" localSheetId="7" hidden="1">{#N/A,#N/A,FALSE,"Tabl. A1";#N/A,#N/A,FALSE,"Tabl. A1 b";#N/A,#N/A,FALSE,"Tabl. A2";#N/A,#N/A,FALSE,"Tabl. A2-1";#N/A,#N/A,FALSE,"Tabl. A2-2"}</definedName>
    <definedName name="budget_Norambar" localSheetId="9" hidden="1">{#N/A,#N/A,FALSE,"Tabl. A1";#N/A,#N/A,FALSE,"Tabl. A1 b";#N/A,#N/A,FALSE,"Tabl. A2";#N/A,#N/A,FALSE,"Tabl. A2-1";#N/A,#N/A,FALSE,"Tabl. A2-2"}</definedName>
    <definedName name="budget_Norambar" hidden="1">{#N/A,#N/A,FALSE,"Tabl. A1";#N/A,#N/A,FALSE,"Tabl. A1 b";#N/A,#N/A,FALSE,"Tabl. A2";#N/A,#N/A,FALSE,"Tabl. A2-1";#N/A,#N/A,FALSE,"Tabl. A2-2"}</definedName>
    <definedName name="bv">#REF!</definedName>
    <definedName name="bz" localSheetId="1" hidden="1">{#N/A,#N/A,FALSE,"Aging Summary";#N/A,#N/A,FALSE,"Ratio Analysis";#N/A,#N/A,FALSE,"Test 120 Day Accts";#N/A,#N/A,FALSE,"Tickmarks"}</definedName>
    <definedName name="bz" localSheetId="9" hidden="1">{#N/A,#N/A,FALSE,"Aging Summary";#N/A,#N/A,FALSE,"Ratio Analysis";#N/A,#N/A,FALSE,"Test 120 Day Accts";#N/A,#N/A,FALSE,"Tickmarks"}</definedName>
    <definedName name="bz" hidden="1">{#N/A,#N/A,FALSE,"Aging Summary";#N/A,#N/A,FALSE,"Ratio Analysis";#N/A,#N/A,FALSE,"Test 120 Day Accts";#N/A,#N/A,FALSE,"Tickmarks"}</definedName>
    <definedName name="c.10" localSheetId="4">#REF!</definedName>
    <definedName name="c.10" localSheetId="6">#REF!</definedName>
    <definedName name="c.10">#REF!</definedName>
    <definedName name="c.11" localSheetId="4">#REF!</definedName>
    <definedName name="c.11" localSheetId="6">#REF!</definedName>
    <definedName name="c.11">#REF!</definedName>
    <definedName name="c.12" localSheetId="4">#REF!</definedName>
    <definedName name="c.12" localSheetId="6">#REF!</definedName>
    <definedName name="c.12">#REF!</definedName>
    <definedName name="c.5" localSheetId="4">#REF!</definedName>
    <definedName name="c.5" localSheetId="6">#REF!</definedName>
    <definedName name="c.5">#REF!</definedName>
    <definedName name="c.6" localSheetId="4">#REF!</definedName>
    <definedName name="c.6" localSheetId="6">#REF!</definedName>
    <definedName name="c.6">#REF!</definedName>
    <definedName name="c.7" localSheetId="4">#REF!</definedName>
    <definedName name="c.7" localSheetId="6">#REF!</definedName>
    <definedName name="c.7">#REF!</definedName>
    <definedName name="c.8" localSheetId="4">#REF!</definedName>
    <definedName name="c.8" localSheetId="6">#REF!</definedName>
    <definedName name="c.8">#REF!</definedName>
    <definedName name="c.9" localSheetId="4">#REF!</definedName>
    <definedName name="c.9" localSheetId="6">#REF!</definedName>
    <definedName name="c.9">#REF!</definedName>
    <definedName name="C_Q_EB">#REF!</definedName>
    <definedName name="C_Q_TO">#REF!</definedName>
    <definedName name="CAB">#REF!</definedName>
    <definedName name="cac">#REF!</definedName>
    <definedName name="Cad_Cliente">#REF!</definedName>
    <definedName name="cah">#REF!</definedName>
    <definedName name="canot" localSheetId="1" hidden="1">{#N/A,#N/A,FALSE,"Tabl. FB300";#N/A,#N/A,FALSE,"Tabl. FB350";#N/A,#N/A,FALSE,"Tabl. FB400";#N/A,#N/A,FALSE,"Tabl. FB500";#N/A,#N/A,FALSE,"Tabl. FS090"}</definedName>
    <definedName name="canot" localSheetId="7" hidden="1">{#N/A,#N/A,FALSE,"Tabl. FB300";#N/A,#N/A,FALSE,"Tabl. FB350";#N/A,#N/A,FALSE,"Tabl. FB400";#N/A,#N/A,FALSE,"Tabl. FB500";#N/A,#N/A,FALSE,"Tabl. FS090"}</definedName>
    <definedName name="canot" localSheetId="9" hidden="1">{#N/A,#N/A,FALSE,"Tabl. FB300";#N/A,#N/A,FALSE,"Tabl. FB350";#N/A,#N/A,FALSE,"Tabl. FB400";#N/A,#N/A,FALSE,"Tabl. FB500";#N/A,#N/A,FALSE,"Tabl. FS090"}</definedName>
    <definedName name="canot" hidden="1">{#N/A,#N/A,FALSE,"Tabl. FB300";#N/A,#N/A,FALSE,"Tabl. FB350";#N/A,#N/A,FALSE,"Tabl. FB400";#N/A,#N/A,FALSE,"Tabl. FB500";#N/A,#N/A,FALSE,"Tabl. FS090"}</definedName>
    <definedName name="CAPACMI">#REF!</definedName>
    <definedName name="CAPASOCIETARIA">#REF!</definedName>
    <definedName name="Capex">#REF!</definedName>
    <definedName name="Capital">#REF!</definedName>
    <definedName name="car">#REF!</definedName>
    <definedName name="cb" hidden="1">#REF!</definedName>
    <definedName name="cc" localSheetId="1" hidden="1">{"MDE",#N/A,FALSE,"S-MDE"}</definedName>
    <definedName name="cc" localSheetId="7" hidden="1">{"MDE",#N/A,FALSE,"S-MDE"}</definedName>
    <definedName name="cc" localSheetId="9" hidden="1">{"MDE",#N/A,FALSE,"S-MDE"}</definedName>
    <definedName name="cc" hidden="1">{"MDE",#N/A,FALSE,"S-MDE"}</definedName>
    <definedName name="cca" localSheetId="1" hidden="1">{#N/A,#N/A,FALSE,"Aging Summary";#N/A,#N/A,FALSE,"Ratio Analysis";#N/A,#N/A,FALSE,"Test 120 Day Accts";#N/A,#N/A,FALSE,"Tickmarks"}</definedName>
    <definedName name="cca" localSheetId="9" hidden="1">{#N/A,#N/A,FALSE,"Aging Summary";#N/A,#N/A,FALSE,"Ratio Analysis";#N/A,#N/A,FALSE,"Test 120 Day Accts";#N/A,#N/A,FALSE,"Tickmarks"}</definedName>
    <definedName name="cca" hidden="1">{#N/A,#N/A,FALSE,"Aging Summary";#N/A,#N/A,FALSE,"Ratio Analysis";#N/A,#N/A,FALSE,"Test 120 Day Accts";#N/A,#N/A,FALSE,"Tickmarks"}</definedName>
    <definedName name="ccc">#REF!</definedName>
    <definedName name="cccc">#REF!</definedName>
    <definedName name="cd" localSheetId="1" hidden="1">{#N/A,#N/A,FALSE,"S-USGV";#N/A,#N/A,FALSE,"S-MDE";#N/A,#N/A,FALSE,"S-BELGO";#N/A,#N/A,FALSE,"CAPA"}</definedName>
    <definedName name="cd" localSheetId="7" hidden="1">{#N/A,#N/A,FALSE,"S-USGV";#N/A,#N/A,FALSE,"S-MDE";#N/A,#N/A,FALSE,"S-BELGO";#N/A,#N/A,FALSE,"CAPA"}</definedName>
    <definedName name="cd" localSheetId="9" hidden="1">{#N/A,#N/A,FALSE,"S-USGV";#N/A,#N/A,FALSE,"S-MDE";#N/A,#N/A,FALSE,"S-BELGO";#N/A,#N/A,FALSE,"CAPA"}</definedName>
    <definedName name="cd" hidden="1">{#N/A,#N/A,FALSE,"S-USGV";#N/A,#N/A,FALSE,"S-MDE";#N/A,#N/A,FALSE,"S-BELGO";#N/A,#N/A,FALSE,"CAPA"}</definedName>
    <definedName name="CF">#REF!</definedName>
    <definedName name="CFJ" localSheetId="4">#REF!</definedName>
    <definedName name="CFJ" localSheetId="6">#REF!</definedName>
    <definedName name="CFJ">#REF!</definedName>
    <definedName name="cfos" localSheetId="1" hidden="1">{#N/A,#N/A,FALSE,"Tabl. A1";#N/A,#N/A,FALSE,"Tabl. A1 b";#N/A,#N/A,FALSE,"Tabl. A2";#N/A,#N/A,FALSE,"Tabl. A2-1";#N/A,#N/A,FALSE,"Tabl. A2-2"}</definedName>
    <definedName name="cfos" localSheetId="9" hidden="1">{#N/A,#N/A,FALSE,"Tabl. A1";#N/A,#N/A,FALSE,"Tabl. A1 b";#N/A,#N/A,FALSE,"Tabl. A2";#N/A,#N/A,FALSE,"Tabl. A2-1";#N/A,#N/A,FALSE,"Tabl. A2-2"}</definedName>
    <definedName name="cfos" hidden="1">{#N/A,#N/A,FALSE,"Tabl. A1";#N/A,#N/A,FALSE,"Tabl. A1 b";#N/A,#N/A,FALSE,"Tabl. A2";#N/A,#N/A,FALSE,"Tabl. A2-1";#N/A,#N/A,FALSE,"Tabl. A2-2"}</definedName>
    <definedName name="Cgok" localSheetId="4">#REF!</definedName>
    <definedName name="Cgok" localSheetId="6">#REF!</definedName>
    <definedName name="Cgok">#REF!</definedName>
    <definedName name="champ" localSheetId="1" hidden="1">{#N/A,#N/A,FALSE,"Tabl. G1";#N/A,#N/A,FALSE,"Tabl. G2"}</definedName>
    <definedName name="champ" localSheetId="7" hidden="1">{#N/A,#N/A,FALSE,"Tabl. G1";#N/A,#N/A,FALSE,"Tabl. G2"}</definedName>
    <definedName name="champ" localSheetId="9" hidden="1">{#N/A,#N/A,FALSE,"Tabl. G1";#N/A,#N/A,FALSE,"Tabl. G2"}</definedName>
    <definedName name="champ" hidden="1">{#N/A,#N/A,FALSE,"Tabl. G1";#N/A,#N/A,FALSE,"Tabl. G2"}</definedName>
    <definedName name="change">#REF!</definedName>
    <definedName name="change_us">#REF!</definedName>
    <definedName name="Charges">OFFSET(#REF!,0,0,COUNT(#REF!),2)</definedName>
    <definedName name="China_YY_M">OFFSET(#REF!,0,0,1,COUNT(#REF!))</definedName>
    <definedName name="CIS">OFFSET(#REF!,0,0,1,COUNT(#REF!))</definedName>
    <definedName name="CIS_YY">OFFSET(#REF!,0,0,1,COUNT(#REF!))</definedName>
    <definedName name="ckoks">#REF!</definedName>
    <definedName name="closdate" localSheetId="7">#N/A</definedName>
    <definedName name="closdate">#N/A</definedName>
    <definedName name="closdate2" localSheetId="7">#N/A</definedName>
    <definedName name="closdate2">#N/A</definedName>
    <definedName name="CMPC">#REF!</definedName>
    <definedName name="CODEMP">#REF!</definedName>
    <definedName name="COGS_from_related_parties">#REF!</definedName>
    <definedName name="coke_breeze_em_dólares">#REF!</definedName>
    <definedName name="coke_breeze_em_reais">#REF!</definedName>
    <definedName name="COKEBALANCE" localSheetId="4">#REF!</definedName>
    <definedName name="COKEBALANCE" localSheetId="6">#REF!</definedName>
    <definedName name="COKEBALANCE">#REF!</definedName>
    <definedName name="COKEOVEN">#REF!</definedName>
    <definedName name="colar">#REF!</definedName>
    <definedName name="COLD_ROLLED">#REF!</definedName>
    <definedName name="Com_banks_in_D" localSheetId="4">#REF!</definedName>
    <definedName name="Com_banks_in_D" localSheetId="6">#REF!</definedName>
    <definedName name="Com_banks_in_D">#REF!</definedName>
    <definedName name="Conso" localSheetId="1" hidden="1">{#N/A,#N/A,FALSE,"Tabl. H1";#N/A,#N/A,FALSE,"Tabl. H2"}</definedName>
    <definedName name="Conso" localSheetId="9" hidden="1">{#N/A,#N/A,FALSE,"Tabl. H1";#N/A,#N/A,FALSE,"Tabl. H2"}</definedName>
    <definedName name="Conso" hidden="1">{#N/A,#N/A,FALSE,"Tabl. H1";#N/A,#N/A,FALSE,"Tabl. H2"}</definedName>
    <definedName name="CONSTRUCTION">#REF!</definedName>
    <definedName name="CONV3">#REF!</definedName>
    <definedName name="CONVERTER">#REF!</definedName>
    <definedName name="CONVERTER3">#REF!</definedName>
    <definedName name="CorrectionDG" localSheetId="9">#REF!</definedName>
    <definedName name="CorrectionDG">#REF!</definedName>
    <definedName name="CorrectionDG337" localSheetId="1">IF(CorrectionDG,-337,0)</definedName>
    <definedName name="CorrectionDG337" localSheetId="7">IF(CorrectionDG,-337,0)</definedName>
    <definedName name="CorrectionDG337" localSheetId="9">IF('ROCE and ROE'!CorrectionDG,-337,0)</definedName>
    <definedName name="CorrectionDG337">IF(CorrectionDG,-337,0)</definedName>
    <definedName name="CorrectionDG3372" localSheetId="1">IF(CorrectionDG,-337,0)</definedName>
    <definedName name="CorrectionDG3372" localSheetId="7">IF(CorrectionDG,-337,0)</definedName>
    <definedName name="CorrectionDG3372" localSheetId="9">IF('ROCE and ROE'!CorrectionDG,-337,0)</definedName>
    <definedName name="CorrectionDG3372">IF(CorrectionDG,-337,0)</definedName>
    <definedName name="COVERS">#REF!</definedName>
    <definedName name="_xlnm.Criteria" localSheetId="4">#REF!</definedName>
    <definedName name="_xlnm.Criteria" localSheetId="6">#REF!</definedName>
    <definedName name="_xlnm.Criteria">#REF!</definedName>
    <definedName name="Criteria2">#REF!</definedName>
    <definedName name="Criteria3">#REF!</definedName>
    <definedName name="CSUM">#REF!</definedName>
    <definedName name="CTWFMchang">OFFSET(OFFSET(#REF!,COUNT(#REF!)-4,,1,1),,,4,)</definedName>
    <definedName name="CTWFQchang">OFFSET(OFFSET(#REF!,COUNT(#REF!)-4,,1,1),,,4,)</definedName>
    <definedName name="CTWFYchang">OFFSET(OFFSET(#REF!,COUNT(#REF!)-3,,1,1),,,3,)</definedName>
    <definedName name="CurrencyText">"Select a currency"</definedName>
    <definedName name="Current_Period">#REF!</definedName>
    <definedName name="CUSD" localSheetId="4">#REF!</definedName>
    <definedName name="CUSD" localSheetId="6">#REF!</definedName>
    <definedName name="CUSD">#REF!</definedName>
    <definedName name="cuspes">#REF!</definedName>
    <definedName name="custo">#REF!</definedName>
    <definedName name="cvbxyvcdjs" localSheetId="1" hidden="1">{#N/A,#N/A,FALSE,"Tabl. FB300";#N/A,#N/A,FALSE,"Tabl. FB350";#N/A,#N/A,FALSE,"Tabl. FB400";#N/A,#N/A,FALSE,"Tabl. FB500";#N/A,#N/A,FALSE,"Tabl. FS090"}</definedName>
    <definedName name="cvbxyvcdjs" localSheetId="9" hidden="1">{#N/A,#N/A,FALSE,"Tabl. FB300";#N/A,#N/A,FALSE,"Tabl. FB350";#N/A,#N/A,FALSE,"Tabl. FB400";#N/A,#N/A,FALSE,"Tabl. FB500";#N/A,#N/A,FALSE,"Tabl. FS090"}</definedName>
    <definedName name="cvbxyvcdjs" hidden="1">{#N/A,#N/A,FALSE,"Tabl. FB300";#N/A,#N/A,FALSE,"Tabl. FB350";#N/A,#N/A,FALSE,"Tabl. FB400";#N/A,#N/A,FALSE,"Tabl. FB500";#N/A,#N/A,FALSE,"Tabl. FS090"}</definedName>
    <definedName name="CXUFRID" localSheetId="4">#REF!</definedName>
    <definedName name="CXUFRID" localSheetId="6">#REF!</definedName>
    <definedName name="CXUFRID">#REF!</definedName>
    <definedName name="cz" localSheetId="1" hidden="1">{#N/A,#N/A,FALSE,"Aging Summary";#N/A,#N/A,FALSE,"Ratio Analysis";#N/A,#N/A,FALSE,"Test 120 Day Accts";#N/A,#N/A,FALSE,"Tickmarks"}</definedName>
    <definedName name="cz" localSheetId="9" hidden="1">{#N/A,#N/A,FALSE,"Aging Summary";#N/A,#N/A,FALSE,"Ratio Analysis";#N/A,#N/A,FALSE,"Test 120 Day Accts";#N/A,#N/A,FALSE,"Tickmarks"}</definedName>
    <definedName name="cz" hidden="1">{#N/A,#N/A,FALSE,"Aging Summary";#N/A,#N/A,FALSE,"Ratio Analysis";#N/A,#N/A,FALSE,"Test 120 Day Accts";#N/A,#N/A,FALSE,"Tickmarks"}</definedName>
    <definedName name="DADOS">#REF!</definedName>
    <definedName name="DADOS1">#REF!</definedName>
    <definedName name="Dat_MI3">#REF!</definedName>
    <definedName name="dat_ref">#REF!</definedName>
    <definedName name="Data" localSheetId="4">OFFSET(#REF!,0,0,COUNT(#REF!)+1,5)</definedName>
    <definedName name="Data" localSheetId="6">OFFSET(#REF!,0,0,COUNT(#REF!)+1,5)</definedName>
    <definedName name="Data">OFFSET(#REF!,0,0,COUNT(#REF!)+1,5)</definedName>
    <definedName name="Data_imprimable">OFFSET(#REF!,0,0,COUNT(#REF!)+3)</definedName>
    <definedName name="Data1">OFFSET(#REF!,0,0,COUNT(#REF!)+1,5)</definedName>
    <definedName name="_xlnm.Database" localSheetId="4">#REF!</definedName>
    <definedName name="_xlnm.Database" localSheetId="6">#REF!</definedName>
    <definedName name="_xlnm.Database">#REF!</definedName>
    <definedName name="Database2">#REF!</definedName>
    <definedName name="Databaze_MI2">#REF!</definedName>
    <definedName name="DataDel">OFFSET(#REF!,0,0,COUNT(#REF!),6)</definedName>
    <definedName name="DataDel1">OFFSET(#REF!,0,0,COUNT(#REF!),6)</definedName>
    <definedName name="DataDel2">OFFSET(#REF!,0,0,COUNT(#REF!),2)</definedName>
    <definedName name="DataDel3">OFFSET(#REF!,0,0,COUNT(#REF!),2)</definedName>
    <definedName name="DataF">OFFSET(#REF!,0,0,COUNT(#REF!),9)</definedName>
    <definedName name="DataF0">OFFSET(#REF!,0,0,COUNT(#REF!),1)</definedName>
    <definedName name="DataF1">OFFSET(#REF!,0,1,COUNT(#REF!),1)</definedName>
    <definedName name="DataF2">OFFSET(#REF!,0,2,COUNT(#REF!),1)</definedName>
    <definedName name="DataF3">OFFSET(#REF!,0,3,COUNT(#REF!),1)</definedName>
    <definedName name="DataF4">OFFSET(#REF!,0,4,COUNT(#REF!),1)</definedName>
    <definedName name="DataF5">OFFSET(#REF!,0,5,COUNT(#REF!),1)</definedName>
    <definedName name="DataF6">OFFSET(#REF!,0,6,COUNT(#REF!),1)</definedName>
    <definedName name="DataF7">OFFSET(#REF!,0,7,COUNT(#REF!),1)</definedName>
    <definedName name="DataF8">OFFSET(#REF!,0,8,COUNT(#REF!),1)</definedName>
    <definedName name="DataFormulas">OFFSET(#REF!,0,0,COUNT(#REF!)-1830,3)</definedName>
    <definedName name="DataPivotTable">OFFSET(#REF!,0,0,COUNT(#REF!)+1,7)</definedName>
    <definedName name="DataUnused">OFFSET(#REF!,COUNT(#REF!),0,78-COUNT(#REF!),1)</definedName>
    <definedName name="Date_Exec">#REF!</definedName>
    <definedName name="DateComp1" localSheetId="4">#REF!</definedName>
    <definedName name="DateComp1" localSheetId="6">#REF!</definedName>
    <definedName name="DateComp1">#REF!</definedName>
    <definedName name="DateComp2" localSheetId="4">#REF!</definedName>
    <definedName name="DateComp2" localSheetId="6">#REF!</definedName>
    <definedName name="DateComp2">#REF!</definedName>
    <definedName name="DateEchéance">#REF!</definedName>
    <definedName name="DateEchéance1">#REF!</definedName>
    <definedName name="DateEchéanceM1">#REF!</definedName>
    <definedName name="DateEchéanceM1T">#REF!</definedName>
    <definedName name="DateEchéanceMin">#REF!</definedName>
    <definedName name="DateEchéanceMinT">#REF!</definedName>
    <definedName name="DateEchéanceT">#REF!</definedName>
    <definedName name="DateEchéanceT1">#REF!</definedName>
    <definedName name="DateMin">#REF!</definedName>
    <definedName name="DateMinT">#REF!</definedName>
    <definedName name="DateReporting">#REF!</definedName>
    <definedName name="DateText">"Select the current date"</definedName>
    <definedName name="DateValeur">#REF!</definedName>
    <definedName name="DateValeur1">#REF!</definedName>
    <definedName name="DateValeurM1">#REF!</definedName>
    <definedName name="DateValeurM1T">#REF!</definedName>
    <definedName name="DateValeurT">#REF!</definedName>
    <definedName name="DateValeurT1">#REF!</definedName>
    <definedName name="db">#REF!</definedName>
    <definedName name="DBA_Dec10">#REF!</definedName>
    <definedName name="DBAFY10">#REF!</definedName>
    <definedName name="DBAFY11">#REF!</definedName>
    <definedName name="DBAQ111">#REF!</definedName>
    <definedName name="DBAQ211">#REF!</definedName>
    <definedName name="DBAQ311">#REF!</definedName>
    <definedName name="DBAQ411">#REF!</definedName>
    <definedName name="dbar_em_dólares">#REF!</definedName>
    <definedName name="dbar_em_reais">#REF!</definedName>
    <definedName name="DBBFY11">#REF!</definedName>
    <definedName name="DBBFY12st2">#REF!</definedName>
    <definedName name="DBBFY12st3">#REF!</definedName>
    <definedName name="DBBQ112st2">#REF!</definedName>
    <definedName name="DBBQ112st3">#REF!</definedName>
    <definedName name="DBBQ212st2">#REF!</definedName>
    <definedName name="DBBQ212st3">#REF!</definedName>
    <definedName name="DBBQ312st2">#REF!</definedName>
    <definedName name="DBBQ312st3">#REF!</definedName>
    <definedName name="DBBQ412st2">#REF!</definedName>
    <definedName name="DBBQ412st3">#REF!</definedName>
    <definedName name="DBFQ112F1">#REF!</definedName>
    <definedName name="DBFQ112F2">#REF!</definedName>
    <definedName name="DBFQ112F3">#REF!</definedName>
    <definedName name="DBFQ212F1">#REF!</definedName>
    <definedName name="DBFQ212F2">#REF!</definedName>
    <definedName name="DBFQ212F3">#REF!</definedName>
    <definedName name="ddd" localSheetId="1" hidden="1">{#N/A,#N/A,FALSE,"Aging Summary";#N/A,#N/A,FALSE,"Ratio Analysis";#N/A,#N/A,FALSE,"Test 120 Day Accts";#N/A,#N/A,FALSE,"Tickmarks"}</definedName>
    <definedName name="ddd" localSheetId="9" hidden="1">{#N/A,#N/A,FALSE,"Aging Summary";#N/A,#N/A,FALSE,"Ratio Analysis";#N/A,#N/A,FALSE,"Test 120 Day Accts";#N/A,#N/A,FALSE,"Tickmarks"}</definedName>
    <definedName name="ddd" hidden="1">{#N/A,#N/A,FALSE,"Aging Summary";#N/A,#N/A,FALSE,"Ratio Analysis";#N/A,#N/A,FALSE,"Test 120 Day Accts";#N/A,#N/A,FALSE,"Tickmarks"}</definedName>
    <definedName name="dddd" localSheetId="1" hidden="1">{#N/A,#N/A,FALSE,"Aging Summary";#N/A,#N/A,FALSE,"Ratio Analysis";#N/A,#N/A,FALSE,"Test 120 Day Accts";#N/A,#N/A,FALSE,"Tickmarks"}</definedName>
    <definedName name="dddd" localSheetId="9" hidden="1">{#N/A,#N/A,FALSE,"Aging Summary";#N/A,#N/A,FALSE,"Ratio Analysis";#N/A,#N/A,FALSE,"Test 120 Day Accts";#N/A,#N/A,FALSE,"Tickmarks"}</definedName>
    <definedName name="dddd" hidden="1">{#N/A,#N/A,FALSE,"Aging Summary";#N/A,#N/A,FALSE,"Ratio Analysis";#N/A,#N/A,FALSE,"Test 120 Day Accts";#N/A,#N/A,FALSE,"Tickmarks"}</definedName>
    <definedName name="ddddddddddddd" localSheetId="1" hidden="1">{#N/A,#N/A,FALSE,"Aging Summary";#N/A,#N/A,FALSE,"Ratio Analysis";#N/A,#N/A,FALSE,"Test 120 Day Accts";#N/A,#N/A,FALSE,"Tickmarks"}</definedName>
    <definedName name="ddddddddddddd" localSheetId="9" hidden="1">{#N/A,#N/A,FALSE,"Aging Summary";#N/A,#N/A,FALSE,"Ratio Analysis";#N/A,#N/A,FALSE,"Test 120 Day Accts";#N/A,#N/A,FALSE,"Tickmarks"}</definedName>
    <definedName name="ddddddddddddd" hidden="1">{#N/A,#N/A,FALSE,"Aging Summary";#N/A,#N/A,FALSE,"Ratio Analysis";#N/A,#N/A,FALSE,"Test 120 Day Accts";#N/A,#N/A,FALSE,"Tickmarks"}</definedName>
    <definedName name="dddew" localSheetId="1" hidden="1">{#N/A,#N/A,FALSE,"GRAF.";"USGV",#N/A,FALSE,"S-USGV";"MDE",#N/A,FALSE,"S-MDE";"BELGO",#N/A,FALSE,"S-BELGO";#N/A,#N/A,FALSE,"CAPA"}</definedName>
    <definedName name="dddew" localSheetId="7" hidden="1">{#N/A,#N/A,FALSE,"GRAF.";"USGV",#N/A,FALSE,"S-USGV";"MDE",#N/A,FALSE,"S-MDE";"BELGO",#N/A,FALSE,"S-BELGO";#N/A,#N/A,FALSE,"CAPA"}</definedName>
    <definedName name="dddew" localSheetId="9" hidden="1">{#N/A,#N/A,FALSE,"GRAF.";"USGV",#N/A,FALSE,"S-USGV";"MDE",#N/A,FALSE,"S-MDE";"BELGO",#N/A,FALSE,"S-BELGO";#N/A,#N/A,FALSE,"CAPA"}</definedName>
    <definedName name="dddew" hidden="1">{#N/A,#N/A,FALSE,"GRAF.";"USGV",#N/A,FALSE,"S-USGV";"MDE",#N/A,FALSE,"S-MDE";"BELGO",#N/A,FALSE,"S-BELGO";#N/A,#N/A,FALSE,"CAPA"}</definedName>
    <definedName name="ddeer" localSheetId="1" hidden="1">{"MDE",#N/A,FALSE,"S-MDE"}</definedName>
    <definedName name="ddeer" localSheetId="7" hidden="1">{"MDE",#N/A,FALSE,"S-MDE"}</definedName>
    <definedName name="ddeer" localSheetId="9" hidden="1">{"MDE",#N/A,FALSE,"S-MDE"}</definedName>
    <definedName name="ddeer" hidden="1">{"MDE",#N/A,FALSE,"S-MDE"}</definedName>
    <definedName name="deeef" localSheetId="1" hidden="1">{#N/A,#N/A,FALSE,"Aging Summary";#N/A,#N/A,FALSE,"Ratio Analysis";#N/A,#N/A,FALSE,"Test 120 Day Accts";#N/A,#N/A,FALSE,"Tickmarks"}</definedName>
    <definedName name="deeef" localSheetId="9" hidden="1">{#N/A,#N/A,FALSE,"Aging Summary";#N/A,#N/A,FALSE,"Ratio Analysis";#N/A,#N/A,FALSE,"Test 120 Day Accts";#N/A,#N/A,FALSE,"Tickmarks"}</definedName>
    <definedName name="deeef" hidden="1">{#N/A,#N/A,FALSE,"Aging Summary";#N/A,#N/A,FALSE,"Ratio Analysis";#N/A,#N/A,FALSE,"Test 120 Day Accts";#N/A,#N/A,FALSE,"Tickmarks"}</definedName>
    <definedName name="defatr">#REF!</definedName>
    <definedName name="DeltaFlat" localSheetId="4">#REF!</definedName>
    <definedName name="DeltaFlat" localSheetId="6">#REF!</definedName>
    <definedName name="DeltaFlat">#REF!</definedName>
    <definedName name="DeltaOWCR" localSheetId="9">INDEX(INDIRECT("'OWCR BUDGET 2003'!C[]",FALSE),MATCH(INDIRECT("R9c13",FALSE),#REF!,0))-INDEX(INDIRECT("'OWCR dec 2002'!C[]",FALSE),MATCH(INDIRECT("R9c13",FALSE),#REF!,0))</definedName>
    <definedName name="DeltaOWCR">INDEX(INDIRECT("'OWCR BUDGET 2003'!C[]",FALSE),MATCH(INDIRECT("R9c13",FALSE),#REF!,0))-INDEX(INDIRECT("'OWCR dec 2002'!C[]",FALSE),MATCH(INDIRECT("R9c13",FALSE),#REF!,0))</definedName>
    <definedName name="DEMCONT01">#REF!</definedName>
    <definedName name="DEMCONT02">#REF!</definedName>
    <definedName name="DEMCONT03">#REF!</definedName>
    <definedName name="DEMCONT04">#REF!</definedName>
    <definedName name="DEMCONT05">#REF!</definedName>
    <definedName name="Desp_em_dólares">#REF!</definedName>
    <definedName name="Desp_em_reais">#REF!</definedName>
    <definedName name="Dette">#REF!</definedName>
    <definedName name="dfadafds" localSheetId="1" hidden="1">{#N/A,#N/A,FALSE,"Tabl. H1";#N/A,#N/A,FALSE,"Tabl. H2"}</definedName>
    <definedName name="dfadafds" localSheetId="7" hidden="1">{#N/A,#N/A,FALSE,"Tabl. H1";#N/A,#N/A,FALSE,"Tabl. H2"}</definedName>
    <definedName name="dfadafds" localSheetId="9" hidden="1">{#N/A,#N/A,FALSE,"Tabl. H1";#N/A,#N/A,FALSE,"Tabl. H2"}</definedName>
    <definedName name="dfadafds" hidden="1">{#N/A,#N/A,FALSE,"Tabl. H1";#N/A,#N/A,FALSE,"Tabl. H2"}</definedName>
    <definedName name="dfd" localSheetId="1" hidden="1">{#N/A,#N/A,FALSE,"Aging Summary";#N/A,#N/A,FALSE,"Ratio Analysis";#N/A,#N/A,FALSE,"Test 120 Day Accts";#N/A,#N/A,FALSE,"Tickmarks"}</definedName>
    <definedName name="dfd" localSheetId="7" hidden="1">{#N/A,#N/A,FALSE,"Aging Summary";#N/A,#N/A,FALSE,"Ratio Analysis";#N/A,#N/A,FALSE,"Test 120 Day Accts";#N/A,#N/A,FALSE,"Tickmarks"}</definedName>
    <definedName name="dfd" localSheetId="9" hidden="1">{#N/A,#N/A,FALSE,"Aging Summary";#N/A,#N/A,FALSE,"Ratio Analysis";#N/A,#N/A,FALSE,"Test 120 Day Accts";#N/A,#N/A,FALSE,"Tickmarks"}</definedName>
    <definedName name="dfd" hidden="1">{#N/A,#N/A,FALSE,"Aging Summary";#N/A,#N/A,FALSE,"Ratio Analysis";#N/A,#N/A,FALSE,"Test 120 Day Accts";#N/A,#N/A,FALSE,"Tickmarks"}</definedName>
    <definedName name="dfdfg" localSheetId="1" hidden="1">{#N/A,#N/A,FALSE,"Aging Summary";#N/A,#N/A,FALSE,"Ratio Analysis";#N/A,#N/A,FALSE,"Test 120 Day Accts";#N/A,#N/A,FALSE,"Tickmarks"}</definedName>
    <definedName name="dfdfg" localSheetId="7" hidden="1">{#N/A,#N/A,FALSE,"Aging Summary";#N/A,#N/A,FALSE,"Ratio Analysis";#N/A,#N/A,FALSE,"Test 120 Day Accts";#N/A,#N/A,FALSE,"Tickmarks"}</definedName>
    <definedName name="dfdfg" localSheetId="9" hidden="1">{#N/A,#N/A,FALSE,"Aging Summary";#N/A,#N/A,FALSE,"Ratio Analysis";#N/A,#N/A,FALSE,"Test 120 Day Accts";#N/A,#N/A,FALSE,"Tickmarks"}</definedName>
    <definedName name="dfdfg" hidden="1">{#N/A,#N/A,FALSE,"Aging Summary";#N/A,#N/A,FALSE,"Ratio Analysis";#N/A,#N/A,FALSE,"Test 120 Day Accts";#N/A,#N/A,FALSE,"Tickmarks"}</definedName>
    <definedName name="DHAGSDFKS" localSheetId="1" hidden="1">{#N/A,#N/A,FALSE,"Tabl. A1";#N/A,#N/A,FALSE,"Tabl. A1 b";#N/A,#N/A,FALSE,"Tabl. A2";#N/A,#N/A,FALSE,"Tabl. A2-1";#N/A,#N/A,FALSE,"Tabl. A2-2"}</definedName>
    <definedName name="DHAGSDFKS" localSheetId="9" hidden="1">{#N/A,#N/A,FALSE,"Tabl. A1";#N/A,#N/A,FALSE,"Tabl. A1 b";#N/A,#N/A,FALSE,"Tabl. A2";#N/A,#N/A,FALSE,"Tabl. A2-1";#N/A,#N/A,FALSE,"Tabl. A2-2"}</definedName>
    <definedName name="DHAGSDFKS" hidden="1">{#N/A,#N/A,FALSE,"Tabl. A1";#N/A,#N/A,FALSE,"Tabl. A1 b";#N/A,#N/A,FALSE,"Tabl. A2";#N/A,#N/A,FALSE,"Tabl. A2-1";#N/A,#N/A,FALSE,"Tabl. A2-2"}</definedName>
    <definedName name="DHJGSDHJEWGZUT" localSheetId="1" hidden="1">{#N/A,#N/A,FALSE,"Tabl. A1";#N/A,#N/A,FALSE,"Tabl. A1 b";#N/A,#N/A,FALSE,"Tabl. A2";#N/A,#N/A,FALSE,"Tabl. A2-1";#N/A,#N/A,FALSE,"Tabl. A2-2"}</definedName>
    <definedName name="DHJGSDHJEWGZUT" localSheetId="9" hidden="1">{#N/A,#N/A,FALSE,"Tabl. A1";#N/A,#N/A,FALSE,"Tabl. A1 b";#N/A,#N/A,FALSE,"Tabl. A2";#N/A,#N/A,FALSE,"Tabl. A2-1";#N/A,#N/A,FALSE,"Tabl. A2-2"}</definedName>
    <definedName name="DHJGSDHJEWGZUT" hidden="1">{#N/A,#N/A,FALSE,"Tabl. A1";#N/A,#N/A,FALSE,"Tabl. A1 b";#N/A,#N/A,FALSE,"Tabl. A2";#N/A,#N/A,FALSE,"Tabl. A2-1";#N/A,#N/A,FALSE,"Tabl. A2-2"}</definedName>
    <definedName name="DisplaySelectedSheetsMacroButton">#REF!</definedName>
    <definedName name="Divider">#REF!</definedName>
    <definedName name="Diviseur">#REF!</definedName>
    <definedName name="dj">#REF!</definedName>
    <definedName name="Dolares">#REF!</definedName>
    <definedName name="dpcc_em_dólares">#REF!</definedName>
    <definedName name="dpcc_em_reais">#REF!</definedName>
    <definedName name="DRE_Acum">#REF!</definedName>
    <definedName name="DRE_mes">#REF!</definedName>
    <definedName name="Druck1">#REF!</definedName>
    <definedName name="Druck10">#REF!</definedName>
    <definedName name="Druck2">#REF!</definedName>
    <definedName name="Druck3">#REF!</definedName>
    <definedName name="Druck4">#REF!</definedName>
    <definedName name="Druck5">#REF!</definedName>
    <definedName name="Druck7">#REF!</definedName>
    <definedName name="Druck8">#REF!</definedName>
    <definedName name="ds" localSheetId="1" hidden="1">{"USGV",#N/A,FALSE,"S-USGV"}</definedName>
    <definedName name="ds" localSheetId="7" hidden="1">{"USGV",#N/A,FALSE,"S-USGV"}</definedName>
    <definedName name="ds" localSheetId="9" hidden="1">{"USGV",#N/A,FALSE,"S-USGV"}</definedName>
    <definedName name="ds" hidden="1">{"USGV",#N/A,FALSE,"S-USGV"}</definedName>
    <definedName name="dsa" localSheetId="1" hidden="1">{#N/A,#N/A,FALSE,"Aging Summary";#N/A,#N/A,FALSE,"Ratio Analysis";#N/A,#N/A,FALSE,"Test 120 Day Accts";#N/A,#N/A,FALSE,"Tickmarks"}</definedName>
    <definedName name="dsa" localSheetId="9" hidden="1">{#N/A,#N/A,FALSE,"Aging Summary";#N/A,#N/A,FALSE,"Ratio Analysis";#N/A,#N/A,FALSE,"Test 120 Day Accts";#N/A,#N/A,FALSE,"Tickmarks"}</definedName>
    <definedName name="dsa" hidden="1">{#N/A,#N/A,FALSE,"Aging Summary";#N/A,#N/A,FALSE,"Ratio Analysis";#N/A,#N/A,FALSE,"Test 120 Day Accts";#N/A,#N/A,FALSE,"Tickmarks"}</definedName>
    <definedName name="dsada" localSheetId="7">#VALUE!</definedName>
    <definedName name="dsada">#VALUE!</definedName>
    <definedName name="dsada2" localSheetId="7">#VALUE!</definedName>
    <definedName name="dsada2">#VALUE!</definedName>
    <definedName name="dser" localSheetId="1" hidden="1">{"USGV",#N/A,FALSE,"S-USGV"}</definedName>
    <definedName name="dser" localSheetId="7" hidden="1">{"USGV",#N/A,FALSE,"S-USGV"}</definedName>
    <definedName name="dser" localSheetId="9" hidden="1">{"USGV",#N/A,FALSE,"S-USGV"}</definedName>
    <definedName name="dser" hidden="1">{"USGV",#N/A,FALSE,"S-USGV"}</definedName>
    <definedName name="DSFAGDGFW" localSheetId="1" hidden="1">{#N/A,#N/A,FALSE,"Aging Summary";#N/A,#N/A,FALSE,"Ratio Analysis";#N/A,#N/A,FALSE,"Test 120 Day Accts";#N/A,#N/A,FALSE,"Tickmarks"}</definedName>
    <definedName name="DSFAGDGFW" localSheetId="9" hidden="1">{#N/A,#N/A,FALSE,"Aging Summary";#N/A,#N/A,FALSE,"Ratio Analysis";#N/A,#N/A,FALSE,"Test 120 Day Accts";#N/A,#N/A,FALSE,"Tickmarks"}</definedName>
    <definedName name="DSFAGDGFW" hidden="1">{#N/A,#N/A,FALSE,"Aging Summary";#N/A,#N/A,FALSE,"Ratio Analysis";#N/A,#N/A,FALSE,"Test 120 Day Accts";#N/A,#N/A,FALSE,"Tickmarks"}</definedName>
    <definedName name="Due_to_related_parties">#REF!</definedName>
    <definedName name="dve">#REF!</definedName>
    <definedName name="e" localSheetId="4">#REF!</definedName>
    <definedName name="e" localSheetId="6">#REF!</definedName>
    <definedName name="e">#REF!</definedName>
    <definedName name="ebitda">#REF!</definedName>
    <definedName name="EBITDA2008">#REF!</definedName>
    <definedName name="EBITDAbis">#REF!</definedName>
    <definedName name="EBITMUltiple">4</definedName>
    <definedName name="EBRD_for_D" localSheetId="4">#REF!</definedName>
    <definedName name="EBRD_for_D" localSheetId="6">#REF!</definedName>
    <definedName name="EBRD_for_D">#REF!</definedName>
    <definedName name="EBTRD_for_D" localSheetId="4">#REF!</definedName>
    <definedName name="EBTRD_for_D" localSheetId="6">#REF!</definedName>
    <definedName name="EBTRD_for_D">#REF!</definedName>
    <definedName name="EBTRD_fro_D" localSheetId="4">#REF!</definedName>
    <definedName name="EBTRD_fro_D" localSheetId="6">#REF!</definedName>
    <definedName name="EBTRD_fro_D">#REF!</definedName>
    <definedName name="edson">#REF!</definedName>
    <definedName name="Educ_clientes">#REF!</definedName>
    <definedName name="Educ_parc">#REF!</definedName>
    <definedName name="egggfgf" localSheetId="1">{#N/A,#N/A,FALSE,"Aging Summary";#N/A,#N/A,FALSE,"Ratio Analysis";#N/A,#N/A,FALSE,"Test 120 Day Accts";#N/A,#N/A,FALSE,"Tickmarks"}</definedName>
    <definedName name="egggfgf" localSheetId="7">{#N/A,#N/A,FALSE,"Aging Summary";#N/A,#N/A,FALSE,"Ratio Analysis";#N/A,#N/A,FALSE,"Test 120 Day Accts";#N/A,#N/A,FALSE,"Tickmarks"}</definedName>
    <definedName name="egggfgf" localSheetId="9">{#N/A,#N/A,FALSE,"Aging Summary";#N/A,#N/A,FALSE,"Ratio Analysis";#N/A,#N/A,FALSE,"Test 120 Day Accts";#N/A,#N/A,FALSE,"Tickmarks"}</definedName>
    <definedName name="egggfgf">{#N/A,#N/A,FALSE,"Aging Summary";#N/A,#N/A,FALSE,"Ratio Analysis";#N/A,#N/A,FALSE,"Test 120 Day Accts";#N/A,#N/A,FALSE,"Tickmarks"}</definedName>
    <definedName name="Elec_Price_PC">(50/2)/37.5</definedName>
    <definedName name="EMPRESA">#REF!</definedName>
    <definedName name="entity_name">#REF!</definedName>
    <definedName name="env_id">#REF!</definedName>
    <definedName name="Eta_aciaria_em_dólares">#REF!</definedName>
    <definedName name="Eta_aciaria_em_reais">#REF!</definedName>
    <definedName name="eta_laminação_em_reais">#REF!</definedName>
    <definedName name="EU_27">OFFSET(#REF!,0,0,1,COUNT(#REF!))</definedName>
    <definedName name="EU_ch">OFFSET(#REF!,0,0,1,COUNT(#REF!))</definedName>
    <definedName name="EU_YY">OFFSET(#REF!,0,0,1,COUNT(#REF!))</definedName>
    <definedName name="Euro">6.55957</definedName>
    <definedName name="europeplatelabels" localSheetId="1">OFFSET(ChartValues,0,-1)</definedName>
    <definedName name="europeplatelabels">OFFSET(ChartValues,0,-1)</definedName>
    <definedName name="ev.Calculation" hidden="1">-4105</definedName>
    <definedName name="ev.Initialized" hidden="1">FALSE</definedName>
    <definedName name="ExcelEnd" localSheetId="4">#REF!</definedName>
    <definedName name="ExcelEnd" localSheetId="8">#REF!</definedName>
    <definedName name="ExcelEnd" localSheetId="6">#REF!</definedName>
    <definedName name="ExcelEnd" localSheetId="9">#REF!</definedName>
    <definedName name="ExcelEnd">#REF!</definedName>
    <definedName name="Exibir_Dat_Com">#REF!</definedName>
    <definedName name="Exibir_Fer_EUA">#REF!</definedName>
    <definedName name="Exibir_Fer_Nac">#REF!</definedName>
    <definedName name="Extr2">#REF!</definedName>
    <definedName name="Extr3">#REF!</definedName>
    <definedName name="Extract2">#REF!</definedName>
    <definedName name="Extrakce2">#REF!</definedName>
    <definedName name="f">#REF!</definedName>
    <definedName name="fapabe">#REF!</definedName>
    <definedName name="FASHQ" localSheetId="1" hidden="1">{#N/A,#N/A,FALSE,"Tabl. G1";#N/A,#N/A,FALSE,"Tabl. G2"}</definedName>
    <definedName name="FASHQ" localSheetId="9" hidden="1">{#N/A,#N/A,FALSE,"Tabl. G1";#N/A,#N/A,FALSE,"Tabl. G2"}</definedName>
    <definedName name="FASHQ" hidden="1">{#N/A,#N/A,FALSE,"Tabl. G1";#N/A,#N/A,FALSE,"Tabl. G2"}</definedName>
    <definedName name="fddf" localSheetId="1" hidden="1">{"celkový rozpočet - detail",#N/A,FALSE,"Aktualizace č. 1"}</definedName>
    <definedName name="fddf" localSheetId="7" hidden="1">{"celkový rozpočet - detail",#N/A,FALSE,"Aktualizace č. 1"}</definedName>
    <definedName name="fddf" localSheetId="9" hidden="1">{"celkový rozpočet - detail",#N/A,FALSE,"Aktualizace č. 1"}</definedName>
    <definedName name="fddf" hidden="1">{"celkový rozpočet - detail",#N/A,FALSE,"Aktualizace č. 1"}</definedName>
    <definedName name="fdsrad" localSheetId="1" hidden="1">{#N/A,#N/A,FALSE,"Tabl. FB300";#N/A,#N/A,FALSE,"Tabl. FB350";#N/A,#N/A,FALSE,"Tabl. FB400";#N/A,#N/A,FALSE,"Tabl. FB500";#N/A,#N/A,FALSE,"Tabl. FS090"}</definedName>
    <definedName name="fdsrad" localSheetId="7" hidden="1">{#N/A,#N/A,FALSE,"Tabl. FB300";#N/A,#N/A,FALSE,"Tabl. FB350";#N/A,#N/A,FALSE,"Tabl. FB400";#N/A,#N/A,FALSE,"Tabl. FB500";#N/A,#N/A,FALSE,"Tabl. FS090"}</definedName>
    <definedName name="fdsrad" localSheetId="9" hidden="1">{#N/A,#N/A,FALSE,"Tabl. FB300";#N/A,#N/A,FALSE,"Tabl. FB350";#N/A,#N/A,FALSE,"Tabl. FB400";#N/A,#N/A,FALSE,"Tabl. FB500";#N/A,#N/A,FALSE,"Tabl. FS090"}</definedName>
    <definedName name="fdsrad" hidden="1">{#N/A,#N/A,FALSE,"Tabl. FB300";#N/A,#N/A,FALSE,"Tabl. FB350";#N/A,#N/A,FALSE,"Tabl. FB400";#N/A,#N/A,FALSE,"Tabl. FB500";#N/A,#N/A,FALSE,"Tabl. FS090"}</definedName>
    <definedName name="ffsgsdgsd" localSheetId="1" hidden="1">{#N/A,#N/A,FALSE,"Aging Summary";#N/A,#N/A,FALSE,"Ratio Analysis";#N/A,#N/A,FALSE,"Test 120 Day Accts";#N/A,#N/A,FALSE,"Tickmarks"}</definedName>
    <definedName name="ffsgsdgsd" localSheetId="7" hidden="1">{#N/A,#N/A,FALSE,"Aging Summary";#N/A,#N/A,FALSE,"Ratio Analysis";#N/A,#N/A,FALSE,"Test 120 Day Accts";#N/A,#N/A,FALSE,"Tickmarks"}</definedName>
    <definedName name="ffsgsdgsd" localSheetId="9" hidden="1">{#N/A,#N/A,FALSE,"Aging Summary";#N/A,#N/A,FALSE,"Ratio Analysis";#N/A,#N/A,FALSE,"Test 120 Day Accts";#N/A,#N/A,FALSE,"Tickmarks"}</definedName>
    <definedName name="ffsgsdgsd" hidden="1">{#N/A,#N/A,FALSE,"Aging Summary";#N/A,#N/A,FALSE,"Ratio Analysis";#N/A,#N/A,FALSE,"Test 120 Day Accts";#N/A,#N/A,FALSE,"Tickmarks"}</definedName>
    <definedName name="FGDASFD" localSheetId="1" hidden="1">{#N/A,#N/A,FALSE,"Tabl. FB300";#N/A,#N/A,FALSE,"Tabl. FB350";#N/A,#N/A,FALSE,"Tabl. FB400";#N/A,#N/A,FALSE,"Tabl. FB500";#N/A,#N/A,FALSE,"Tabl. FS090"}</definedName>
    <definedName name="FGDASFD" localSheetId="9" hidden="1">{#N/A,#N/A,FALSE,"Tabl. FB300";#N/A,#N/A,FALSE,"Tabl. FB350";#N/A,#N/A,FALSE,"Tabl. FB400";#N/A,#N/A,FALSE,"Tabl. FB500";#N/A,#N/A,FALSE,"Tabl. FS090"}</definedName>
    <definedName name="FGDASFD" hidden="1">{#N/A,#N/A,FALSE,"Tabl. FB300";#N/A,#N/A,FALSE,"Tabl. FB350";#N/A,#N/A,FALSE,"Tabl. FB400";#N/A,#N/A,FALSE,"Tabl. FB500";#N/A,#N/A,FALSE,"Tabl. FS090"}</definedName>
    <definedName name="fggfdfgf" localSheetId="1" hidden="1">{#N/A,#N/A,FALSE,"Aging Summary";#N/A,#N/A,FALSE,"Ratio Analysis";#N/A,#N/A,FALSE,"Test 120 Day Accts";#N/A,#N/A,FALSE,"Tickmarks"}</definedName>
    <definedName name="fggfdfgf" localSheetId="7" hidden="1">{#N/A,#N/A,FALSE,"Aging Summary";#N/A,#N/A,FALSE,"Ratio Analysis";#N/A,#N/A,FALSE,"Test 120 Day Accts";#N/A,#N/A,FALSE,"Tickmarks"}</definedName>
    <definedName name="fggfdfgf" localSheetId="9" hidden="1">{#N/A,#N/A,FALSE,"Aging Summary";#N/A,#N/A,FALSE,"Ratio Analysis";#N/A,#N/A,FALSE,"Test 120 Day Accts";#N/A,#N/A,FALSE,"Tickmarks"}</definedName>
    <definedName name="fggfdfgf" hidden="1">{#N/A,#N/A,FALSE,"Aging Summary";#N/A,#N/A,FALSE,"Ratio Analysis";#N/A,#N/A,FALSE,"Test 120 Day Accts";#N/A,#N/A,FALSE,"Tickmarks"}</definedName>
    <definedName name="fghafGDG" localSheetId="1" hidden="1">{#N/A,#N/A,FALSE,"Tabl. D1";#N/A,#N/A,FALSE,"Tabl. D1 b";#N/A,#N/A,FALSE,"Tabl. D2";#N/A,#N/A,FALSE,"Tabl. D2 b";#N/A,#N/A,FALSE,"Tabl. D3";#N/A,#N/A,FALSE,"Tabl. D4";#N/A,#N/A,FALSE,"Tabl. D5"}</definedName>
    <definedName name="fghafGDG" localSheetId="9" hidden="1">{#N/A,#N/A,FALSE,"Tabl. D1";#N/A,#N/A,FALSE,"Tabl. D1 b";#N/A,#N/A,FALSE,"Tabl. D2";#N/A,#N/A,FALSE,"Tabl. D2 b";#N/A,#N/A,FALSE,"Tabl. D3";#N/A,#N/A,FALSE,"Tabl. D4";#N/A,#N/A,FALSE,"Tabl. D5"}</definedName>
    <definedName name="fghafGDG" hidden="1">{#N/A,#N/A,FALSE,"Tabl. D1";#N/A,#N/A,FALSE,"Tabl. D1 b";#N/A,#N/A,FALSE,"Tabl. D2";#N/A,#N/A,FALSE,"Tabl. D2 b";#N/A,#N/A,FALSE,"Tabl. D3";#N/A,#N/A,FALSE,"Tabl. D4";#N/A,#N/A,FALSE,"Tabl. D5"}</definedName>
    <definedName name="fghk" localSheetId="1" hidden="1">{#N/A,#N/A,TRUE,"Tar B.U";#N/A,#N/A,TRUE,"Teeraanleg";#N/A,#N/A,TRUE,"TeerHerverkope";#N/A,#N/A,TRUE,"Carbon B.U";#N/A,#N/A,TRUE,"Kooks";#N/A,#N/A,TRUE,"Herverkopekooks";#N/A,#N/A,TRUE,"Ferrite B.U";#N/A,#N/A,TRUE,"Lurgi";#N/A,#N/A,TRUE,"Magpowder";#N/A,#N/A,TRUE,"Trade";#N/A,#N/A,TRUE,"Nurock";#N/A,#N/A,TRUE,"Suprachem"}</definedName>
    <definedName name="fghk" localSheetId="7" hidden="1">{#N/A,#N/A,TRUE,"Tar B.U";#N/A,#N/A,TRUE,"Teeraanleg";#N/A,#N/A,TRUE,"TeerHerverkope";#N/A,#N/A,TRUE,"Carbon B.U";#N/A,#N/A,TRUE,"Kooks";#N/A,#N/A,TRUE,"Herverkopekooks";#N/A,#N/A,TRUE,"Ferrite B.U";#N/A,#N/A,TRUE,"Lurgi";#N/A,#N/A,TRUE,"Magpowder";#N/A,#N/A,TRUE,"Trade";#N/A,#N/A,TRUE,"Nurock";#N/A,#N/A,TRUE,"Suprachem"}</definedName>
    <definedName name="fghk" localSheetId="9" hidden="1">{#N/A,#N/A,TRUE,"Tar B.U";#N/A,#N/A,TRUE,"Teeraanleg";#N/A,#N/A,TRUE,"TeerHerverkope";#N/A,#N/A,TRUE,"Carbon B.U";#N/A,#N/A,TRUE,"Kooks";#N/A,#N/A,TRUE,"Herverkopekooks";#N/A,#N/A,TRUE,"Ferrite B.U";#N/A,#N/A,TRUE,"Lurgi";#N/A,#N/A,TRUE,"Magpowder";#N/A,#N/A,TRUE,"Trade";#N/A,#N/A,TRUE,"Nurock";#N/A,#N/A,TRUE,"Suprachem"}</definedName>
    <definedName name="fghk" hidden="1">{#N/A,#N/A,TRUE,"Tar B.U";#N/A,#N/A,TRUE,"Teeraanleg";#N/A,#N/A,TRUE,"TeerHerverkope";#N/A,#N/A,TRUE,"Carbon B.U";#N/A,#N/A,TRUE,"Kooks";#N/A,#N/A,TRUE,"Herverkopekooks";#N/A,#N/A,TRUE,"Ferrite B.U";#N/A,#N/A,TRUE,"Lurgi";#N/A,#N/A,TRUE,"Magpowder";#N/A,#N/A,TRUE,"Trade";#N/A,#N/A,TRUE,"Nurock";#N/A,#N/A,TRUE,"Suprachem"}</definedName>
    <definedName name="fiep">#REF!</definedName>
    <definedName name="FileSQL">#REF!</definedName>
    <definedName name="FileSQL1">#REF!</definedName>
    <definedName name="FileSQL10" localSheetId="4">#REF!</definedName>
    <definedName name="FileSQL10" localSheetId="6">#REF!</definedName>
    <definedName name="FileSQL10">#REF!</definedName>
    <definedName name="FileSQL2">#REF!</definedName>
    <definedName name="FileSQL3">#REF!</definedName>
    <definedName name="FileSQL4">#REF!</definedName>
    <definedName name="FOLHA3">#REF!</definedName>
    <definedName name="FOLHA4">#REF!</definedName>
    <definedName name="fr" localSheetId="1" hidden="1">{"FORM 2",#N/A,FALSE,"Plan3"}</definedName>
    <definedName name="fr" localSheetId="7" hidden="1">{"FORM 2",#N/A,FALSE,"Plan3"}</definedName>
    <definedName name="fr" localSheetId="9" hidden="1">{"FORM 2",#N/A,FALSE,"Plan3"}</definedName>
    <definedName name="fr" hidden="1">{"FORM 2",#N/A,FALSE,"Plan3"}</definedName>
    <definedName name="Frm_Acumul_Margem">AVERAGE(#REF!)</definedName>
    <definedName name="Frm_For_Anual" localSheetId="1">IF(#REF!=0,0,IF(OR(ISNA(VLOOKUP(#REF!,T_For_Acumul,#REF!,0)),#REF!=0),0, VLOOKUP(#REF!,T_For_Acumul,#REF!,0)))</definedName>
    <definedName name="Frm_For_Anual" localSheetId="7">IF(#REF!=0,0,IF(OR(ISNA(VLOOKUP(#REF!,T_For_Acumul,#REF!,0)),#REF!=0),0, VLOOKUP(#REF!,T_For_Acumul,#REF!,0)))</definedName>
    <definedName name="Frm_For_Anual" localSheetId="9">IF(#REF!=0,0,IF(OR(ISNA(VLOOKUP(#REF!,'ROCE and ROE'!T_For_Acumul,#REF!,0)),#REF!=0),0, VLOOKUP(#REF!,'ROCE and ROE'!T_For_Acumul,#REF!,0)))</definedName>
    <definedName name="Frm_For_Anual">IF(#REF!=0,0,IF(OR(ISNA(VLOOKUP(#REF!,T_For_Acumul,#REF!,0)),#REF!=0),0, VLOOKUP(#REF!,T_For_Acumul,#REF!,0)))</definedName>
    <definedName name="Frm_For_Long" localSheetId="1">IF(#REF!=0,0,IF(OR(ISNA(VLOOKUP(#REF!,T_For,#REF!,0)),#REF!=0),0, VLOOKUP(#REF!,T_For,#REF!,0)))</definedName>
    <definedName name="Frm_For_Long" localSheetId="7">IF(#REF!=0,0,IF(OR(ISNA(VLOOKUP(#REF!,T_For,#REF!,0)),#REF!=0),0, VLOOKUP(#REF!,T_For,#REF!,0)))</definedName>
    <definedName name="Frm_For_Long" localSheetId="9">IF(#REF!=0,0,IF(OR(ISNA(VLOOKUP(#REF!,'ROCE and ROE'!T_For,#REF!,0)),#REF!=0),0, VLOOKUP(#REF!,'ROCE and ROE'!T_For,#REF!,0)))</definedName>
    <definedName name="Frm_For_Long">IF(#REF!=0,0,IF(OR(ISNA(VLOOKUP(#REF!,T_For,#REF!,0)),#REF!=0),0, VLOOKUP(#REF!,T_For,#REF!,0)))</definedName>
    <definedName name="Frm_For_Trim" localSheetId="1">IF(#REF!=0,0,IF(OR(ISNA(VLOOKUP(#REF!,T_For_Trim,#REF!,0)),#REF!=0),0, VLOOKUP(#REF!,T_For_Trim,#REF!,0)))</definedName>
    <definedName name="Frm_For_Trim" localSheetId="7">IF(#REF!=0,0,IF(OR(ISNA(VLOOKUP(#REF!,T_For_Trim,#REF!,0)),#REF!=0),0, VLOOKUP(#REF!,T_For_Trim,#REF!,0)))</definedName>
    <definedName name="Frm_For_Trim" localSheetId="9">IF(#REF!=0,0,IF(OR(ISNA(VLOOKUP(#REF!,'ROCE and ROE'!T_For_Trim,#REF!,0)),#REF!=0),0, VLOOKUP(#REF!,'ROCE and ROE'!T_For_Trim,#REF!,0)))</definedName>
    <definedName name="Frm_For_Trim">IF(#REF!=0,0,IF(OR(ISNA(VLOOKUP(#REF!,T_For_Trim,#REF!,0)),#REF!=0),0, VLOOKUP(#REF!,T_For_Trim,#REF!,0)))</definedName>
    <definedName name="Frm_For_Trim_Long" localSheetId="1">IF(#REF!=0,0,IF(OR(ISNA(VLOOKUP(#REF!,T_For_Trim,#REF!,0)),#REF!=0),0, VLOOKUP(#REF!,T_For_Trim,#REF!,0)))</definedName>
    <definedName name="Frm_For_Trim_Long" localSheetId="7">IF(#REF!=0,0,IF(OR(ISNA(VLOOKUP(#REF!,[0]!T_For_Trim,#REF!,0)),#REF!=0),0, VLOOKUP(#REF!,[0]!T_For_Trim,#REF!,0)))</definedName>
    <definedName name="Frm_For_Trim_Long" localSheetId="9">IF(#REF!=0,0,IF(OR(ISNA(VLOOKUP(#REF!,'ROCE and ROE'!T_For_Trim,#REF!,0)),#REF!=0),0, VLOOKUP(#REF!,'ROCE and ROE'!T_For_Trim,#REF!,0)))</definedName>
    <definedName name="Frm_For_Trim_Long">IF(#REF!=0,0,IF(OR(ISNA(VLOOKUP(#REF!,T_For_Trim,#REF!,0)),#REF!=0),0, VLOOKUP(#REF!,T_For_Trim,#REF!,0)))</definedName>
    <definedName name="Frm_Margem_Ebitda" localSheetId="4">IF(VLOOKUP(#REF!,T_Net_Sales,#REF!,0)=0,0,(VLOOKUP(#REF!,[0]!T_EBITDA,#REF!,0)/VLOOKUP(#REF!,T_Net_Sales,#REF!,0)))</definedName>
    <definedName name="Frm_Margem_Ebitda" localSheetId="8">IF(VLOOKUP(#REF!,T_Net_Sales,#REF!,0)=0,0,(VLOOKUP(#REF!,[0]!T_EBITDA,#REF!,0)/VLOOKUP(#REF!,T_Net_Sales,#REF!,0)))</definedName>
    <definedName name="Frm_Margem_Ebitda" localSheetId="6">IF(VLOOKUP(#REF!,T_Net_Sales,#REF!,0)=0,0,(VLOOKUP(#REF!,[0]!T_EBITDA,#REF!,0)/VLOOKUP(#REF!,T_Net_Sales,#REF!,0)))</definedName>
    <definedName name="Frm_Margem_Ebitda" localSheetId="1">IF(VLOOKUP(#REF!,T_Net_Sales,#REF!,0)=0,0,(VLOOKUP(#REF!,T_EBITDA,#REF!,0)/VLOOKUP(#REF!,T_Net_Sales,#REF!,0)))</definedName>
    <definedName name="Frm_Margem_Ebitda" localSheetId="7">IF(VLOOKUP(#REF!,T_Net_Sales,#REF!,0)=0,0,(VLOOKUP(#REF!,T_EBITDA,#REF!,0)/VLOOKUP(#REF!,T_Net_Sales,#REF!,0)))</definedName>
    <definedName name="Frm_Margem_Ebitda" localSheetId="9">IF(VLOOKUP(#REF!,T_Net_Sales,#REF!,0)=0,0,(VLOOKUP(#REF!,'ROCE and ROE'!T_EBITDA,#REF!,0)/VLOOKUP(#REF!,T_Net_Sales,#REF!,0)))</definedName>
    <definedName name="Frm_Margem_Ebitda">IF(VLOOKUP(#REF!,T_Net_Sales,#REF!,0)=0,0,(VLOOKUP(#REF!,T_EBITDA,#REF!,0)/VLOOKUP(#REF!,T_Net_Sales,#REF!,0)))</definedName>
    <definedName name="Frm_Margem_Ebitda_Consol">#N/A</definedName>
    <definedName name="Frm_Margem_Ebitda_Flat">#N/A</definedName>
    <definedName name="Frm_Margem_Ebitda_Long">#N/A</definedName>
    <definedName name="Frm_Orc_Acumul" localSheetId="1">IF(#REF!=0,0,IF(OR(ISNA(VLOOKUP(#REF!,T_Vendas_Orc_Acumul,#REF!,0)),#REF!=0),0, VLOOKUP(#REF!,T_Vendas_Orc_Acumul,#REF!,0)))</definedName>
    <definedName name="Frm_Orc_Acumul" localSheetId="7">IF(#REF!=0,0,IF(OR(ISNA(VLOOKUP(#REF!,T_Vendas_Orc_Acumul,#REF!,0)),#REF!=0),0, VLOOKUP(#REF!,T_Vendas_Orc_Acumul,#REF!,0)))</definedName>
    <definedName name="Frm_Orc_Acumul" localSheetId="9">IF(#REF!=0,0,IF(OR(ISNA(VLOOKUP(#REF!,'ROCE and ROE'!T_Vendas_Orc_Acumul,#REF!,0)),#REF!=0),0, VLOOKUP(#REF!,'ROCE and ROE'!T_Vendas_Orc_Acumul,#REF!,0)))</definedName>
    <definedName name="Frm_Orc_Acumul">IF(#REF!=0,0,IF(OR(ISNA(VLOOKUP(#REF!,T_Vendas_Orc_Acumul,#REF!,0)),#REF!=0),0, VLOOKUP(#REF!,T_Vendas_Orc_Acumul,#REF!,0)))</definedName>
    <definedName name="Frm_Orc_Acumul_Long" localSheetId="1">IF(#REF!=0,0,IF(OR(ISNA(VLOOKUP(#REF!,T_Orc_Acumul,#REF!,0)),#REF!=0),0, VLOOKUP(#REF!,T_Orc_Acumul,#REF!,0)))</definedName>
    <definedName name="Frm_Orc_Acumul_Long" localSheetId="7">IF(#REF!=0,0,IF(OR(ISNA(VLOOKUP(#REF!,T_Orc_Acumul,#REF!,0)),#REF!=0),0, VLOOKUP(#REF!,T_Orc_Acumul,#REF!,0)))</definedName>
    <definedName name="Frm_Orc_Acumul_Long" localSheetId="9">IF(#REF!=0,0,IF(OR(ISNA(VLOOKUP(#REF!,'ROCE and ROE'!T_Orc_Acumul,#REF!,0)),#REF!=0),0, VLOOKUP(#REF!,'ROCE and ROE'!T_Orc_Acumul,#REF!,0)))</definedName>
    <definedName name="Frm_Orc_Acumul_Long">IF(#REF!=0,0,IF(OR(ISNA(VLOOKUP(#REF!,T_Orc_Acumul,#REF!,0)),#REF!=0),0, VLOOKUP(#REF!,T_Orc_Acumul,#REF!,0)))</definedName>
    <definedName name="Frm_Prod_For_Anual">#N/A</definedName>
    <definedName name="Frm_Prod_For_Trim">#N/A</definedName>
    <definedName name="Frm_Prod_Long">#N/A</definedName>
    <definedName name="Frm_Prod_Orc" localSheetId="1">IF(#REF!=0,0,IF(OR(ISNA(VLOOKUP(#REF!,T_Orçadas,#REF!,0)),#REF!=0),0, VLOOKUP(#REF!,T_Orçadas,#REF!,0)))</definedName>
    <definedName name="Frm_Prod_Orc" localSheetId="7">IF(#REF!=0,0,IF(OR(ISNA(VLOOKUP(#REF!,[0]!T_Orçadas,#REF!,0)),#REF!=0),0, VLOOKUP(#REF!,[0]!T_Orçadas,#REF!,0)))</definedName>
    <definedName name="Frm_Prod_Orc" localSheetId="9">IF(#REF!=0,0,IF(OR(ISNA(VLOOKUP(#REF!,'ROCE and ROE'!T_Orçadas,#REF!,0)),#REF!=0),0, VLOOKUP(#REF!,'ROCE and ROE'!T_Orçadas,#REF!,0)))</definedName>
    <definedName name="Frm_Prod_Orc">IF(#REF!=0,0,IF(OR(ISNA(VLOOKUP(#REF!,T_Orçadas,#REF!,0)),#REF!=0),0, VLOOKUP(#REF!,T_Orçadas,#REF!,0)))</definedName>
    <definedName name="Frm_Prod_Orc_Long" localSheetId="1">IF(#REF!=0,0,IF(OR(ISNA(VLOOKUP(#REF!,T_Orc,#REF!,0)),#REF!=0),0, VLOOKUP(#REF!,T_Orc,#REF!,0)))</definedName>
    <definedName name="Frm_Prod_Orc_Long" localSheetId="7">IF(#REF!=0,0,IF(OR(ISNA(VLOOKUP(#REF!,T_Orc,#REF!,0)),#REF!=0),0, VLOOKUP(#REF!,T_Orc,#REF!,0)))</definedName>
    <definedName name="Frm_Prod_Orc_Long" localSheetId="9">IF(#REF!=0,0,IF(OR(ISNA(VLOOKUP(#REF!,'ROCE and ROE'!T_Orc,#REF!,0)),#REF!=0),0, VLOOKUP(#REF!,'ROCE and ROE'!T_Orc,#REF!,0)))</definedName>
    <definedName name="Frm_Prod_Orc_Long">IF(#REF!=0,0,IF(OR(ISNA(VLOOKUP(#REF!,T_Orc,#REF!,0)),#REF!=0),0, VLOOKUP(#REF!,T_Orc,#REF!,0)))</definedName>
    <definedName name="Frm_Prod_Real" localSheetId="1">IF(#REF!=0,0,IF(OR(ISNA(VLOOKUP(#REF!,T_Prod_Orc,#REF!,0)),#REF!=0),0, VLOOKUP(#REF!,T_Prod_Orc,#REF!,0)))</definedName>
    <definedName name="Frm_Prod_Real" localSheetId="7">IF(#REF!=0,0,IF(OR(ISNA(VLOOKUP(#REF!,T_Prod_Orc,#REF!,0)),#REF!=0),0, VLOOKUP(#REF!,T_Prod_Orc,#REF!,0)))</definedName>
    <definedName name="Frm_Prod_Real" localSheetId="9">IF(#REF!=0,0,IF(OR(ISNA(VLOOKUP(#REF!,'ROCE and ROE'!T_Prod_Orc,#REF!,0)),#REF!=0),0, VLOOKUP(#REF!,'ROCE and ROE'!T_Prod_Orc,#REF!,0)))</definedName>
    <definedName name="Frm_Prod_Real">IF(#REF!=0,0,IF(OR(ISNA(VLOOKUP(#REF!,T_Prod_Orc,#REF!,0)),#REF!=0),0, VLOOKUP(#REF!,T_Prod_Orc,#REF!,0)))</definedName>
    <definedName name="Frm_Prod_Real_Trim">#N/A</definedName>
    <definedName name="Frm_Prod_Value_Long" localSheetId="1">IF(#REF!=0,0,IF(OR(ISNA(VLOOKUP(#REF!,T_Orc,#REF!,0)),#REF!=0),0, VLOOKUP(#REF!,T_Orc,#REF!,0)))</definedName>
    <definedName name="Frm_Prod_Value_Long" localSheetId="7">IF(#REF!=0,0,IF(OR(ISNA(VLOOKUP(#REF!,[0]!T_Orc,#REF!,0)),#REF!=0),0, VLOOKUP(#REF!,[0]!T_Orc,#REF!,0)))</definedName>
    <definedName name="Frm_Prod_Value_Long" localSheetId="9">IF(#REF!=0,0,IF(OR(ISNA(VLOOKUP(#REF!,'ROCE and ROE'!T_Orc,#REF!,0)),#REF!=0),0, VLOOKUP(#REF!,'ROCE and ROE'!T_Orc,#REF!,0)))</definedName>
    <definedName name="Frm_Prod_Value_Long">IF(#REF!=0,0,IF(OR(ISNA(VLOOKUP(#REF!,T_Orc,#REF!,0)),#REF!=0),0, VLOOKUP(#REF!,T_Orc,#REF!,0)))</definedName>
    <definedName name="Frm_Proj_Trim_Long" localSheetId="1">IF(#REF!=0,0,IF(OR(ISNA(VLOOKUP(#REF!,T_Proj_Trim,#REF!,0)),#REF!=0),0, VLOOKUP(#REF!,T_Proj_Trim,#REF!,0)))</definedName>
    <definedName name="Frm_Proj_Trim_Long" localSheetId="7">IF(#REF!=0,0,IF(OR(ISNA(VLOOKUP(#REF!,[0]!T_Proj_Trim,#REF!,0)),#REF!=0),0, VLOOKUP(#REF!,[0]!T_Proj_Trim,#REF!,0)))</definedName>
    <definedName name="Frm_Proj_Trim_Long" localSheetId="9">IF(#REF!=0,0,IF(OR(ISNA(VLOOKUP(#REF!,'ROCE and ROE'!T_Proj_Trim,#REF!,0)),#REF!=0),0, VLOOKUP(#REF!,'ROCE and ROE'!T_Proj_Trim,#REF!,0)))</definedName>
    <definedName name="Frm_Proj_Trim_Long">IF(#REF!=0,0,IF(OR(ISNA(VLOOKUP(#REF!,T_Proj_Trim,#REF!,0)),#REF!=0),0, VLOOKUP(#REF!,T_Proj_Trim,#REF!,0)))</definedName>
    <definedName name="Frm_Real_Acumul_Long" localSheetId="1">IF(#REF!=0,0,IF(OR(ISNA(VLOOKUP(#REF!,T_Real_Acumul,#REF!,0)),#REF!=0),0, VLOOKUP(#REF!,T_Real_Acumul,#REF!,0)))</definedName>
    <definedName name="Frm_Real_Acumul_Long" localSheetId="7">IF(#REF!=0,0,IF(OR(ISNA(VLOOKUP(#REF!,[0]!T_Real_Acumul,#REF!,0)),#REF!=0),0, VLOOKUP(#REF!,[0]!T_Real_Acumul,#REF!,0)))</definedName>
    <definedName name="Frm_Real_Acumul_Long" localSheetId="9">IF(#REF!=0,0,IF(OR(ISNA(VLOOKUP(#REF!,'ROCE and ROE'!T_Real_Acumul,#REF!,0)),#REF!=0),0, VLOOKUP(#REF!,'ROCE and ROE'!T_Real_Acumul,#REF!,0)))</definedName>
    <definedName name="Frm_Real_Acumul_Long">IF(#REF!=0,0,IF(OR(ISNA(VLOOKUP(#REF!,T_Real_Acumul,#REF!,0)),#REF!=0),0, VLOOKUP(#REF!,T_Real_Acumul,#REF!,0)))</definedName>
    <definedName name="Frm_Real_Anual" localSheetId="1">IF(#REF!=0,0,IF(OR(ISNA(VLOOKUP(#REF!,T_Real_Anual,#REF!,0)),#REF!=0),0, VLOOKUP(#REF!,T_Real_Anual,#REF!,0)))</definedName>
    <definedName name="Frm_Real_Anual" localSheetId="7">IF(#REF!=0,0,IF(OR(ISNA(VLOOKUP(#REF!,T_Real_Anual,#REF!,0)),#REF!=0),0, VLOOKUP(#REF!,T_Real_Anual,#REF!,0)))</definedName>
    <definedName name="Frm_Real_Anual" localSheetId="9">IF(#REF!=0,0,IF(OR(ISNA(VLOOKUP(#REF!,'ROCE and ROE'!T_Real_Anual,#REF!,0)),#REF!=0),0, VLOOKUP(#REF!,'ROCE and ROE'!T_Real_Anual,#REF!,0)))</definedName>
    <definedName name="Frm_Real_Anual">IF(#REF!=0,0,IF(OR(ISNA(VLOOKUP(#REF!,T_Real_Anual,#REF!,0)),#REF!=0),0, VLOOKUP(#REF!,T_Real_Anual,#REF!,0)))</definedName>
    <definedName name="Frm_Real_Trim_Flat" localSheetId="1">IF(#REF!=0,0,IF(OR(ISNA(VLOOKUP(#REF!,T_Real_Trim,#REF!,0)),#REF!=0),0, VLOOKUP(#REF!,T_Real_Trim,#REF!,0)))</definedName>
    <definedName name="Frm_Real_Trim_Flat" localSheetId="7">IF(#REF!=0,0,IF(OR(ISNA(VLOOKUP(#REF!,T_Real_Trim,#REF!,0)),#REF!=0),0, VLOOKUP(#REF!,T_Real_Trim,#REF!,0)))</definedName>
    <definedName name="Frm_Real_Trim_Flat" localSheetId="9">IF(#REF!=0,0,IF(OR(ISNA(VLOOKUP(#REF!,'ROCE and ROE'!T_Real_Trim,#REF!,0)),#REF!=0),0, VLOOKUP(#REF!,'ROCE and ROE'!T_Real_Trim,#REF!,0)))</definedName>
    <definedName name="Frm_Real_Trim_Flat">IF(#REF!=0,0,IF(OR(ISNA(VLOOKUP(#REF!,T_Real_Trim,#REF!,0)),#REF!=0),0, VLOOKUP(#REF!,T_Real_Trim,#REF!,0)))</definedName>
    <definedName name="Frm_Real_Trim_Long" localSheetId="1">IF(#REF!=0,0,IF(OR(ISNA(VLOOKUP(#REF!,T_Real_Trim,#REF!,0)),#REF!=0),0, VLOOKUP(#REF!,T_Real_Trim,#REF!,0)))</definedName>
    <definedName name="Frm_Real_Trim_Long" localSheetId="7">IF(#REF!=0,0,IF(OR(ISNA(VLOOKUP(#REF!,T_Real_Trim,#REF!,0)),#REF!=0),0, VLOOKUP(#REF!,T_Real_Trim,#REF!,0)))</definedName>
    <definedName name="Frm_Real_Trim_Long" localSheetId="9">IF(#REF!=0,0,IF(OR(ISNA(VLOOKUP(#REF!,'ROCE and ROE'!T_Real_Trim,#REF!,0)),#REF!=0),0, VLOOKUP(#REF!,'ROCE and ROE'!T_Real_Trim,#REF!,0)))</definedName>
    <definedName name="Frm_Real_Trim_Long">IF(#REF!=0,0,IF(OR(ISNA(VLOOKUP(#REF!,T_Real_Trim,#REF!,0)),#REF!=0),0, VLOOKUP(#REF!,T_Real_Trim,#REF!,0)))</definedName>
    <definedName name="Frm_Value_Acumul_Flat">#N/A</definedName>
    <definedName name="Frm_Value_Acumul_Long" localSheetId="1">IF(#REF!=0,0,IF(OR(ISNA(VLOOKUP(#REF!,T_Value_Acumul,#REF!,0)),#REF!=0),0, VLOOKUP(#REF!,T_Value_Acumul,#REF!,0)))</definedName>
    <definedName name="Frm_Value_Acumul_Long" localSheetId="7">IF(#REF!=0,0,IF(OR(ISNA(VLOOKUP(#REF!,[0]!T_Value_Acumul,#REF!,0)),#REF!=0),0, VLOOKUP(#REF!,[0]!T_Value_Acumul,#REF!,0)))</definedName>
    <definedName name="Frm_Value_Acumul_Long" localSheetId="9">IF(#REF!=0,0,IF(OR(ISNA(VLOOKUP(#REF!,'ROCE and ROE'!T_Value_Acumul,#REF!,0)),#REF!=0),0, VLOOKUP(#REF!,'ROCE and ROE'!T_Value_Acumul,#REF!,0)))</definedName>
    <definedName name="Frm_Value_Acumul_Long">IF(#REF!=0,0,IF(OR(ISNA(VLOOKUP(#REF!,T_Value_Acumul,#REF!,0)),#REF!=0),0, VLOOKUP(#REF!,T_Value_Acumul,#REF!,0)))</definedName>
    <definedName name="Frm_Value_Anual">#N/A</definedName>
    <definedName name="Frm_Value_Long" localSheetId="1">IF(#REF!=0,0,IF(OR(ISNA(VLOOKUP(#REF!,T_Value,#REF!,0)),#REF!=0),0, VLOOKUP(#REF!,T_Value,#REF!,0)))</definedName>
    <definedName name="Frm_Value_Long" localSheetId="7">IF(#REF!=0,0,IF(OR(ISNA(VLOOKUP(#REF!,T_Value,#REF!,0)),#REF!=0),0, VLOOKUP(#REF!,T_Value,#REF!,0)))</definedName>
    <definedName name="Frm_Value_Long" localSheetId="9">IF(#REF!=0,0,IF(OR(ISNA(VLOOKUP(#REF!,'ROCE and ROE'!T_Value,#REF!,0)),#REF!=0),0, VLOOKUP(#REF!,'ROCE and ROE'!T_Value,#REF!,0)))</definedName>
    <definedName name="Frm_Value_Long">IF(#REF!=0,0,IF(OR(ISNA(VLOOKUP(#REF!,T_Value,#REF!,0)),#REF!=0),0, VLOOKUP(#REF!,T_Value,#REF!,0)))</definedName>
    <definedName name="Frm_Value_Trim" localSheetId="1">IF(#REF!=0,0,IF(OR(ISNA(VLOOKUP(#REF!,T_Value_Trim,#REF!,0)),#REF!=0),0, VLOOKUP(#REF!,T_Value_Trim,#REF!,0)))</definedName>
    <definedName name="Frm_Value_Trim" localSheetId="7">IF(#REF!=0,0,IF(OR(ISNA(VLOOKUP(#REF!,T_Value_Trim,#REF!,0)),#REF!=0),0, VLOOKUP(#REF!,T_Value_Trim,#REF!,0)))</definedName>
    <definedName name="Frm_Value_Trim" localSheetId="9">IF(#REF!=0,0,IF(OR(ISNA(VLOOKUP(#REF!,'ROCE and ROE'!T_Value_Trim,#REF!,0)),#REF!=0),0, VLOOKUP(#REF!,'ROCE and ROE'!T_Value_Trim,#REF!,0)))</definedName>
    <definedName name="Frm_Value_Trim">IF(#REF!=0,0,IF(OR(ISNA(VLOOKUP(#REF!,T_Value_Trim,#REF!,0)),#REF!=0),0, VLOOKUP(#REF!,T_Value_Trim,#REF!,0)))</definedName>
    <definedName name="Frm_Vendas_For_Anual" localSheetId="1">IF(#REF!=0,0,IF(OR(ISNA(VLOOKUP(#REF!,T_Vendas_Proj_Anual,#REF!,0)),#REF!=0),0, VLOOKUP(#REF!,T_Vendas_Proj_Anual,#REF!,0)))</definedName>
    <definedName name="Frm_Vendas_For_Anual" localSheetId="7">IF(#REF!=0,0,IF(OR(ISNA(VLOOKUP(#REF!,T_Vendas_Proj_Anual,#REF!,0)),#REF!=0),0, VLOOKUP(#REF!,T_Vendas_Proj_Anual,#REF!,0)))</definedName>
    <definedName name="Frm_Vendas_For_Anual" localSheetId="9">IF(#REF!=0,0,IF(OR(ISNA(VLOOKUP(#REF!,'ROCE and ROE'!T_Vendas_Proj_Anual,#REF!,0)),#REF!=0),0, VLOOKUP(#REF!,'ROCE and ROE'!T_Vendas_Proj_Anual,#REF!,0)))</definedName>
    <definedName name="Frm_Vendas_For_Anual">IF(#REF!=0,0,IF(OR(ISNA(VLOOKUP(#REF!,T_Vendas_Proj_Anual,#REF!,0)),#REF!=0),0, VLOOKUP(#REF!,T_Vendas_Proj_Anual,#REF!,0)))</definedName>
    <definedName name="Frm_Vendas_Proj_Anual" localSheetId="1">IF(#REF!=0,0,IF(OR(ISNA(VLOOKUP(#REF!,T_Vendas_Proj_Anual,#REF!,0)),#REF!=0),0, VLOOKUP(#REF!,T_Vendas_Proj_Anual,#REF!,0)))</definedName>
    <definedName name="Frm_Vendas_Proj_Anual" localSheetId="7">IF(#REF!=0,0,IF(OR(ISNA(VLOOKUP(#REF!,T_Vendas_Proj_Anual,#REF!,0)),#REF!=0),0, VLOOKUP(#REF!,T_Vendas_Proj_Anual,#REF!,0)))</definedName>
    <definedName name="Frm_Vendas_Proj_Anual" localSheetId="9">IF(#REF!=0,0,IF(OR(ISNA(VLOOKUP(#REF!,'ROCE and ROE'!T_Vendas_Proj_Anual,#REF!,0)),#REF!=0),0, VLOOKUP(#REF!,'ROCE and ROE'!T_Vendas_Proj_Anual,#REF!,0)))</definedName>
    <definedName name="Frm_Vendas_Proj_Anual">IF(#REF!=0,0,IF(OR(ISNA(VLOOKUP(#REF!,T_Vendas_Proj_Anual,#REF!,0)),#REF!=0),0, VLOOKUP(#REF!,T_Vendas_Proj_Anual,#REF!,0)))</definedName>
    <definedName name="Frm_Vendas_Value_Flat">#N/A</definedName>
    <definedName name="Frm_Vendas_Value_Long">#N/A</definedName>
    <definedName name="from" localSheetId="1" hidden="1">{"FORM 1",#N/A,FALSE,"Plan3"}</definedName>
    <definedName name="from" localSheetId="7" hidden="1">{"FORM 1",#N/A,FALSE,"Plan3"}</definedName>
    <definedName name="from" localSheetId="9" hidden="1">{"FORM 1",#N/A,FALSE,"Plan3"}</definedName>
    <definedName name="from" hidden="1">{"FORM 1",#N/A,FALSE,"Plan3"}</definedName>
    <definedName name="fx" localSheetId="4">#REF!</definedName>
    <definedName name="fx" localSheetId="6">#REF!</definedName>
    <definedName name="fx">#REF!</definedName>
    <definedName name="g" localSheetId="4">#REF!</definedName>
    <definedName name="g" localSheetId="6">#REF!</definedName>
    <definedName name="g">#REF!</definedName>
    <definedName name="gaFSHGSF" localSheetId="1" hidden="1">{#N/A,#N/A,FALSE,"Aging Summary";#N/A,#N/A,FALSE,"Ratio Analysis";#N/A,#N/A,FALSE,"Test 120 Day Accts";#N/A,#N/A,FALSE,"Tickmarks"}</definedName>
    <definedName name="gaFSHGSF" localSheetId="9" hidden="1">{#N/A,#N/A,FALSE,"Aging Summary";#N/A,#N/A,FALSE,"Ratio Analysis";#N/A,#N/A,FALSE,"Test 120 Day Accts";#N/A,#N/A,FALSE,"Tickmarks"}</definedName>
    <definedName name="gaFSHGSF" hidden="1">{#N/A,#N/A,FALSE,"Aging Summary";#N/A,#N/A,FALSE,"Ratio Analysis";#N/A,#N/A,FALSE,"Test 120 Day Accts";#N/A,#N/A,FALSE,"Tickmarks"}</definedName>
    <definedName name="GALCOIL">#REF!</definedName>
    <definedName name="GALVANISING">#REF!</definedName>
    <definedName name="GamenShuuseiHelp" localSheetId="4">#REF!</definedName>
    <definedName name="GamenShuuseiHelp" localSheetId="8">#REF!</definedName>
    <definedName name="GamenShuuseiHelp" localSheetId="6">#REF!</definedName>
    <definedName name="GamenShuuseiHelp" localSheetId="9">#REF!</definedName>
    <definedName name="GamenShuuseiHelp">#REF!</definedName>
    <definedName name="Gandugiri">#REF!</definedName>
    <definedName name="Gas_em_dólares">#REF!</definedName>
    <definedName name="Gas_em_reais">#REF!</definedName>
    <definedName name="GASFDG" localSheetId="1" hidden="1">{#N/A,#N/A,FALSE,"Tabl. H1";#N/A,#N/A,FALSE,"Tabl. H2"}</definedName>
    <definedName name="GASFDG" localSheetId="9" hidden="1">{#N/A,#N/A,FALSE,"Tabl. H1";#N/A,#N/A,FALSE,"Tabl. H2"}</definedName>
    <definedName name="GASFDG" hidden="1">{#N/A,#N/A,FALSE,"Tabl. H1";#N/A,#N/A,FALSE,"Tabl. H2"}</definedName>
    <definedName name="GDZWIETRU" localSheetId="1" hidden="1">{#N/A,#N/A,FALSE,"Tabl. D1";#N/A,#N/A,FALSE,"Tabl. D1 b";#N/A,#N/A,FALSE,"Tabl. D2";#N/A,#N/A,FALSE,"Tabl. D2 b";#N/A,#N/A,FALSE,"Tabl. D3";#N/A,#N/A,FALSE,"Tabl. D4";#N/A,#N/A,FALSE,"Tabl. D5"}</definedName>
    <definedName name="GDZWIETRU" localSheetId="9" hidden="1">{#N/A,#N/A,FALSE,"Tabl. D1";#N/A,#N/A,FALSE,"Tabl. D1 b";#N/A,#N/A,FALSE,"Tabl. D2";#N/A,#N/A,FALSE,"Tabl. D2 b";#N/A,#N/A,FALSE,"Tabl. D3";#N/A,#N/A,FALSE,"Tabl. D4";#N/A,#N/A,FALSE,"Tabl. D5"}</definedName>
    <definedName name="GDZWIETRU" hidden="1">{#N/A,#N/A,FALSE,"Tabl. D1";#N/A,#N/A,FALSE,"Tabl. D1 b";#N/A,#N/A,FALSE,"Tabl. D2";#N/A,#N/A,FALSE,"Tabl. D2 b";#N/A,#N/A,FALSE,"Tabl. D3";#N/A,#N/A,FALSE,"Tabl. D4";#N/A,#N/A,FALSE,"Tabl. D5"}</definedName>
    <definedName name="General" localSheetId="1" hidden="1">{#N/A,#N/A,FALSE,"Aging Summary";#N/A,#N/A,FALSE,"Ratio Analysis";#N/A,#N/A,FALSE,"Test 120 Day Accts";#N/A,#N/A,FALSE,"Tickmarks"}</definedName>
    <definedName name="General" localSheetId="9" hidden="1">{#N/A,#N/A,FALSE,"Aging Summary";#N/A,#N/A,FALSE,"Ratio Analysis";#N/A,#N/A,FALSE,"Test 120 Day Accts";#N/A,#N/A,FALSE,"Tickmarks"}</definedName>
    <definedName name="General" hidden="1">{#N/A,#N/A,FALSE,"Aging Summary";#N/A,#N/A,FALSE,"Ratio Analysis";#N/A,#N/A,FALSE,"Test 120 Day Accts";#N/A,#N/A,FALSE,"Tickmarks"}</definedName>
    <definedName name="GEWOIUFOWQF" localSheetId="1" hidden="1">{"celkový rozpočet - detail",#N/A,FALSE,"Aktualizace č. 1"}</definedName>
    <definedName name="GEWOIUFOWQF" localSheetId="9" hidden="1">{"celkový rozpočet - detail",#N/A,FALSE,"Aktualizace č. 1"}</definedName>
    <definedName name="GEWOIUFOWQF" hidden="1">{"celkový rozpočet - detail",#N/A,FALSE,"Aktualizace č. 1"}</definedName>
    <definedName name="GFHJDSGF" localSheetId="1" hidden="1">{#N/A,#N/A,FALSE,"Tabl. FB300";#N/A,#N/A,FALSE,"Tabl. FB350";#N/A,#N/A,FALSE,"Tabl. FB400";#N/A,#N/A,FALSE,"Tabl. FB500";#N/A,#N/A,FALSE,"Tabl. FS090"}</definedName>
    <definedName name="GFHJDSGF" localSheetId="9" hidden="1">{#N/A,#N/A,FALSE,"Tabl. FB300";#N/A,#N/A,FALSE,"Tabl. FB350";#N/A,#N/A,FALSE,"Tabl. FB400";#N/A,#N/A,FALSE,"Tabl. FB500";#N/A,#N/A,FALSE,"Tabl. FS090"}</definedName>
    <definedName name="GFHJDSGF" hidden="1">{#N/A,#N/A,FALSE,"Tabl. FB300";#N/A,#N/A,FALSE,"Tabl. FB350";#N/A,#N/A,FALSE,"Tabl. FB400";#N/A,#N/A,FALSE,"Tabl. FB500";#N/A,#N/A,FALSE,"Tabl. FS090"}</definedName>
    <definedName name="GFSHDF" localSheetId="1" hidden="1">{#N/A,#N/A,FALSE,"Tabl. D1";#N/A,#N/A,FALSE,"Tabl. D1 b";#N/A,#N/A,FALSE,"Tabl. D2";#N/A,#N/A,FALSE,"Tabl. D2 b";#N/A,#N/A,FALSE,"Tabl. D3";#N/A,#N/A,FALSE,"Tabl. D4";#N/A,#N/A,FALSE,"Tabl. D5"}</definedName>
    <definedName name="GFSHDF" localSheetId="9" hidden="1">{#N/A,#N/A,FALSE,"Tabl. D1";#N/A,#N/A,FALSE,"Tabl. D1 b";#N/A,#N/A,FALSE,"Tabl. D2";#N/A,#N/A,FALSE,"Tabl. D2 b";#N/A,#N/A,FALSE,"Tabl. D3";#N/A,#N/A,FALSE,"Tabl. D4";#N/A,#N/A,FALSE,"Tabl. D5"}</definedName>
    <definedName name="GFSHDF" hidden="1">{#N/A,#N/A,FALSE,"Tabl. D1";#N/A,#N/A,FALSE,"Tabl. D1 b";#N/A,#N/A,FALSE,"Tabl. D2";#N/A,#N/A,FALSE,"Tabl. D2 b";#N/A,#N/A,FALSE,"Tabl. D3";#N/A,#N/A,FALSE,"Tabl. D4";#N/A,#N/A,FALSE,"Tabl. D5"}</definedName>
    <definedName name="ggg" localSheetId="1" hidden="1">{#N/A,#N/A,TRUE,"Tar B.U";#N/A,#N/A,TRUE,"Teeraanleg";#N/A,#N/A,TRUE,"TeerHerverkope";#N/A,#N/A,TRUE,"Carbon B.U";#N/A,#N/A,TRUE,"Kooks";#N/A,#N/A,TRUE,"Herverkopekooks";#N/A,#N/A,TRUE,"Ferrite B.U";#N/A,#N/A,TRUE,"Lurgi";#N/A,#N/A,TRUE,"Magpowder";#N/A,#N/A,TRUE,"Trade";#N/A,#N/A,TRUE,"Nurock";#N/A,#N/A,TRUE,"Suprachem"}</definedName>
    <definedName name="ggg" localSheetId="9" hidden="1">{#N/A,#N/A,TRUE,"Tar B.U";#N/A,#N/A,TRUE,"Teeraanleg";#N/A,#N/A,TRUE,"TeerHerverkope";#N/A,#N/A,TRUE,"Carbon B.U";#N/A,#N/A,TRUE,"Kooks";#N/A,#N/A,TRUE,"Herverkopekooks";#N/A,#N/A,TRUE,"Ferrite B.U";#N/A,#N/A,TRUE,"Lurgi";#N/A,#N/A,TRUE,"Magpowder";#N/A,#N/A,TRUE,"Trade";#N/A,#N/A,TRUE,"Nurock";#N/A,#N/A,TRUE,"Suprachem"}</definedName>
    <definedName name="ggg" hidden="1">{#N/A,#N/A,TRUE,"Tar B.U";#N/A,#N/A,TRUE,"Teeraanleg";#N/A,#N/A,TRUE,"TeerHerverkope";#N/A,#N/A,TRUE,"Carbon B.U";#N/A,#N/A,TRUE,"Kooks";#N/A,#N/A,TRUE,"Herverkopekooks";#N/A,#N/A,TRUE,"Ferrite B.U";#N/A,#N/A,TRUE,"Lurgi";#N/A,#N/A,TRUE,"Magpowder";#N/A,#N/A,TRUE,"Trade";#N/A,#N/A,TRUE,"Nurock";#N/A,#N/A,TRUE,"Suprachem"}</definedName>
    <definedName name="gggg" localSheetId="1" hidden="1">{#N/A,#N/A,FALSE,"Aging Summary";#N/A,#N/A,FALSE,"Ratio Analysis";#N/A,#N/A,FALSE,"Test 120 Day Accts";#N/A,#N/A,FALSE,"Tickmarks"}</definedName>
    <definedName name="gggg" localSheetId="7" hidden="1">{#N/A,#N/A,FALSE,"Aging Summary";#N/A,#N/A,FALSE,"Ratio Analysis";#N/A,#N/A,FALSE,"Test 120 Day Accts";#N/A,#N/A,FALSE,"Tickmarks"}</definedName>
    <definedName name="gggg" localSheetId="9" hidden="1">{#N/A,#N/A,FALSE,"Aging Summary";#N/A,#N/A,FALSE,"Ratio Analysis";#N/A,#N/A,FALSE,"Test 120 Day Accts";#N/A,#N/A,FALSE,"Tickmarks"}</definedName>
    <definedName name="gggg" hidden="1">{#N/A,#N/A,FALSE,"Aging Summary";#N/A,#N/A,FALSE,"Ratio Analysis";#N/A,#N/A,FALSE,"Test 120 Day Accts";#N/A,#N/A,FALSE,"Tickmarks"}</definedName>
    <definedName name="gggt" localSheetId="1" hidden="1">{"FORM 2",#N/A,FALSE,"Plan3"}</definedName>
    <definedName name="gggt" localSheetId="7" hidden="1">{"FORM 2",#N/A,FALSE,"Plan3"}</definedName>
    <definedName name="gggt" localSheetId="9" hidden="1">{"FORM 2",#N/A,FALSE,"Plan3"}</definedName>
    <definedName name="gggt" hidden="1">{"FORM 2",#N/A,FALSE,"Plan3"}</definedName>
    <definedName name="ggre" localSheetId="1" hidden="1">{"FORM 1",#N/A,FALSE,"Plan3"}</definedName>
    <definedName name="ggre" localSheetId="7" hidden="1">{"FORM 1",#N/A,FALSE,"Plan3"}</definedName>
    <definedName name="ggre" localSheetId="9" hidden="1">{"FORM 1",#N/A,FALSE,"Plan3"}</definedName>
    <definedName name="ggre" hidden="1">{"FORM 1",#N/A,FALSE,"Plan3"}</definedName>
    <definedName name="ggt" localSheetId="1" hidden="1">{"CAPA",#N/A,FALSE,"CAPA"}</definedName>
    <definedName name="ggt" localSheetId="7" hidden="1">{"CAPA",#N/A,FALSE,"CAPA"}</definedName>
    <definedName name="ggt" localSheetId="9" hidden="1">{"CAPA",#N/A,FALSE,"CAPA"}</definedName>
    <definedName name="ggt" hidden="1">{"CAPA",#N/A,FALSE,"CAPA"}</definedName>
    <definedName name="gh" localSheetId="1" hidden="1">{#N/A,#N/A,FALSE,"GRAF.";"USGV",#N/A,FALSE,"S-USGV";"MDE",#N/A,FALSE,"S-MDE";"BELGO",#N/A,FALSE,"S-BELGO";#N/A,#N/A,FALSE,"CAPA"}</definedName>
    <definedName name="gh" localSheetId="7" hidden="1">{#N/A,#N/A,FALSE,"GRAF.";"USGV",#N/A,FALSE,"S-USGV";"MDE",#N/A,FALSE,"S-MDE";"BELGO",#N/A,FALSE,"S-BELGO";#N/A,#N/A,FALSE,"CAPA"}</definedName>
    <definedName name="gh" localSheetId="9" hidden="1">{#N/A,#N/A,FALSE,"GRAF.";"USGV",#N/A,FALSE,"S-USGV";"MDE",#N/A,FALSE,"S-MDE";"BELGO",#N/A,FALSE,"S-BELGO";#N/A,#N/A,FALSE,"CAPA"}</definedName>
    <definedName name="gh" hidden="1">{#N/A,#N/A,FALSE,"GRAF.";"USGV",#N/A,FALSE,"S-USGV";"MDE",#N/A,FALSE,"S-MDE";"BELGO",#N/A,FALSE,"S-BELGO";#N/A,#N/A,FALSE,"CAPA"}</definedName>
    <definedName name="Global">OFFSET(#REF!,0,0,1,COUNT(#REF!))</definedName>
    <definedName name="Global_ex_China_YY">OFFSET(#REF!,0,0,1,COUNT(#REF!))</definedName>
    <definedName name="Global_exchina">OFFSET(#REF!,0,0,1,COUNT(#REF!))</definedName>
    <definedName name="Global_exchina_YM">OFFSET(#REF!,0,0,1,COUNT(#REF!))</definedName>
    <definedName name="Global_exchinaym">OFFSET(#REF!,0,0,1,COUNT(#REF!))</definedName>
    <definedName name="Global_exchinayy">OFFSET(#REF!,0,0,1,COUNT(#REF!))</definedName>
    <definedName name="Global_Total">OFFSET(#REF!,0,0,COUNT(#REF!))</definedName>
    <definedName name="Global_y">OFFSET(#REF!,0,0,1,COUNT(#REF!))</definedName>
    <definedName name="Global_YY">OFFSET(#REF!,0,0,1,COUNT(#REF!))</definedName>
    <definedName name="Global_YYM">OFFSET(#REF!,0,0,1,COUNT(#REF!))</definedName>
    <definedName name="globalsteel">#REF!</definedName>
    <definedName name="Grace_Period">#REF!</definedName>
    <definedName name="gtg" localSheetId="1" hidden="1">{"BELGO",#N/A,FALSE,"S-BELGO"}</definedName>
    <definedName name="gtg" localSheetId="7" hidden="1">{"BELGO",#N/A,FALSE,"S-BELGO"}</definedName>
    <definedName name="gtg" localSheetId="9" hidden="1">{"BELGO",#N/A,FALSE,"S-BELGO"}</definedName>
    <definedName name="gtg" hidden="1">{"BELGO",#N/A,FALSE,"S-BELGO"}</definedName>
    <definedName name="H" localSheetId="1" hidden="1">{#N/A,#N/A,FALSE,"Aging Summary";#N/A,#N/A,FALSE,"Ratio Analysis";#N/A,#N/A,FALSE,"Test 120 Day Accts";#N/A,#N/A,FALSE,"Tickmarks"}</definedName>
    <definedName name="H" localSheetId="7" hidden="1">{#N/A,#N/A,FALSE,"Aging Summary";#N/A,#N/A,FALSE,"Ratio Analysis";#N/A,#N/A,FALSE,"Test 120 Day Accts";#N/A,#N/A,FALSE,"Tickmarks"}</definedName>
    <definedName name="H" localSheetId="9" hidden="1">{#N/A,#N/A,FALSE,"Aging Summary";#N/A,#N/A,FALSE,"Ratio Analysis";#N/A,#N/A,FALSE,"Test 120 Day Accts";#N/A,#N/A,FALSE,"Tickmarks"}</definedName>
    <definedName name="H" hidden="1">{#N/A,#N/A,FALSE,"Aging Summary";#N/A,#N/A,FALSE,"Ratio Analysis";#N/A,#N/A,FALSE,"Test 120 Day Accts";#N/A,#N/A,FALSE,"Tickmarks"}</definedName>
    <definedName name="HASJDHDGF" localSheetId="1" hidden="1">{#N/A,#N/A,FALSE,"Tabl. D1";#N/A,#N/A,FALSE,"Tabl. D1 b";#N/A,#N/A,FALSE,"Tabl. D2";#N/A,#N/A,FALSE,"Tabl. D2 b";#N/A,#N/A,FALSE,"Tabl. D3";#N/A,#N/A,FALSE,"Tabl. D4";#N/A,#N/A,FALSE,"Tabl. D5"}</definedName>
    <definedName name="HASJDHDGF" localSheetId="9" hidden="1">{#N/A,#N/A,FALSE,"Tabl. D1";#N/A,#N/A,FALSE,"Tabl. D1 b";#N/A,#N/A,FALSE,"Tabl. D2";#N/A,#N/A,FALSE,"Tabl. D2 b";#N/A,#N/A,FALSE,"Tabl. D3";#N/A,#N/A,FALSE,"Tabl. D4";#N/A,#N/A,FALSE,"Tabl. D5"}</definedName>
    <definedName name="HASJDHDGF" hidden="1">{#N/A,#N/A,FALSE,"Tabl. D1";#N/A,#N/A,FALSE,"Tabl. D1 b";#N/A,#N/A,FALSE,"Tabl. D2";#N/A,#N/A,FALSE,"Tabl. D2 b";#N/A,#N/A,FALSE,"Tabl. D3";#N/A,#N/A,FALSE,"Tabl. D4";#N/A,#N/A,FALSE,"Tabl. D5"}</definedName>
    <definedName name="HDASGFDHJAS" localSheetId="1" hidden="1">{#N/A,#N/A,FALSE,"Tabl. FB300";#N/A,#N/A,FALSE,"Tabl. FB350";#N/A,#N/A,FALSE,"Tabl. FB400";#N/A,#N/A,FALSE,"Tabl. FB500";#N/A,#N/A,FALSE,"Tabl. FS090"}</definedName>
    <definedName name="HDASGFDHJAS" localSheetId="9" hidden="1">{#N/A,#N/A,FALSE,"Tabl. FB300";#N/A,#N/A,FALSE,"Tabl. FB350";#N/A,#N/A,FALSE,"Tabl. FB400";#N/A,#N/A,FALSE,"Tabl. FB500";#N/A,#N/A,FALSE,"Tabl. FS090"}</definedName>
    <definedName name="HDASGFDHJAS" hidden="1">{#N/A,#N/A,FALSE,"Tabl. FB300";#N/A,#N/A,FALSE,"Tabl. FB350";#N/A,#N/A,FALSE,"Tabl. FB400";#N/A,#N/A,FALSE,"Tabl. FB500";#N/A,#N/A,FALSE,"Tabl. FS090"}</definedName>
    <definedName name="HDKJFAS" localSheetId="1" hidden="1">{#N/A,#N/A,FALSE,"Aging Summary";#N/A,#N/A,FALSE,"Ratio Analysis";#N/A,#N/A,FALSE,"Test 120 Day Accts";#N/A,#N/A,FALSE,"Tickmarks"}</definedName>
    <definedName name="HDKJFAS" localSheetId="9" hidden="1">{#N/A,#N/A,FALSE,"Aging Summary";#N/A,#N/A,FALSE,"Ratio Analysis";#N/A,#N/A,FALSE,"Test 120 Day Accts";#N/A,#N/A,FALSE,"Tickmarks"}</definedName>
    <definedName name="HDKJFAS" hidden="1">{#N/A,#N/A,FALSE,"Aging Summary";#N/A,#N/A,FALSE,"Ratio Analysis";#N/A,#N/A,FALSE,"Test 120 Day Accts";#N/A,#N/A,FALSE,"Tickmarks"}</definedName>
    <definedName name="HDSGFKDGASFJ" localSheetId="1" hidden="1">{#N/A,#N/A,FALSE,"Aging Summary";#N/A,#N/A,FALSE,"Ratio Analysis";#N/A,#N/A,FALSE,"Test 120 Day Accts";#N/A,#N/A,FALSE,"Tickmarks"}</definedName>
    <definedName name="HDSGFKDGASFJ" localSheetId="9" hidden="1">{#N/A,#N/A,FALSE,"Aging Summary";#N/A,#N/A,FALSE,"Ratio Analysis";#N/A,#N/A,FALSE,"Test 120 Day Accts";#N/A,#N/A,FALSE,"Tickmarks"}</definedName>
    <definedName name="HDSGFKDGASFJ" hidden="1">{#N/A,#N/A,FALSE,"Aging Summary";#N/A,#N/A,FALSE,"Ratio Analysis";#N/A,#N/A,FALSE,"Test 120 Day Accts";#N/A,#N/A,FALSE,"Tickmarks"}</definedName>
    <definedName name="HDSJKFHDSHF" localSheetId="1" hidden="1">{"celkový rozpočet - detail",#N/A,FALSE,"Aktualizace č. 1"}</definedName>
    <definedName name="HDSJKFHDSHF" localSheetId="9" hidden="1">{"celkový rozpočet - detail",#N/A,FALSE,"Aktualizace č. 1"}</definedName>
    <definedName name="HDSJKFHDSHF" hidden="1">{"celkový rozpočet - detail",#N/A,FALSE,"Aktualizace č. 1"}</definedName>
    <definedName name="hemzap">#REF!</definedName>
    <definedName name="Hensyu_Hozon" localSheetId="4">#REF!</definedName>
    <definedName name="Hensyu_Hozon" localSheetId="8">#REF!</definedName>
    <definedName name="Hensyu_Hozon" localSheetId="6">#REF!</definedName>
    <definedName name="Hensyu_Hozon" localSheetId="9">#REF!</definedName>
    <definedName name="Hensyu_Hozon">#REF!</definedName>
    <definedName name="hf.1">#REF!</definedName>
    <definedName name="hf.10">#REF!</definedName>
    <definedName name="hf.11">#REF!</definedName>
    <definedName name="hf.12">#REF!</definedName>
    <definedName name="hf.2">#REF!</definedName>
    <definedName name="hf.3">#REF!</definedName>
    <definedName name="hf.4">#REF!</definedName>
    <definedName name="hf.5">#REF!</definedName>
    <definedName name="hf.6">#REF!</definedName>
    <definedName name="hf.7">#REF!</definedName>
    <definedName name="hf.8">#REF!</definedName>
    <definedName name="hf.9">#REF!</definedName>
    <definedName name="HGJDSGFHJS" localSheetId="1" hidden="1">{#N/A,#N/A,FALSE,"Sheet1"}</definedName>
    <definedName name="HGJDSGFHJS" localSheetId="9" hidden="1">{#N/A,#N/A,FALSE,"Sheet1"}</definedName>
    <definedName name="HGJDSGFHJS" hidden="1">{#N/A,#N/A,FALSE,"Sheet1"}</definedName>
    <definedName name="HGJGHAS" localSheetId="1" hidden="1">{#N/A,#N/A,FALSE,"Tabl. A1";#N/A,#N/A,FALSE,"Tabl. A1 b";#N/A,#N/A,FALSE,"Tabl. A2";#N/A,#N/A,FALSE,"Tabl. A2-1";#N/A,#N/A,FALSE,"Tabl. A2-2"}</definedName>
    <definedName name="HGJGHAS" localSheetId="9" hidden="1">{#N/A,#N/A,FALSE,"Tabl. A1";#N/A,#N/A,FALSE,"Tabl. A1 b";#N/A,#N/A,FALSE,"Tabl. A2";#N/A,#N/A,FALSE,"Tabl. A2-1";#N/A,#N/A,FALSE,"Tabl. A2-2"}</definedName>
    <definedName name="HGJGHAS" hidden="1">{#N/A,#N/A,FALSE,"Tabl. A1";#N/A,#N/A,FALSE,"Tabl. A1 b";#N/A,#N/A,FALSE,"Tabl. A2";#N/A,#N/A,FALSE,"Tabl. A2-1";#N/A,#N/A,FALSE,"Tabl. A2-2"}</definedName>
    <definedName name="HH" localSheetId="1" hidden="1">{#N/A,#N/A,FALSE,"Aging Summary";#N/A,#N/A,FALSE,"Ratio Analysis";#N/A,#N/A,FALSE,"Test 120 Day Accts";#N/A,#N/A,FALSE,"Tickmarks"}</definedName>
    <definedName name="HH" localSheetId="9" hidden="1">{#N/A,#N/A,FALSE,"Aging Summary";#N/A,#N/A,FALSE,"Ratio Analysis";#N/A,#N/A,FALSE,"Test 120 Day Accts";#N/A,#N/A,FALSE,"Tickmarks"}</definedName>
    <definedName name="HH" hidden="1">{#N/A,#N/A,FALSE,"Aging Summary";#N/A,#N/A,FALSE,"Ratio Analysis";#N/A,#N/A,FALSE,"Test 120 Day Accts";#N/A,#N/A,FALSE,"Tickmarks"}</definedName>
    <definedName name="HJAGHJDASF" localSheetId="1" hidden="1">{"Ventes",#N/A,TRUE,"Ventes";"Synthèse Rex",#N/A,TRUE,"Exploitation";"Ecarts Rex",#N/A,TRUE,"Exploitation";"Graphe Rex",#N/A,TRUE,"Graphe PEB";"RCE Synthèse",#N/A,TRUE,"Capitaux";"Graph Capitaux",#N/A,TRUE,"Capitaux";"RCE Renta",#N/A,TRUE,"Capitaux";"Graph RCE",#N/A,TRUE,"Capitaux";"Effectifs",#N/A,TRUE,"Opérations";"Invest",#N/A,TRUE,"Opérations";"Resbil",#N/A,TRUE,"Finance"}</definedName>
    <definedName name="HJAGHJDASF" localSheetId="9" hidden="1">{"Ventes",#N/A,TRUE,"Ventes";"Synthèse Rex",#N/A,TRUE,"Exploitation";"Ecarts Rex",#N/A,TRUE,"Exploitation";"Graphe Rex",#N/A,TRUE,"Graphe PEB";"RCE Synthèse",#N/A,TRUE,"Capitaux";"Graph Capitaux",#N/A,TRUE,"Capitaux";"RCE Renta",#N/A,TRUE,"Capitaux";"Graph RCE",#N/A,TRUE,"Capitaux";"Effectifs",#N/A,TRUE,"Opérations";"Invest",#N/A,TRUE,"Opérations";"Resbil",#N/A,TRUE,"Finance"}</definedName>
    <definedName name="HJAGHJDASF" hidden="1">{"Ventes",#N/A,TRUE,"Ventes";"Synthèse Rex",#N/A,TRUE,"Exploitation";"Ecarts Rex",#N/A,TRUE,"Exploitation";"Graphe Rex",#N/A,TRUE,"Graphe PEB";"RCE Synthèse",#N/A,TRUE,"Capitaux";"Graph Capitaux",#N/A,TRUE,"Capitaux";"RCE Renta",#N/A,TRUE,"Capitaux";"Graph RCE",#N/A,TRUE,"Capitaux";"Effectifs",#N/A,TRUE,"Opérations";"Invest",#N/A,TRUE,"Opérations";"Resbil",#N/A,TRUE,"Finance"}</definedName>
    <definedName name="hjdflgjkfdhkdlg" localSheetId="1" hidden="1">{#N/A,#N/A,FALSE,"Tabl. D1";#N/A,#N/A,FALSE,"Tabl. D1 b";#N/A,#N/A,FALSE,"Tabl. D2";#N/A,#N/A,FALSE,"Tabl. D2 b";#N/A,#N/A,FALSE,"Tabl. D3";#N/A,#N/A,FALSE,"Tabl. D4";#N/A,#N/A,FALSE,"Tabl. D5"}</definedName>
    <definedName name="hjdflgjkfdhkdlg" localSheetId="9" hidden="1">{#N/A,#N/A,FALSE,"Tabl. D1";#N/A,#N/A,FALSE,"Tabl. D1 b";#N/A,#N/A,FALSE,"Tabl. D2";#N/A,#N/A,FALSE,"Tabl. D2 b";#N/A,#N/A,FALSE,"Tabl. D3";#N/A,#N/A,FALSE,"Tabl. D4";#N/A,#N/A,FALSE,"Tabl. D5"}</definedName>
    <definedName name="hjdflgjkfdhkdlg" hidden="1">{#N/A,#N/A,FALSE,"Tabl. D1";#N/A,#N/A,FALSE,"Tabl. D1 b";#N/A,#N/A,FALSE,"Tabl. D2";#N/A,#N/A,FALSE,"Tabl. D2 b";#N/A,#N/A,FALSE,"Tabl. D3";#N/A,#N/A,FALSE,"Tabl. D4";#N/A,#N/A,FALSE,"Tabl. D5"}</definedName>
    <definedName name="hjkjkl" localSheetId="1" hidden="1">{#N/A,#N/A,FALSE,"Aging Summary";#N/A,#N/A,FALSE,"Ratio Analysis";#N/A,#N/A,FALSE,"Test 120 Day Accts";#N/A,#N/A,FALSE,"Tickmarks"}</definedName>
    <definedName name="hjkjkl" localSheetId="9" hidden="1">{#N/A,#N/A,FALSE,"Aging Summary";#N/A,#N/A,FALSE,"Ratio Analysis";#N/A,#N/A,FALSE,"Test 120 Day Accts";#N/A,#N/A,FALSE,"Tickmarks"}</definedName>
    <definedName name="hjkjkl" hidden="1">{#N/A,#N/A,FALSE,"Aging Summary";#N/A,#N/A,FALSE,"Ratio Analysis";#N/A,#N/A,FALSE,"Test 120 Day Accts";#N/A,#N/A,FALSE,"Tickmarks"}</definedName>
    <definedName name="hjsdgasdg" localSheetId="1" hidden="1">{#N/A,#N/A,FALSE,"Tabl. FB300";#N/A,#N/A,FALSE,"Tabl. FB350";#N/A,#N/A,FALSE,"Tabl. FB400";#N/A,#N/A,FALSE,"Tabl. FB500";#N/A,#N/A,FALSE,"Tabl. FS090"}</definedName>
    <definedName name="hjsdgasdg" localSheetId="9" hidden="1">{#N/A,#N/A,FALSE,"Tabl. FB300";#N/A,#N/A,FALSE,"Tabl. FB350";#N/A,#N/A,FALSE,"Tabl. FB400";#N/A,#N/A,FALSE,"Tabl. FB500";#N/A,#N/A,FALSE,"Tabl. FS090"}</definedName>
    <definedName name="hjsdgasdg" hidden="1">{#N/A,#N/A,FALSE,"Tabl. FB300";#N/A,#N/A,FALSE,"Tabl. FB350";#N/A,#N/A,FALSE,"Tabl. FB400";#N/A,#N/A,FALSE,"Tabl. FB500";#N/A,#N/A,FALSE,"Tabl. FS090"}</definedName>
    <definedName name="hn.ExtDb" hidden="1">FALSE</definedName>
    <definedName name="hn.ModelType" hidden="1">"DEAL"</definedName>
    <definedName name="hn.ModelVersion" hidden="1">1</definedName>
    <definedName name="hn.NoUpload" hidden="1">0</definedName>
    <definedName name="hoi.10">#REF!</definedName>
    <definedName name="hoi.11">#REF!</definedName>
    <definedName name="hoi.12">#REF!</definedName>
    <definedName name="hoi.2">#REF!</definedName>
    <definedName name="hoi.3">#REF!</definedName>
    <definedName name="hoi.4">#REF!</definedName>
    <definedName name="hoi.5">#REF!</definedName>
    <definedName name="hoi.6">#REF!</definedName>
    <definedName name="hoi.7">#REF!</definedName>
    <definedName name="hoi.8">#REF!</definedName>
    <definedName name="hoi.9">#REF!</definedName>
    <definedName name="HOTROLLING">#REF!</definedName>
    <definedName name="HR">#REF!</definedName>
    <definedName name="HR_SALES">#REF!</definedName>
    <definedName name="HRM">#REF!</definedName>
    <definedName name="HSBCTbl_Table1">#REF!</definedName>
    <definedName name="HSDJKHLDSKJF" localSheetId="1" hidden="1">{#N/A,#N/A,FALSE,"Tabl. G1";#N/A,#N/A,FALSE,"Tabl. G2"}</definedName>
    <definedName name="HSDJKHLDSKJF" localSheetId="9" hidden="1">{#N/A,#N/A,FALSE,"Tabl. G1";#N/A,#N/A,FALSE,"Tabl. G2"}</definedName>
    <definedName name="HSDJKHLDSKJF" hidden="1">{#N/A,#N/A,FALSE,"Tabl. G1";#N/A,#N/A,FALSE,"Tabl. G2"}</definedName>
    <definedName name="hu" localSheetId="1" hidden="1">{#N/A,#N/A,FALSE,"S-USGV";#N/A,#N/A,FALSE,"S-MDE";#N/A,#N/A,FALSE,"S-BELGO";#N/A,#N/A,FALSE,"CAPA"}</definedName>
    <definedName name="hu" localSheetId="7" hidden="1">{#N/A,#N/A,FALSE,"S-USGV";#N/A,#N/A,FALSE,"S-MDE";#N/A,#N/A,FALSE,"S-BELGO";#N/A,#N/A,FALSE,"CAPA"}</definedName>
    <definedName name="hu" localSheetId="9" hidden="1">{#N/A,#N/A,FALSE,"S-USGV";#N/A,#N/A,FALSE,"S-MDE";#N/A,#N/A,FALSE,"S-BELGO";#N/A,#N/A,FALSE,"CAPA"}</definedName>
    <definedName name="hu" hidden="1">{#N/A,#N/A,FALSE,"S-USGV";#N/A,#N/A,FALSE,"S-MDE";#N/A,#N/A,FALSE,"S-BELGO";#N/A,#N/A,FALSE,"CAPA"}</definedName>
    <definedName name="HWSheet">1</definedName>
    <definedName name="I">#REF!</definedName>
    <definedName name="icp_em_dólares">#REF!</definedName>
    <definedName name="icp_em_reais">#REF!</definedName>
    <definedName name="iD">#REF!</definedName>
    <definedName name="IFC_for_D" localSheetId="4">#REF!</definedName>
    <definedName name="IFC_for_D" localSheetId="6">#REF!</definedName>
    <definedName name="IFC_for_D">#REF!</definedName>
    <definedName name="îiii" localSheetId="1" hidden="1">{#N/A,#N/A,FALSE,"Tabl. H1";#N/A,#N/A,FALSE,"Tabl. H2"}</definedName>
    <definedName name="îiii" localSheetId="9" hidden="1">{#N/A,#N/A,FALSE,"Tabl. H1";#N/A,#N/A,FALSE,"Tabl. H2"}</definedName>
    <definedName name="îiii" hidden="1">{#N/A,#N/A,FALSE,"Tabl. H1";#N/A,#N/A,FALSE,"Tabl. H2"}</definedName>
    <definedName name="il_bs">#REF!</definedName>
    <definedName name="ImpactBadwill">INDEX(INDIRECT("'Impact du Badwill on EBIT'!C[]",FALSE),MATCH(INDIRECT("R9c13",FALSE),#REF!,0))</definedName>
    <definedName name="ImpactIAS16" localSheetId="9">INDEX(INDIRECT("'Impact IAS16 &amp; Réd. de val. U W'!C[]",FALSE),MATCH(INDIRECT("R9c13",FALSE),#REF!,0))</definedName>
    <definedName name="ImpactIAS16">INDEX(INDIRECT("'Impact IAS16 &amp; Réd. de val. U W'!C[]",FALSE),MATCH(INDIRECT("R9c13",FALSE),#REF!,0))</definedName>
    <definedName name="ImpactTitri" localSheetId="9">INDEX(INDIRECT("'Impact Titri en EBITDA'!C[]",FALSE),MATCH(INDIRECT("R9c13",FALSE),#REF!,0))</definedName>
    <definedName name="ImpactTitri">INDEX(INDIRECT("'Impact Titri en EBITDA'!C[]",FALSE),MATCH(INDIRECT("R9c13",FALSE),#REF!,0))</definedName>
    <definedName name="Ind.Estoque_04" localSheetId="1" hidden="1">{#N/A,#N/A,FALSE,"Tabl. FB300";#N/A,#N/A,FALSE,"Tabl. FB350";#N/A,#N/A,FALSE,"Tabl. FB400";#N/A,#N/A,FALSE,"Tabl. FB500";#N/A,#N/A,FALSE,"Tabl. FS090"}</definedName>
    <definedName name="Ind.Estoque_04" localSheetId="7" hidden="1">{#N/A,#N/A,FALSE,"Tabl. FB300";#N/A,#N/A,FALSE,"Tabl. FB350";#N/A,#N/A,FALSE,"Tabl. FB400";#N/A,#N/A,FALSE,"Tabl. FB500";#N/A,#N/A,FALSE,"Tabl. FS090"}</definedName>
    <definedName name="Ind.Estoque_04" localSheetId="9" hidden="1">{#N/A,#N/A,FALSE,"Tabl. FB300";#N/A,#N/A,FALSE,"Tabl. FB350";#N/A,#N/A,FALSE,"Tabl. FB400";#N/A,#N/A,FALSE,"Tabl. FB500";#N/A,#N/A,FALSE,"Tabl. FS090"}</definedName>
    <definedName name="Ind.Estoque_04" hidden="1">{#N/A,#N/A,FALSE,"Tabl. FB300";#N/A,#N/A,FALSE,"Tabl. FB350";#N/A,#N/A,FALSE,"Tabl. FB400";#N/A,#N/A,FALSE,"Tabl. FB500";#N/A,#N/A,FALSE,"Tabl. FS090"}</definedName>
    <definedName name="IndexPage">#REF!</definedName>
    <definedName name="indicators_PL" localSheetId="4">#REF!</definedName>
    <definedName name="indicators_PL" localSheetId="6">#REF!</definedName>
    <definedName name="indicators_PL">#REF!</definedName>
    <definedName name="INEABUSINESSMODEL_REPORT0" localSheetId="4">#REF!</definedName>
    <definedName name="INEABUSINESSMODEL_REPORT0" localSheetId="6">#REF!</definedName>
    <definedName name="INEABUSINESSMODEL_REPORT0">#REF!</definedName>
    <definedName name="INEABUSINESSMODEL_REPORT1">#REF!</definedName>
    <definedName name="INEABUSINESSMODEL_REPORT10">#REF!</definedName>
    <definedName name="INEABUSINESSMODEL_REPORT17">#REF!</definedName>
    <definedName name="INEABUSINESSMODEL_REPORT18">#REF!</definedName>
    <definedName name="INEABUSINESSMODEL_REPORT2">#REF!</definedName>
    <definedName name="INEABUSINESSMODEL_REPORT3">#REF!</definedName>
    <definedName name="INEABUSINESSMODEL_REPORT4">#REF!</definedName>
    <definedName name="INEABUSINESSMODEL_REPORT5">#REF!</definedName>
    <definedName name="INEABUSINESSMODEL_REPORT6">#REF!</definedName>
    <definedName name="INEABUSINESSMODEL_REPORT7">#REF!</definedName>
    <definedName name="INEABUSINESSMODEL_REPORT8">#REF!</definedName>
    <definedName name="INEABUSINESSMODEL_REPORT9">#REF!</definedName>
    <definedName name="INEACONTAINER_REPORT0" localSheetId="4">#REF!</definedName>
    <definedName name="INEACONTAINER_REPORT0" localSheetId="6">#REF!</definedName>
    <definedName name="INEACONTAINER_REPORT0">#REF!</definedName>
    <definedName name="INEACONTAINER_REPORT1">#REF!</definedName>
    <definedName name="INEACONTAINER_REPORT10">#REF!</definedName>
    <definedName name="INEACONTAINER_REPORT17">#REF!</definedName>
    <definedName name="INEACONTAINER_REPORT18">#REF!</definedName>
    <definedName name="INEACONTAINER_REPORT2">#REF!</definedName>
    <definedName name="INEACONTAINER_REPORT3">#REF!</definedName>
    <definedName name="INEACONTAINER_REPORT4">#REF!</definedName>
    <definedName name="INEACONTAINER_REPORT5">#REF!</definedName>
    <definedName name="INEACONTAINER_REPORT6">#REF!</definedName>
    <definedName name="INEACONTAINER_REPORT7">#REF!</definedName>
    <definedName name="INEACONTAINER_REPORT8">#REF!</definedName>
    <definedName name="INEACONTAINER_REPORT9">#REF!</definedName>
    <definedName name="INEADIM0LABELROW_REPORT0" localSheetId="4">#REF!</definedName>
    <definedName name="INEADIM0LABELROW_REPORT0" localSheetId="6">#REF!</definedName>
    <definedName name="INEADIM0LABELROW_REPORT0">#REF!</definedName>
    <definedName name="INEADIM0ROW_REPORT0" localSheetId="4">#REF!</definedName>
    <definedName name="INEADIM0ROW_REPORT0" localSheetId="6">#REF!</definedName>
    <definedName name="INEADIM0ROW_REPORT0">#REF!</definedName>
    <definedName name="INEADIM0ROW_REPORT1">#REF!</definedName>
    <definedName name="INEADIM0ROW_REPORT10">#REF!</definedName>
    <definedName name="INEADIM0ROW_REPORT17">#REF!</definedName>
    <definedName name="INEADIM0ROW_REPORT18">#REF!</definedName>
    <definedName name="INEADIM0ROW_REPORT2">#REF!</definedName>
    <definedName name="INEADIM0ROW_REPORT3">#REF!</definedName>
    <definedName name="INEADIM0ROW_REPORT4">#REF!</definedName>
    <definedName name="INEADIM0ROW_REPORT5">#REF!</definedName>
    <definedName name="INEADIM0ROW_REPORT6">#REF!</definedName>
    <definedName name="INEADIM0ROW_REPORT7">#REF!</definedName>
    <definedName name="INEADIM0ROW_REPORT8">#REF!</definedName>
    <definedName name="INEADIM0ROW_REPORT9">#REF!</definedName>
    <definedName name="INEADIM1_REPORT0" localSheetId="4">#REF!</definedName>
    <definedName name="INEADIM1_REPORT0" localSheetId="6">#REF!</definedName>
    <definedName name="INEADIM1_REPORT0">#REF!</definedName>
    <definedName name="INEADIM1_REPORT1">#REF!</definedName>
    <definedName name="INEADIM1_REPORT10">#REF!</definedName>
    <definedName name="INEADIM1_REPORT17">#REF!</definedName>
    <definedName name="INEADIM1_REPORT18">#REF!</definedName>
    <definedName name="INEADIM1_REPORT2">#REF!</definedName>
    <definedName name="INEADIM1_REPORT3">#REF!</definedName>
    <definedName name="INEADIM1_REPORT4">#REF!</definedName>
    <definedName name="INEADIM1_REPORT5">#REF!</definedName>
    <definedName name="INEADIM1_REPORT6">#REF!</definedName>
    <definedName name="INEADIM1_REPORT7">#REF!</definedName>
    <definedName name="INEADIM1_REPORT8">#REF!</definedName>
    <definedName name="INEADIM1_REPORT9">#REF!</definedName>
    <definedName name="INEADIM11_REPORT1">#REF!</definedName>
    <definedName name="INEADIM11_REPORT3">#REF!</definedName>
    <definedName name="INEADIM11_REPORT4">#REF!</definedName>
    <definedName name="INEADIM11_REPORT5">#REF!</definedName>
    <definedName name="INEADIM11_REPORT6">#REF!</definedName>
    <definedName name="INEADIM11LABEL_REPORT1">#REF!</definedName>
    <definedName name="INEADIM11ROW_REPORT0" localSheetId="4">#REF!</definedName>
    <definedName name="INEADIM11ROW_REPORT0" localSheetId="6">#REF!</definedName>
    <definedName name="INEADIM11ROW_REPORT0">#REF!</definedName>
    <definedName name="INEADIM11ROW_REPORT1">#REF!</definedName>
    <definedName name="INEADIM11ROW_REPORT10">#REF!</definedName>
    <definedName name="INEADIM11ROW_REPORT17">#REF!</definedName>
    <definedName name="INEADIM11ROW_REPORT18">#REF!</definedName>
    <definedName name="INEADIM11ROW_REPORT2">#REF!</definedName>
    <definedName name="INEADIM11ROW_REPORT3">#REF!</definedName>
    <definedName name="INEADIM11ROW_REPORT4">#REF!</definedName>
    <definedName name="INEADIM11ROW_REPORT5">#REF!</definedName>
    <definedName name="INEADIM11ROW_REPORT6">#REF!</definedName>
    <definedName name="INEADIM11ROW_REPORT7">#REF!</definedName>
    <definedName name="INEADIM11ROW_REPORT8">#REF!</definedName>
    <definedName name="INEADIM11ROW_REPORT9">#REF!</definedName>
    <definedName name="INEADIM12COLUMN_REPORT0" localSheetId="4">#REF!</definedName>
    <definedName name="INEADIM12COLUMN_REPORT0" localSheetId="6">#REF!</definedName>
    <definedName name="INEADIM12COLUMN_REPORT0">#REF!</definedName>
    <definedName name="INEADIM12COLUMN_REPORT1">#REF!</definedName>
    <definedName name="INEADIM12COLUMN_REPORT10">#REF!</definedName>
    <definedName name="INEADIM12COLUMN_REPORT17">#REF!</definedName>
    <definedName name="INEADIM12COLUMN_REPORT18">#REF!</definedName>
    <definedName name="INEADIM12COLUMN_REPORT2">#REF!</definedName>
    <definedName name="INEADIM12COLUMN_REPORT3">#REF!</definedName>
    <definedName name="INEADIM12COLUMN_REPORT4">#REF!</definedName>
    <definedName name="INEADIM12COLUMN_REPORT5">#REF!</definedName>
    <definedName name="INEADIM12COLUMN_REPORT6">#REF!</definedName>
    <definedName name="INEADIM12COLUMN_REPORT7">#REF!</definedName>
    <definedName name="INEADIM12COLUMN_REPORT8">#REF!</definedName>
    <definedName name="INEADIM12COLUMN_REPORT9">#REF!</definedName>
    <definedName name="INEADIM17ROW_REPORT0" localSheetId="4">#REF!</definedName>
    <definedName name="INEADIM17ROW_REPORT0" localSheetId="6">#REF!</definedName>
    <definedName name="INEADIM17ROW_REPORT0">#REF!</definedName>
    <definedName name="INEADIM17ROW_REPORT1">#REF!</definedName>
    <definedName name="INEADIM17ROW_REPORT10">#REF!</definedName>
    <definedName name="INEADIM17ROW_REPORT17">#REF!</definedName>
    <definedName name="INEADIM17ROW_REPORT18">#REF!</definedName>
    <definedName name="INEADIM17ROW_REPORT2">#REF!</definedName>
    <definedName name="INEADIM17ROW_REPORT3">#REF!</definedName>
    <definedName name="INEADIM17ROW_REPORT4">#REF!</definedName>
    <definedName name="INEADIM17ROW_REPORT5">#REF!</definedName>
    <definedName name="INEADIM17ROW_REPORT6">#REF!</definedName>
    <definedName name="INEADIM17ROW_REPORT7">#REF!</definedName>
    <definedName name="INEADIM17ROW_REPORT8">#REF!</definedName>
    <definedName name="INEADIM17ROW_REPORT9">#REF!</definedName>
    <definedName name="INEADIM18_REPORT0" localSheetId="4">#REF!</definedName>
    <definedName name="INEADIM18_REPORT0" localSheetId="6">#REF!</definedName>
    <definedName name="INEADIM18_REPORT0">#REF!</definedName>
    <definedName name="INEADIM18_REPORT1">#REF!</definedName>
    <definedName name="INEADIM18_REPORT10">#REF!</definedName>
    <definedName name="INEADIM18_REPORT17">#REF!</definedName>
    <definedName name="INEADIM18_REPORT18">#REF!</definedName>
    <definedName name="INEADIM18_REPORT2">#REF!</definedName>
    <definedName name="INEADIM18_REPORT3">#REF!</definedName>
    <definedName name="INEADIM18_REPORT4">#REF!</definedName>
    <definedName name="INEADIM18_REPORT5">#REF!</definedName>
    <definedName name="INEADIM18_REPORT6">#REF!</definedName>
    <definedName name="INEADIM18_REPORT7">#REF!</definedName>
    <definedName name="INEADIM18_REPORT8">#REF!</definedName>
    <definedName name="INEADIM18_REPORT9">#REF!</definedName>
    <definedName name="INEADIM19ROW_REPORT0" localSheetId="4">#REF!</definedName>
    <definedName name="INEADIM19ROW_REPORT0" localSheetId="6">#REF!</definedName>
    <definedName name="INEADIM19ROW_REPORT0">#REF!</definedName>
    <definedName name="INEADIM19ROW_REPORT1">#REF!</definedName>
    <definedName name="INEADIM19ROW_REPORT10">#REF!</definedName>
    <definedName name="INEADIM19ROW_REPORT17">#REF!</definedName>
    <definedName name="INEADIM19ROW_REPORT18">#REF!</definedName>
    <definedName name="INEADIM19ROW_REPORT2">#REF!</definedName>
    <definedName name="INEADIM19ROW_REPORT3">#REF!</definedName>
    <definedName name="INEADIM19ROW_REPORT4">#REF!</definedName>
    <definedName name="INEADIM19ROW_REPORT5">#REF!</definedName>
    <definedName name="INEADIM19ROW_REPORT6">#REF!</definedName>
    <definedName name="INEADIM19ROW_REPORT7">#REF!</definedName>
    <definedName name="INEADIM19ROW_REPORT8">#REF!</definedName>
    <definedName name="INEADIM19ROW_REPORT9">#REF!</definedName>
    <definedName name="INEADIM2_REPORT0" localSheetId="4">#REF!</definedName>
    <definedName name="INEADIM2_REPORT0" localSheetId="6">#REF!</definedName>
    <definedName name="INEADIM2_REPORT0">#REF!</definedName>
    <definedName name="INEADIM2_REPORT1">#REF!</definedName>
    <definedName name="INEADIM2_REPORT10">#REF!</definedName>
    <definedName name="INEADIM2_REPORT17">#REF!</definedName>
    <definedName name="INEADIM2_REPORT18">#REF!</definedName>
    <definedName name="INEADIM2_REPORT2">#REF!</definedName>
    <definedName name="INEADIM2_REPORT3">#REF!</definedName>
    <definedName name="INEADIM2_REPORT4">#REF!</definedName>
    <definedName name="INEADIM2_REPORT5">#REF!</definedName>
    <definedName name="INEADIM2_REPORT6">#REF!</definedName>
    <definedName name="INEADIM2_REPORT7">#REF!</definedName>
    <definedName name="INEADIM2_REPORT8">#REF!</definedName>
    <definedName name="INEADIM2_REPORT9">#REF!</definedName>
    <definedName name="INEADIM2ROW_REPORT1">#REF!</definedName>
    <definedName name="INEADIM2ROW_REPORT3">#REF!</definedName>
    <definedName name="INEADIM2ROW_REPORT4">#REF!</definedName>
    <definedName name="INEADIM2ROW_REPORT5">#REF!</definedName>
    <definedName name="INEADIM2ROW_REPORT6">#REF!</definedName>
    <definedName name="INEADIM4ROW_REPORT0" localSheetId="4">#REF!</definedName>
    <definedName name="INEADIM4ROW_REPORT0" localSheetId="6">#REF!</definedName>
    <definedName name="INEADIM4ROW_REPORT0">#REF!</definedName>
    <definedName name="INEADIM4ROW_REPORT1">#REF!</definedName>
    <definedName name="INEADIM4ROW_REPORT10">#REF!</definedName>
    <definedName name="INEADIM4ROW_REPORT17">#REF!</definedName>
    <definedName name="INEADIM4ROW_REPORT18">#REF!</definedName>
    <definedName name="INEADIM4ROW_REPORT2">#REF!</definedName>
    <definedName name="INEADIM4ROW_REPORT3">#REF!</definedName>
    <definedName name="INEADIM4ROW_REPORT4">#REF!</definedName>
    <definedName name="INEADIM4ROW_REPORT5">#REF!</definedName>
    <definedName name="INEADIM4ROW_REPORT6">#REF!</definedName>
    <definedName name="INEADIM4ROW_REPORT7">#REF!</definedName>
    <definedName name="INEADIM4ROW_REPORT8">#REF!</definedName>
    <definedName name="INEADIM4ROW_REPORT9">#REF!</definedName>
    <definedName name="INEADIM5_REPORT0" localSheetId="4">#REF!</definedName>
    <definedName name="INEADIM5_REPORT0" localSheetId="6">#REF!</definedName>
    <definedName name="INEADIM5_REPORT0">#REF!</definedName>
    <definedName name="INEADIM5_REPORT1">#REF!</definedName>
    <definedName name="INEADIM5_REPORT10">#REF!</definedName>
    <definedName name="INEADIM5_REPORT17">#REF!</definedName>
    <definedName name="INEADIM5_REPORT18">#REF!</definedName>
    <definedName name="INEADIM5_REPORT2">#REF!</definedName>
    <definedName name="INEADIM5_REPORT3">#REF!</definedName>
    <definedName name="INEADIM5_REPORT4">#REF!</definedName>
    <definedName name="INEADIM5_REPORT5">#REF!</definedName>
    <definedName name="INEADIM5_REPORT6">#REF!</definedName>
    <definedName name="INEADIM5_REPORT7">#REF!</definedName>
    <definedName name="INEADIM5_REPORT8">#REF!</definedName>
    <definedName name="INEADIM5_REPORT9">#REF!</definedName>
    <definedName name="INEADIM6_REPORT0" localSheetId="4">#REF!</definedName>
    <definedName name="INEADIM6_REPORT0" localSheetId="6">#REF!</definedName>
    <definedName name="INEADIM6_REPORT0">#REF!</definedName>
    <definedName name="INEADIM6_REPORT1">#REF!</definedName>
    <definedName name="INEADIM6_REPORT10">#REF!</definedName>
    <definedName name="INEADIM6_REPORT2">#REF!</definedName>
    <definedName name="INEADIM6_REPORT3">#REF!</definedName>
    <definedName name="INEADIM6_REPORT4">#REF!</definedName>
    <definedName name="INEADIM6_REPORT5">#REF!</definedName>
    <definedName name="INEADIM6_REPORT6">#REF!</definedName>
    <definedName name="INEADIM6_REPORT7">#REF!</definedName>
    <definedName name="INEADIM6_REPORT8">#REF!</definedName>
    <definedName name="INEADIM6_REPORT9">#REF!</definedName>
    <definedName name="INEADIM7ROW_REPORT0" localSheetId="4">#REF!</definedName>
    <definedName name="INEADIM7ROW_REPORT0" localSheetId="6">#REF!</definedName>
    <definedName name="INEADIM7ROW_REPORT0">#REF!</definedName>
    <definedName name="INEADIM7ROW_REPORT1">#REF!</definedName>
    <definedName name="INEADIM7ROW_REPORT10">#REF!</definedName>
    <definedName name="INEADIM7ROW_REPORT17">#REF!</definedName>
    <definedName name="INEADIM7ROW_REPORT18">#REF!</definedName>
    <definedName name="INEADIM7ROW_REPORT2">#REF!</definedName>
    <definedName name="INEADIM7ROW_REPORT3">#REF!</definedName>
    <definedName name="INEADIM7ROW_REPORT4">#REF!</definedName>
    <definedName name="INEADIM7ROW_REPORT5">#REF!</definedName>
    <definedName name="INEADIM7ROW_REPORT6">#REF!</definedName>
    <definedName name="INEADIM7ROW_REPORT7">#REF!</definedName>
    <definedName name="INEADIM7ROW_REPORT8">#REF!</definedName>
    <definedName name="INEADIM7ROW_REPORT9">#REF!</definedName>
    <definedName name="INEADIM9COLUMN_REPORT0" localSheetId="4">#REF!</definedName>
    <definedName name="INEADIM9COLUMN_REPORT0" localSheetId="6">#REF!</definedName>
    <definedName name="INEADIM9COLUMN_REPORT0">#REF!</definedName>
    <definedName name="INEADIM9COLUMN_REPORT1">#REF!</definedName>
    <definedName name="INEADIM9COLUMN_REPORT10">#REF!</definedName>
    <definedName name="INEADIM9COLUMN_REPORT17">#REF!</definedName>
    <definedName name="INEADIM9COLUMN_REPORT18">#REF!</definedName>
    <definedName name="INEADIM9COLUMN_REPORT2">#REF!</definedName>
    <definedName name="INEADIM9COLUMN_REPORT3">#REF!</definedName>
    <definedName name="INEADIM9COLUMN_REPORT4">#REF!</definedName>
    <definedName name="INEADIM9COLUMN_REPORT5">#REF!</definedName>
    <definedName name="INEADIM9COLUMN_REPORT6">#REF!</definedName>
    <definedName name="INEADIM9COLUMN_REPORT7">#REF!</definedName>
    <definedName name="INEADIM9COLUMN_REPORT8">#REF!</definedName>
    <definedName name="INEADIM9COLUMN_REPORT9">#REF!</definedName>
    <definedName name="Info01">#REF!</definedName>
    <definedName name="Info02">#REF!</definedName>
    <definedName name="Info03">#REF!</definedName>
    <definedName name="Info04">#REF!</definedName>
    <definedName name="Info05">#REF!</definedName>
    <definedName name="Info06">#REF!</definedName>
    <definedName name="Info07">#REF!</definedName>
    <definedName name="Info08">#REF!</definedName>
    <definedName name="Info09">#REF!</definedName>
    <definedName name="Info10">#REF!</definedName>
    <definedName name="Info11">#REF!</definedName>
    <definedName name="Info12">#REF!</definedName>
    <definedName name="Info13">#REF!</definedName>
    <definedName name="Info14">#REF!</definedName>
    <definedName name="Info15">#REF!</definedName>
    <definedName name="Info16">#REF!</definedName>
    <definedName name="Info17">#REF!</definedName>
    <definedName name="Info18">#REF!</definedName>
    <definedName name="Info19">#REF!</definedName>
    <definedName name="Info20">#REF!</definedName>
    <definedName name="Inform">#REF!</definedName>
    <definedName name="Interest_expenses">#REF!</definedName>
    <definedName name="Interest_Income">#REF!</definedName>
    <definedName name="INVESTIMENTOS" localSheetId="4">#REF!</definedName>
    <definedName name="INVESTIMENTOS" localSheetId="6">#REF!</definedName>
    <definedName name="INVESTIMENTOS">#REF!</definedName>
    <definedName name="IsColHidden" hidden="1">FALSE</definedName>
    <definedName name="IsLTMColHidden" hidden="1">FALSE</definedName>
    <definedName name="IspatUnitText">"Select a business unit"</definedName>
    <definedName name="Item_9">#REF!</definedName>
    <definedName name="j" localSheetId="4">#REF!</definedName>
    <definedName name="j" localSheetId="6">#REF!</definedName>
    <definedName name="j">#REF!</definedName>
    <definedName name="jdfkdfkd" localSheetId="1" hidden="1">{#N/A,#N/A,FALSE,"Tabl. FB300";#N/A,#N/A,FALSE,"Tabl. FB350";#N/A,#N/A,FALSE,"Tabl. FB400";#N/A,#N/A,FALSE,"Tabl. FB500";#N/A,#N/A,FALSE,"Tabl. FS090"}</definedName>
    <definedName name="jdfkdfkd" localSheetId="9" hidden="1">{#N/A,#N/A,FALSE,"Tabl. FB300";#N/A,#N/A,FALSE,"Tabl. FB350";#N/A,#N/A,FALSE,"Tabl. FB400";#N/A,#N/A,FALSE,"Tabl. FB500";#N/A,#N/A,FALSE,"Tabl. FS090"}</definedName>
    <definedName name="jdfkdfkd" hidden="1">{#N/A,#N/A,FALSE,"Tabl. FB300";#N/A,#N/A,FALSE,"Tabl. FB350";#N/A,#N/A,FALSE,"Tabl. FB400";#N/A,#N/A,FALSE,"Tabl. FB500";#N/A,#N/A,FALSE,"Tabl. FS090"}</definedName>
    <definedName name="Jgwagd" localSheetId="1" hidden="1">{#N/A,#N/A,FALSE,"Tabl. A1";#N/A,#N/A,FALSE,"Tabl. A1 b";#N/A,#N/A,FALSE,"Tabl. A2";#N/A,#N/A,FALSE,"Tabl. A2-1";#N/A,#N/A,FALSE,"Tabl. A2-2"}</definedName>
    <definedName name="Jgwagd" localSheetId="9" hidden="1">{#N/A,#N/A,FALSE,"Tabl. A1";#N/A,#N/A,FALSE,"Tabl. A1 b";#N/A,#N/A,FALSE,"Tabl. A2";#N/A,#N/A,FALSE,"Tabl. A2-1";#N/A,#N/A,FALSE,"Tabl. A2-2"}</definedName>
    <definedName name="Jgwagd" hidden="1">{#N/A,#N/A,FALSE,"Tabl. A1";#N/A,#N/A,FALSE,"Tabl. A1 b";#N/A,#N/A,FALSE,"Tabl. A2";#N/A,#N/A,FALSE,"Tabl. A2-1";#N/A,#N/A,FALSE,"Tabl. A2-2"}</definedName>
    <definedName name="jh" localSheetId="1" hidden="1">{"USGV",#N/A,FALSE,"S-USGV"}</definedName>
    <definedName name="jh" localSheetId="7" hidden="1">{"USGV",#N/A,FALSE,"S-USGV"}</definedName>
    <definedName name="jh" localSheetId="9" hidden="1">{"USGV",#N/A,FALSE,"S-USGV"}</definedName>
    <definedName name="jh" hidden="1">{"USGV",#N/A,FALSE,"S-USGV"}</definedName>
    <definedName name="jhkjh" localSheetId="1" hidden="1">{#N/A,#N/A,FALSE,"Aging Summary";#N/A,#N/A,FALSE,"Ratio Analysis";#N/A,#N/A,FALSE,"Test 120 Day Accts";#N/A,#N/A,FALSE,"Tickmarks"}</definedName>
    <definedName name="jhkjh" localSheetId="9" hidden="1">{#N/A,#N/A,FALSE,"Aging Summary";#N/A,#N/A,FALSE,"Ratio Analysis";#N/A,#N/A,FALSE,"Test 120 Day Accts";#N/A,#N/A,FALSE,"Tickmarks"}</definedName>
    <definedName name="jhkjh" hidden="1">{#N/A,#N/A,FALSE,"Aging Summary";#N/A,#N/A,FALSE,"Ratio Analysis";#N/A,#N/A,FALSE,"Test 120 Day Accts";#N/A,#N/A,FALSE,"Tickmarks"}</definedName>
    <definedName name="JISC15" localSheetId="4">#REF!</definedName>
    <definedName name="JISC15" localSheetId="6">#REF!</definedName>
    <definedName name="JISC15">#REF!</definedName>
    <definedName name="jj" localSheetId="1" hidden="1">{#N/A,#N/A,FALSE,"Aging Summary";#N/A,#N/A,FALSE,"Ratio Analysis";#N/A,#N/A,FALSE,"Test 120 Day Accts";#N/A,#N/A,FALSE,"Tickmarks"}</definedName>
    <definedName name="jj" localSheetId="9" hidden="1">{#N/A,#N/A,FALSE,"Aging Summary";#N/A,#N/A,FALSE,"Ratio Analysis";#N/A,#N/A,FALSE,"Test 120 Day Accts";#N/A,#N/A,FALSE,"Tickmarks"}</definedName>
    <definedName name="jj" hidden="1">{#N/A,#N/A,FALSE,"Aging Summary";#N/A,#N/A,FALSE,"Ratio Analysis";#N/A,#N/A,FALSE,"Test 120 Day Accts";#N/A,#N/A,FALSE,"Tickmarks"}</definedName>
    <definedName name="jjjjj" localSheetId="1" hidden="1">{#N/A,#N/A,FALSE,"Tabl. D1";#N/A,#N/A,FALSE,"Tabl. D1 b";#N/A,#N/A,FALSE,"Tabl. D2";#N/A,#N/A,FALSE,"Tabl. D2 b";#N/A,#N/A,FALSE,"Tabl. D3";#N/A,#N/A,FALSE,"Tabl. D4";#N/A,#N/A,FALSE,"Tabl. D5"}</definedName>
    <definedName name="jjjjj" localSheetId="9" hidden="1">{#N/A,#N/A,FALSE,"Tabl. D1";#N/A,#N/A,FALSE,"Tabl. D1 b";#N/A,#N/A,FALSE,"Tabl. D2";#N/A,#N/A,FALSE,"Tabl. D2 b";#N/A,#N/A,FALSE,"Tabl. D3";#N/A,#N/A,FALSE,"Tabl. D4";#N/A,#N/A,FALSE,"Tabl. D5"}</definedName>
    <definedName name="jjjjj" hidden="1">{#N/A,#N/A,FALSE,"Tabl. D1";#N/A,#N/A,FALSE,"Tabl. D1 b";#N/A,#N/A,FALSE,"Tabl. D2";#N/A,#N/A,FALSE,"Tabl. D2 b";#N/A,#N/A,FALSE,"Tabl. D3";#N/A,#N/A,FALSE,"Tabl. D4";#N/A,#N/A,FALSE,"Tabl. D5"}</definedName>
    <definedName name="jsdhfljkdasfhjka" localSheetId="1" hidden="1">{#N/A,#N/A,FALSE,"Tabl. D1";#N/A,#N/A,FALSE,"Tabl. D1 b";#N/A,#N/A,FALSE,"Tabl. D2";#N/A,#N/A,FALSE,"Tabl. D2 b";#N/A,#N/A,FALSE,"Tabl. D3";#N/A,#N/A,FALSE,"Tabl. D4";#N/A,#N/A,FALSE,"Tabl. D5"}</definedName>
    <definedName name="jsdhfljkdasfhjka" localSheetId="9" hidden="1">{#N/A,#N/A,FALSE,"Tabl. D1";#N/A,#N/A,FALSE,"Tabl. D1 b";#N/A,#N/A,FALSE,"Tabl. D2";#N/A,#N/A,FALSE,"Tabl. D2 b";#N/A,#N/A,FALSE,"Tabl. D3";#N/A,#N/A,FALSE,"Tabl. D4";#N/A,#N/A,FALSE,"Tabl. D5"}</definedName>
    <definedName name="jsdhfljkdasfhjka" hidden="1">{#N/A,#N/A,FALSE,"Tabl. D1";#N/A,#N/A,FALSE,"Tabl. D1 b";#N/A,#N/A,FALSE,"Tabl. D2";#N/A,#N/A,FALSE,"Tabl. D2 b";#N/A,#N/A,FALSE,"Tabl. D3";#N/A,#N/A,FALSE,"Tabl. D4";#N/A,#N/A,FALSE,"Tabl. D5"}</definedName>
    <definedName name="junekzt">#REF!</definedName>
    <definedName name="juneusd">#REF!</definedName>
    <definedName name="junkzt">#REF!</definedName>
    <definedName name="KA" localSheetId="1" hidden="1">{#N/A,#N/A,FALSE,"Aging Summary";#N/A,#N/A,FALSE,"Ratio Analysis";#N/A,#N/A,FALSE,"Test 120 Day Accts";#N/A,#N/A,FALSE,"Tickmarks"}</definedName>
    <definedName name="KA" localSheetId="9" hidden="1">{#N/A,#N/A,FALSE,"Aging Summary";#N/A,#N/A,FALSE,"Ratio Analysis";#N/A,#N/A,FALSE,"Test 120 Day Accts";#N/A,#N/A,FALSE,"Tickmarks"}</definedName>
    <definedName name="KA" hidden="1">{#N/A,#N/A,FALSE,"Aging Summary";#N/A,#N/A,FALSE,"Ratio Analysis";#N/A,#N/A,FALSE,"Test 120 Day Accts";#N/A,#N/A,FALSE,"Tickmarks"}</definedName>
    <definedName name="kamdol">#REF!</definedName>
    <definedName name="kamdolP06">#REF!</definedName>
    <definedName name="kamwap">#REF!</definedName>
    <definedName name="kamwapP06">#REF!</definedName>
    <definedName name="KASHLFEHWRIUG" localSheetId="1" hidden="1">{#N/A,#N/A,FALSE,"Aging Summary";#N/A,#N/A,FALSE,"Ratio Analysis";#N/A,#N/A,FALSE,"Test 120 Day Accts";#N/A,#N/A,FALSE,"Tickmarks"}</definedName>
    <definedName name="KASHLFEHWRIUG" localSheetId="9" hidden="1">{#N/A,#N/A,FALSE,"Aging Summary";#N/A,#N/A,FALSE,"Ratio Analysis";#N/A,#N/A,FALSE,"Test 120 Day Accts";#N/A,#N/A,FALSE,"Tickmarks"}</definedName>
    <definedName name="KASHLFEHWRIUG" hidden="1">{#N/A,#N/A,FALSE,"Aging Summary";#N/A,#N/A,FALSE,"Ratio Analysis";#N/A,#N/A,FALSE,"Test 120 Day Accts";#N/A,#N/A,FALSE,"Tickmarks"}</definedName>
    <definedName name="kbf" localSheetId="4">#REF!</definedName>
    <definedName name="kbf" localSheetId="6">#REF!</definedName>
    <definedName name="kbf">#REF!</definedName>
    <definedName name="Kcp">#REF!</definedName>
    <definedName name="Kd">#REF!</definedName>
    <definedName name="Key_Data">#REF!</definedName>
    <definedName name="kjsdhfjksdh" localSheetId="1" hidden="1">{#N/A,#N/A,FALSE,"Tabl. A1";#N/A,#N/A,FALSE,"Tabl. A1 b";#N/A,#N/A,FALSE,"Tabl. A2";#N/A,#N/A,FALSE,"Tabl. A2-1";#N/A,#N/A,FALSE,"Tabl. A2-2"}</definedName>
    <definedName name="kjsdhfjksdh" localSheetId="9" hidden="1">{#N/A,#N/A,FALSE,"Tabl. A1";#N/A,#N/A,FALSE,"Tabl. A1 b";#N/A,#N/A,FALSE,"Tabl. A2";#N/A,#N/A,FALSE,"Tabl. A2-1";#N/A,#N/A,FALSE,"Tabl. A2-2"}</definedName>
    <definedName name="kjsdhfjksdh" hidden="1">{#N/A,#N/A,FALSE,"Tabl. A1";#N/A,#N/A,FALSE,"Tabl. A1 b";#N/A,#N/A,FALSE,"Tabl. A2";#N/A,#N/A,FALSE,"Tabl. A2-1";#N/A,#N/A,FALSE,"Tabl. A2-2"}</definedName>
    <definedName name="kkkk" localSheetId="1" hidden="1">{#N/A,#N/A,FALSE,"Tabl. A1";#N/A,#N/A,FALSE,"Tabl. A1 b";#N/A,#N/A,FALSE,"Tabl. A2";#N/A,#N/A,FALSE,"Tabl. A2-1";#N/A,#N/A,FALSE,"Tabl. A2-2"}</definedName>
    <definedName name="kkkk" localSheetId="9" hidden="1">{#N/A,#N/A,FALSE,"Tabl. A1";#N/A,#N/A,FALSE,"Tabl. A1 b";#N/A,#N/A,FALSE,"Tabl. A2";#N/A,#N/A,FALSE,"Tabl. A2-1";#N/A,#N/A,FALSE,"Tabl. A2-2"}</definedName>
    <definedName name="kkkk" hidden="1">{#N/A,#N/A,FALSE,"Tabl. A1";#N/A,#N/A,FALSE,"Tabl. A1 b";#N/A,#N/A,FALSE,"Tabl. A2";#N/A,#N/A,FALSE,"Tabl. A2-1";#N/A,#N/A,FALSE,"Tabl. A2-2"}</definedName>
    <definedName name="koksgr">#REF!</definedName>
    <definedName name="koksik">#REF!</definedName>
    <definedName name="koksorz">#REF!</definedName>
    <definedName name="kokswp">#REF!</definedName>
    <definedName name="koncgok">#REF!</definedName>
    <definedName name="koncing">#REF!</definedName>
    <definedName name="koncjuż">#REF!</definedName>
    <definedName name="koncmich">#REF!</definedName>
    <definedName name="koncsewgok">#REF!</definedName>
    <definedName name="koncstol">#REF!</definedName>
    <definedName name="konju" localSheetId="4">#REF!</definedName>
    <definedName name="konju" localSheetId="6">#REF!</definedName>
    <definedName name="konju">#REF!</definedName>
    <definedName name="konlieb675" localSheetId="4">#REF!</definedName>
    <definedName name="konlieb675" localSheetId="6">#REF!</definedName>
    <definedName name="konlieb675">#REF!</definedName>
    <definedName name="konlieb68" localSheetId="4">#REF!</definedName>
    <definedName name="konlieb68" localSheetId="6">#REF!</definedName>
    <definedName name="konlieb68">#REF!</definedName>
    <definedName name="konlieb70" localSheetId="4">#REF!</definedName>
    <definedName name="konlieb70" localSheetId="6">#REF!</definedName>
    <definedName name="konlieb70">#REF!</definedName>
    <definedName name="konmich" localSheetId="4">#REF!</definedName>
    <definedName name="konmich" localSheetId="6">#REF!</definedName>
    <definedName name="konmich">#REF!</definedName>
    <definedName name="konstol" localSheetId="4">#REF!</definedName>
    <definedName name="konstol" localSheetId="6">#REF!</definedName>
    <definedName name="konstol">#REF!</definedName>
    <definedName name="Kpr">#REF!</definedName>
    <definedName name="Krit_MI5">#REF!</definedName>
    <definedName name="Kriteria2">#REF!</definedName>
    <definedName name="Ksr">#REF!</definedName>
    <definedName name="kwen" localSheetId="4">#REF!</definedName>
    <definedName name="kwen" localSheetId="6">#REF!</definedName>
    <definedName name="kwen">#REF!</definedName>
    <definedName name="kwzmsur">#REF!</definedName>
    <definedName name="kwzmwd">#REF!</definedName>
    <definedName name="kwzmwp">#REF!</definedName>
    <definedName name="l">1</definedName>
    <definedName name="la_bs" localSheetId="4">#REF!</definedName>
    <definedName name="la_bs" localSheetId="6">#REF!</definedName>
    <definedName name="la_bs">#REF!</definedName>
    <definedName name="Label01">#REF!</definedName>
    <definedName name="Label02">#REF!</definedName>
    <definedName name="Label03">#REF!</definedName>
    <definedName name="Label04">#REF!</definedName>
    <definedName name="Label05">#REF!</definedName>
    <definedName name="Label06">#REF!</definedName>
    <definedName name="Label07">#REF!</definedName>
    <definedName name="Label08">#REF!</definedName>
    <definedName name="Label09">#REF!</definedName>
    <definedName name="Label10">#REF!</definedName>
    <definedName name="Label11">#REF!</definedName>
    <definedName name="Label12">#REF!</definedName>
    <definedName name="Label13">#REF!</definedName>
    <definedName name="Label14">#REF!</definedName>
    <definedName name="Label15">#REF!</definedName>
    <definedName name="Label16">#REF!</definedName>
    <definedName name="Label17">#REF!</definedName>
    <definedName name="Label18">#REF!</definedName>
    <definedName name="Label19">#REF!</definedName>
    <definedName name="Label20">#REF!</definedName>
    <definedName name="LData">OFFSET(#REF!,0,0,COUNT(#REF!),4)</definedName>
    <definedName name="LDateEchéance">OFFSET(#REF!,0,0,COUNT(#REF!),1)</definedName>
    <definedName name="LDateEchéance1" localSheetId="4">OFFSET(#REF!,0,0,COUNT(#REF!),1)</definedName>
    <definedName name="LDateEchéance1" localSheetId="6">OFFSET(#REF!,0,0,COUNT(#REF!),1)</definedName>
    <definedName name="LDateEchéance1">OFFSET(#REF!,0,0,COUNT(#REF!),1)</definedName>
    <definedName name="LDateEuribor">OFFSET(#REF!,0,0,COUNT(#REF!),1)</definedName>
    <definedName name="LDates">OFFSET(#REF!,0,0,COUNT(#REF!),1)</definedName>
    <definedName name="LDateSwapEonia">OFFSET(#REF!,0,0,COUNT(#REF!),1)</definedName>
    <definedName name="LDateValeur">OFFSET(#REF!,0,0,COUNT(#REF!),1)</definedName>
    <definedName name="LDateValeur1" localSheetId="4">OFFSET(#REF!,0,0,COUNT(#REF!),1)</definedName>
    <definedName name="LDateValeur1" localSheetId="6">OFFSET(#REF!,0,0,COUNT(#REF!),1)</definedName>
    <definedName name="LDateValeur1">OFFSET(#REF!,0,0,COUNT(#REF!),1)</definedName>
    <definedName name="LDuration">OFFSET(#REF!,0,0,COUNT(#REF!),1)</definedName>
    <definedName name="LEIFGWOE" localSheetId="1" hidden="1">{#N/A,#N/A,FALSE,"Aging Summary";#N/A,#N/A,FALSE,"Ratio Analysis";#N/A,#N/A,FALSE,"Test 120 Day Accts";#N/A,#N/A,FALSE,"Tickmarks"}</definedName>
    <definedName name="LEIFGWOE" localSheetId="9" hidden="1">{#N/A,#N/A,FALSE,"Aging Summary";#N/A,#N/A,FALSE,"Ratio Analysis";#N/A,#N/A,FALSE,"Test 120 Day Accts";#N/A,#N/A,FALSE,"Tickmarks"}</definedName>
    <definedName name="LEIFGWOE" hidden="1">{#N/A,#N/A,FALSE,"Aging Summary";#N/A,#N/A,FALSE,"Ratio Analysis";#N/A,#N/A,FALSE,"Test 120 Day Accts";#N/A,#N/A,FALSE,"Tickmarks"}</definedName>
    <definedName name="LEncours">OFFSET(#REF!,0,0,COUNT(#REF!),1)</definedName>
    <definedName name="LEuribor">OFFSET(#REF!,0,1,COUNT(#REF!),4)</definedName>
    <definedName name="linkfiep">#REF!</definedName>
    <definedName name="LIQSTEEL" localSheetId="4">#REF!</definedName>
    <definedName name="LIQSTEEL" localSheetId="6">#REF!</definedName>
    <definedName name="LIQSTEEL" localSheetId="9">#REF!</definedName>
    <definedName name="LIQSTEEL">#REF!</definedName>
    <definedName name="ListaFH">#REF!</definedName>
    <definedName name="listprices">#REF!</definedName>
    <definedName name="ListSheetsMacroButton" localSheetId="9">#REF!</definedName>
    <definedName name="ListSheetsMacroButton">#REF!</definedName>
    <definedName name="LLL">#REF!,#REF!</definedName>
    <definedName name="llllll" localSheetId="1" hidden="1">{#N/A,#N/A,FALSE,"Tabl. FB300";#N/A,#N/A,FALSE,"Tabl. FB350";#N/A,#N/A,FALSE,"Tabl. FB400";#N/A,#N/A,FALSE,"Tabl. FB500";#N/A,#N/A,FALSE,"Tabl. FS090"}</definedName>
    <definedName name="llllll" localSheetId="9" hidden="1">{#N/A,#N/A,FALSE,"Tabl. FB300";#N/A,#N/A,FALSE,"Tabl. FB350";#N/A,#N/A,FALSE,"Tabl. FB400";#N/A,#N/A,FALSE,"Tabl. FB500";#N/A,#N/A,FALSE,"Tabl. FS090"}</definedName>
    <definedName name="llllll" hidden="1">{#N/A,#N/A,FALSE,"Tabl. FB300";#N/A,#N/A,FALSE,"Tabl. FB350";#N/A,#N/A,FALSE,"Tabl. FB400";#N/A,#N/A,FALSE,"Tabl. FB500";#N/A,#N/A,FALSE,"Tabl. FS090"}</definedName>
    <definedName name="lmdlsoakgdsgodsg" localSheetId="1" hidden="1">{#N/A,#N/A,FALSE,"Tabl. A1";#N/A,#N/A,FALSE,"Tabl. A1 b";#N/A,#N/A,FALSE,"Tabl. A2";#N/A,#N/A,FALSE,"Tabl. A2-1";#N/A,#N/A,FALSE,"Tabl. A2-2"}</definedName>
    <definedName name="lmdlsoakgdsgodsg" localSheetId="9" hidden="1">{#N/A,#N/A,FALSE,"Tabl. A1";#N/A,#N/A,FALSE,"Tabl. A1 b";#N/A,#N/A,FALSE,"Tabl. A2";#N/A,#N/A,FALSE,"Tabl. A2-1";#N/A,#N/A,FALSE,"Tabl. A2-2"}</definedName>
    <definedName name="lmdlsoakgdsgodsg" hidden="1">{#N/A,#N/A,FALSE,"Tabl. A1";#N/A,#N/A,FALSE,"Tabl. A1 b";#N/A,#N/A,FALSE,"Tabl. A2";#N/A,#N/A,FALSE,"Tabl. A2-1";#N/A,#N/A,FALSE,"Tabl. A2-2"}</definedName>
    <definedName name="LNegocié">OFFSET(#REF!,0,0,COUNT(#REF!),1)</definedName>
    <definedName name="LNominal">OFFSET(#REF!,0,0,COUNT(#REF!),1)</definedName>
    <definedName name="LNominal1" localSheetId="4">OFFSET(#REF!,0,0,COUNT(#REF!),1)</definedName>
    <definedName name="LNominal1" localSheetId="6">OFFSET(#REF!,0,0,COUNT(#REF!),1)</definedName>
    <definedName name="LNominal1">OFFSET(#REF!,0,0,COUNT(#REF!),1)</definedName>
    <definedName name="Loan" localSheetId="1" hidden="1">{#N/A,#N/A,FALSE,"Aging Summary";#N/A,#N/A,FALSE,"Ratio Analysis";#N/A,#N/A,FALSE,"Test 120 Day Accts";#N/A,#N/A,FALSE,"Tickmarks"}</definedName>
    <definedName name="Loan" localSheetId="9" hidden="1">{#N/A,#N/A,FALSE,"Aging Summary";#N/A,#N/A,FALSE,"Ratio Analysis";#N/A,#N/A,FALSE,"Test 120 Day Accts";#N/A,#N/A,FALSE,"Tickmarks"}</definedName>
    <definedName name="Loan" hidden="1">{#N/A,#N/A,FALSE,"Aging Summary";#N/A,#N/A,FALSE,"Ratio Analysis";#N/A,#N/A,FALSE,"Test 120 Day Accts";#N/A,#N/A,FALSE,"Tickmarks"}</definedName>
    <definedName name="loan1" localSheetId="1" hidden="1">{#N/A,#N/A,FALSE,"Aging Summary";#N/A,#N/A,FALSE,"Ratio Analysis";#N/A,#N/A,FALSE,"Test 120 Day Accts";#N/A,#N/A,FALSE,"Tickmarks"}</definedName>
    <definedName name="loan1" localSheetId="9" hidden="1">{#N/A,#N/A,FALSE,"Aging Summary";#N/A,#N/A,FALSE,"Ratio Analysis";#N/A,#N/A,FALSE,"Test 120 Day Accts";#N/A,#N/A,FALSE,"Tickmarks"}</definedName>
    <definedName name="loan1" hidden="1">{#N/A,#N/A,FALSE,"Aging Summary";#N/A,#N/A,FALSE,"Ratio Analysis";#N/A,#N/A,FALSE,"Test 120 Day Accts";#N/A,#N/A,FALSE,"Tickmarks"}</definedName>
    <definedName name="Long_term_debts_to_affiliates">#REF!</definedName>
    <definedName name="LS" localSheetId="1" hidden="1">{#N/A,#N/A,FALSE,"Tabl. G1";#N/A,#N/A,FALSE,"Tabl. G2"}</definedName>
    <definedName name="LS" localSheetId="9" hidden="1">{#N/A,#N/A,FALSE,"Tabl. G1";#N/A,#N/A,FALSE,"Tabl. G2"}</definedName>
    <definedName name="LS" hidden="1">{#N/A,#N/A,FALSE,"Tabl. G1";#N/A,#N/A,FALSE,"Tabl. G2"}</definedName>
    <definedName name="LStartDuration">OFFSET(#REF!,0,0,COUNT(#REF!),1)</definedName>
    <definedName name="LStartMois">OFFSET(#REF!,0,0,COUNT(#REF!),1)</definedName>
    <definedName name="LStartMontant">OFFSET(#REF!,0,0,COUNT(#REF!),1)</definedName>
    <definedName name="LStartNb">OFFSET(#REF!,0,0,COUNT(#REF!),1)</definedName>
    <definedName name="LSWAPEonia">OFFSET(#REF!,0,0,COUNT(#REF!),4)</definedName>
    <definedName name="LTaux">OFFSET(#REF!,0,0,COUNT(#REF!),1)</definedName>
    <definedName name="LTauxEmission">OFFSET(#REF!,0,0,COUNT(#REF!),1)</definedName>
    <definedName name="LTauxPortefeuille">OFFSET(#REF!,0,0,COUNT(#REF!),1)</definedName>
    <definedName name="LWCMchang">OFFSET(OFFSET(#REF!,COUNT(#REF!)-4,,1,1),,,4,)</definedName>
    <definedName name="LWCQchang">OFFSET(OFFSET(#REF!,COUNT(#REF!)-4,,1,1),,,4,)</definedName>
    <definedName name="LWCYchang">OFFSET(OFFSET(#REF!,COUNT(#REF!)-3,,1,1),,,3,)</definedName>
    <definedName name="maf" localSheetId="4">#REF!</definedName>
    <definedName name="maf" localSheetId="6">#REF!</definedName>
    <definedName name="maf">#REF!</definedName>
    <definedName name="Mão_Obra_Dólares">#REF!</definedName>
    <definedName name="Mão_Obra_Reais">#REF!</definedName>
    <definedName name="master">#REF!</definedName>
    <definedName name="material" localSheetId="1" hidden="1">{#N/A,#N/A,FALSE,"Aging Summary";#N/A,#N/A,FALSE,"Ratio Analysis";#N/A,#N/A,FALSE,"Test 120 Day Accts";#N/A,#N/A,FALSE,"Tickmarks"}</definedName>
    <definedName name="material" localSheetId="9" hidden="1">{#N/A,#N/A,FALSE,"Aging Summary";#N/A,#N/A,FALSE,"Ratio Analysis";#N/A,#N/A,FALSE,"Test 120 Day Accts";#N/A,#N/A,FALSE,"Tickmarks"}</definedName>
    <definedName name="material" hidden="1">{#N/A,#N/A,FALSE,"Aging Summary";#N/A,#N/A,FALSE,"Ratio Analysis";#N/A,#N/A,FALSE,"Test 120 Day Accts";#N/A,#N/A,FALSE,"Tickmarks"}</definedName>
    <definedName name="mauusdz">#REF!</definedName>
    <definedName name="MaxAxes">#REF!</definedName>
    <definedName name="MaxMonth">#REF!</definedName>
    <definedName name="maykzt">#REF!</definedName>
    <definedName name="maykzts">#REF!</definedName>
    <definedName name="mayusd">#REF!</definedName>
    <definedName name="Mdates">OFFSET(OFFSET(#REF!,COUNTA(#REF!)-4,,1,1),,,4,)</definedName>
    <definedName name="ME">OFFSET(#REF!,0,0,1,COUNT(#REF!))</definedName>
    <definedName name="ME_Ch">OFFSET(#REF!,0,0,1,COUNT(#REF!))</definedName>
    <definedName name="ME_YY">OFFSET(#REF!,0,0,1,COUNT(#REF!))</definedName>
    <definedName name="MeasureUnitText">"Select a measure unit"</definedName>
    <definedName name="MENS">#REF!</definedName>
    <definedName name="MENS05">2/3</definedName>
    <definedName name="MENSbis">#REF!</definedName>
    <definedName name="MENU">#REF!</definedName>
    <definedName name="MENU1">#REF!</definedName>
    <definedName name="metals">#REF!</definedName>
    <definedName name="mio">1000000</definedName>
    <definedName name="MMois">#REF!</definedName>
    <definedName name="mois">#REF!</definedName>
    <definedName name="MonitorCol">1</definedName>
    <definedName name="MonitorRow">1</definedName>
    <definedName name="Month">#REF!</definedName>
    <definedName name="motivo">#REF!</definedName>
    <definedName name="mteuro">#REF!</definedName>
    <definedName name="mtp">#REF!</definedName>
    <definedName name="mts">#REF!</definedName>
    <definedName name="mtus">#REF!</definedName>
    <definedName name="myhjdsfhj" localSheetId="1" hidden="1">{#N/A,#N/A,FALSE,"Tabl. H1";#N/A,#N/A,FALSE,"Tabl. H2"}</definedName>
    <definedName name="myhjdsfhj" localSheetId="9" hidden="1">{#N/A,#N/A,FALSE,"Tabl. H1";#N/A,#N/A,FALSE,"Tabl. H2"}</definedName>
    <definedName name="myhjdsfhj" hidden="1">{#N/A,#N/A,FALSE,"Tabl. H1";#N/A,#N/A,FALSE,"Tabl. H2"}</definedName>
    <definedName name="N" localSheetId="1" hidden="1">{#N/A,#N/A,FALSE,"Tabl. A1";#N/A,#N/A,FALSE,"Tabl. A1 b";#N/A,#N/A,FALSE,"Tabl. A2";#N/A,#N/A,FALSE,"Tabl. A2-1";#N/A,#N/A,FALSE,"Tabl. A2-2"}</definedName>
    <definedName name="N" localSheetId="9" hidden="1">{#N/A,#N/A,FALSE,"Tabl. A1";#N/A,#N/A,FALSE,"Tabl. A1 b";#N/A,#N/A,FALSE,"Tabl. A2";#N/A,#N/A,FALSE,"Tabl. A2-1";#N/A,#N/A,FALSE,"Tabl. A2-2"}</definedName>
    <definedName name="N" hidden="1">{#N/A,#N/A,FALSE,"Tabl. A1";#N/A,#N/A,FALSE,"Tabl. A1 b";#N/A,#N/A,FALSE,"Tabl. A2";#N/A,#N/A,FALSE,"Tabl. A2-1";#N/A,#N/A,FALSE,"Tabl. A2-2"}</definedName>
    <definedName name="NA">OFFSET(#REF!,0,0,1,COUNT(#REF!))</definedName>
    <definedName name="NA_YY">OFFSET(#REF!,0,0,1,COUNT(#REF!))</definedName>
    <definedName name="NA_YYM">OFFSET(#REF!,0,0,1,COUNT(#REF!))</definedName>
    <definedName name="nb_j">#REF!</definedName>
    <definedName name="nb_j_cum">#REF!</definedName>
    <definedName name="NBBBB" localSheetId="1" hidden="1">{#N/A,#N/A,FALSE,"Tabl. FB300";#N/A,#N/A,FALSE,"Tabl. FB350";#N/A,#N/A,FALSE,"Tabl. FB400";#N/A,#N/A,FALSE,"Tabl. FB500";#N/A,#N/A,FALSE,"Tabl. FS090"}</definedName>
    <definedName name="NBBBB" localSheetId="9" hidden="1">{#N/A,#N/A,FALSE,"Tabl. FB300";#N/A,#N/A,FALSE,"Tabl. FB350";#N/A,#N/A,FALSE,"Tabl. FB400";#N/A,#N/A,FALSE,"Tabl. FB500";#N/A,#N/A,FALSE,"Tabl. FS090"}</definedName>
    <definedName name="NBBBB" hidden="1">{#N/A,#N/A,FALSE,"Tabl. FB300";#N/A,#N/A,FALSE,"Tabl. FB350";#N/A,#N/A,FALSE,"Tabl. FB400";#N/A,#N/A,FALSE,"Tabl. FB500";#N/A,#N/A,FALSE,"Tabl. FS090"}</definedName>
    <definedName name="NBSKMchang">OFFSET(OFFSET(#REF!,COUNT(#REF!)-4,,1,1),,,4,)</definedName>
    <definedName name="NBSKQchang">OFFSET(OFFSET(#REF!,COUNT(#REF!)-4,,1,1),,,4,)</definedName>
    <definedName name="NBSKYchang">OFFSET(OFFSET(#REF!,COUNT(#REF!)-3,,1,1),,,3,)</definedName>
    <definedName name="nn" localSheetId="1" hidden="1">{#N/A,#N/A,FALSE,"Sheet1"}</definedName>
    <definedName name="nn" localSheetId="7" hidden="1">{#N/A,#N/A,FALSE,"Sheet1"}</definedName>
    <definedName name="nn" localSheetId="9" hidden="1">{#N/A,#N/A,FALSE,"Sheet1"}</definedName>
    <definedName name="nn" hidden="1">{#N/A,#N/A,FALSE,"Sheet1"}</definedName>
    <definedName name="NNN" localSheetId="1" hidden="1">{#N/A,#N/A,FALSE,"Tabl. A1";#N/A,#N/A,FALSE,"Tabl. A1 b";#N/A,#N/A,FALSE,"Tabl. A2";#N/A,#N/A,FALSE,"Tabl. A2-1";#N/A,#N/A,FALSE,"Tabl. A2-2"}</definedName>
    <definedName name="NNN" localSheetId="9" hidden="1">{#N/A,#N/A,FALSE,"Tabl. A1";#N/A,#N/A,FALSE,"Tabl. A1 b";#N/A,#N/A,FALSE,"Tabl. A2";#N/A,#N/A,FALSE,"Tabl. A2-1";#N/A,#N/A,FALSE,"Tabl. A2-2"}</definedName>
    <definedName name="NNN" hidden="1">{#N/A,#N/A,FALSE,"Tabl. A1";#N/A,#N/A,FALSE,"Tabl. A1 b";#N/A,#N/A,FALSE,"Tabl. A2";#N/A,#N/A,FALSE,"Tabl. A2-1";#N/A,#N/A,FALSE,"Tabl. A2-2"}</definedName>
    <definedName name="NNNNN" localSheetId="1" hidden="1">{#N/A,#N/A,FALSE,"Tabl. A1";#N/A,#N/A,FALSE,"Tabl. A1 b";#N/A,#N/A,FALSE,"Tabl. A2";#N/A,#N/A,FALSE,"Tabl. A2-1";#N/A,#N/A,FALSE,"Tabl. A2-2"}</definedName>
    <definedName name="NNNNN" localSheetId="9" hidden="1">{#N/A,#N/A,FALSE,"Tabl. A1";#N/A,#N/A,FALSE,"Tabl. A1 b";#N/A,#N/A,FALSE,"Tabl. A2";#N/A,#N/A,FALSE,"Tabl. A2-1";#N/A,#N/A,FALSE,"Tabl. A2-2"}</definedName>
    <definedName name="NNNNN" hidden="1">{#N/A,#N/A,FALSE,"Tabl. A1";#N/A,#N/A,FALSE,"Tabl. A1 b";#N/A,#N/A,FALSE,"Tabl. A2";#N/A,#N/A,FALSE,"Tabl. A2-1";#N/A,#N/A,FALSE,"Tabl. A2-2"}</definedName>
    <definedName name="NNNNNN" localSheetId="1" hidden="1">{#N/A,#N/A,FALSE,"Tabl. H1";#N/A,#N/A,FALSE,"Tabl. H2"}</definedName>
    <definedName name="NNNNNN" localSheetId="9" hidden="1">{#N/A,#N/A,FALSE,"Tabl. H1";#N/A,#N/A,FALSE,"Tabl. H2"}</definedName>
    <definedName name="NNNNNN" hidden="1">{#N/A,#N/A,FALSE,"Tabl. H1";#N/A,#N/A,FALSE,"Tabl. H2"}</definedName>
    <definedName name="NNNNNNNNNNNNN" localSheetId="1" hidden="1">{#N/A,#N/A,FALSE,"Tabl. A1";#N/A,#N/A,FALSE,"Tabl. A1 b";#N/A,#N/A,FALSE,"Tabl. A2";#N/A,#N/A,FALSE,"Tabl. A2-1";#N/A,#N/A,FALSE,"Tabl. A2-2"}</definedName>
    <definedName name="NNNNNNNNNNNNN" localSheetId="9" hidden="1">{#N/A,#N/A,FALSE,"Tabl. A1";#N/A,#N/A,FALSE,"Tabl. A1 b";#N/A,#N/A,FALSE,"Tabl. A2";#N/A,#N/A,FALSE,"Tabl. A2-1";#N/A,#N/A,FALSE,"Tabl. A2-2"}</definedName>
    <definedName name="NNNNNNNNNNNNN" hidden="1">{#N/A,#N/A,FALSE,"Tabl. A1";#N/A,#N/A,FALSE,"Tabl. A1 b";#N/A,#N/A,FALSE,"Tabl. A2";#N/A,#N/A,FALSE,"Tabl. A2-1";#N/A,#N/A,FALSE,"Tabl. A2-2"}</definedName>
    <definedName name="NNNNNNNNNNNNNNNNNNNN" localSheetId="1" hidden="1">{#N/A,#N/A,FALSE,"Tabl. D1";#N/A,#N/A,FALSE,"Tabl. D1 b";#N/A,#N/A,FALSE,"Tabl. D2";#N/A,#N/A,FALSE,"Tabl. D2 b";#N/A,#N/A,FALSE,"Tabl. D3";#N/A,#N/A,FALSE,"Tabl. D4";#N/A,#N/A,FALSE,"Tabl. D5"}</definedName>
    <definedName name="NNNNNNNNNNNNNNNNNNNN" localSheetId="9" hidden="1">{#N/A,#N/A,FALSE,"Tabl. D1";#N/A,#N/A,FALSE,"Tabl. D1 b";#N/A,#N/A,FALSE,"Tabl. D2";#N/A,#N/A,FALSE,"Tabl. D2 b";#N/A,#N/A,FALSE,"Tabl. D3";#N/A,#N/A,FALSE,"Tabl. D4";#N/A,#N/A,FALSE,"Tabl. D5"}</definedName>
    <definedName name="NNNNNNNNNNNNNNNNNNNN" hidden="1">{#N/A,#N/A,FALSE,"Tabl. D1";#N/A,#N/A,FALSE,"Tabl. D1 b";#N/A,#N/A,FALSE,"Tabl. D2";#N/A,#N/A,FALSE,"Tabl. D2 b";#N/A,#N/A,FALSE,"Tabl. D3";#N/A,#N/A,FALSE,"Tabl. D4";#N/A,#N/A,FALSE,"Tabl. D5"}</definedName>
    <definedName name="NNNNNNNNNNNNNNNNNNNNNNNNNNNNNNNNNNNN" localSheetId="1" hidden="1">{#N/A,#N/A,FALSE,"Tabl. A1";#N/A,#N/A,FALSE,"Tabl. A1 b";#N/A,#N/A,FALSE,"Tabl. A2";#N/A,#N/A,FALSE,"Tabl. A2-1";#N/A,#N/A,FALSE,"Tabl. A2-2"}</definedName>
    <definedName name="NNNNNNNNNNNNNNNNNNNNNNNNNNNNNNNNNNNN" localSheetId="9" hidden="1">{#N/A,#N/A,FALSE,"Tabl. A1";#N/A,#N/A,FALSE,"Tabl. A1 b";#N/A,#N/A,FALSE,"Tabl. A2";#N/A,#N/A,FALSE,"Tabl. A2-1";#N/A,#N/A,FALSE,"Tabl. A2-2"}</definedName>
    <definedName name="NNNNNNNNNNNNNNNNNNNNNNNNNNNNNNNNNNNN" hidden="1">{#N/A,#N/A,FALSE,"Tabl. A1";#N/A,#N/A,FALSE,"Tabl. A1 b";#N/A,#N/A,FALSE,"Tabl. A2";#N/A,#N/A,FALSE,"Tabl. A2-1";#N/A,#N/A,FALSE,"Tabl. A2-2"}</definedName>
    <definedName name="NORMS" localSheetId="4">#REF!</definedName>
    <definedName name="NORMS" localSheetId="6">#REF!</definedName>
    <definedName name="NORMS">#REF!</definedName>
    <definedName name="NOTAS01">#REF!</definedName>
    <definedName name="NOTAS02">#REF!</definedName>
    <definedName name="NOTAS03">#REF!</definedName>
    <definedName name="NOTAS04">#REF!</definedName>
    <definedName name="Nov_Dec_2003_MRF" localSheetId="1" hidden="1">{#N/A,#N/A,FALSE,"Sheet1"}</definedName>
    <definedName name="Nov_Dec_2003_MRF" localSheetId="7" hidden="1">{#N/A,#N/A,FALSE,"Sheet1"}</definedName>
    <definedName name="Nov_Dec_2003_MRF" localSheetId="9" hidden="1">{#N/A,#N/A,FALSE,"Sheet1"}</definedName>
    <definedName name="Nov_Dec_2003_MRF" hidden="1">{#N/A,#N/A,FALSE,"Sheet1"}</definedName>
    <definedName name="nssf" localSheetId="4">#REF!</definedName>
    <definedName name="nssf" localSheetId="6">#REF!</definedName>
    <definedName name="nssf">#REF!</definedName>
    <definedName name="NUME">#REF!</definedName>
    <definedName name="NWSPMchang">OFFSET(OFFSET(#REF!,COUNT(#REF!)-4,,1,1),,,4,)</definedName>
    <definedName name="NWSPQchang">OFFSET(OFFSET(#REF!,COUNT(#REF!)-4,,1,1),,,4,)</definedName>
    <definedName name="NWSPUSMchang">OFFSET(OFFSET(#REF!,COUNT(#REF!)-4,,1,1),,,4,)</definedName>
    <definedName name="NWSPUSQchang">OFFSET(OFFSET(#REF!,COUNT(#REF!)-4,,1,1),,,4,)</definedName>
    <definedName name="NWSPUSYchang">OFFSET(OFFSET(#REF!,COUNT(#REF!)-2,,1,1),,,2,)</definedName>
    <definedName name="NWSPYchang">OFFSET(OFFSET(#REF!,COUNT(#REF!)-3,,1,1),,,3,)</definedName>
    <definedName name="o" localSheetId="1" hidden="1">{#N/A,#N/A,FALSE,"Tabl. FB300";#N/A,#N/A,FALSE,"Tabl. FB350";#N/A,#N/A,FALSE,"Tabl. FB400";#N/A,#N/A,FALSE,"Tabl. FB500";#N/A,#N/A,FALSE,"Tabl. FS090"}</definedName>
    <definedName name="o" localSheetId="7" hidden="1">{#N/A,#N/A,FALSE,"Tabl. FB300";#N/A,#N/A,FALSE,"Tabl. FB350";#N/A,#N/A,FALSE,"Tabl. FB400";#N/A,#N/A,FALSE,"Tabl. FB500";#N/A,#N/A,FALSE,"Tabl. FS090"}</definedName>
    <definedName name="o" localSheetId="9" hidden="1">{#N/A,#N/A,FALSE,"Tabl. FB300";#N/A,#N/A,FALSE,"Tabl. FB350";#N/A,#N/A,FALSE,"Tabl. FB400";#N/A,#N/A,FALSE,"Tabl. FB500";#N/A,#N/A,FALSE,"Tabl. FS090"}</definedName>
    <definedName name="o" hidden="1">{#N/A,#N/A,FALSE,"Tabl. FB300";#N/A,#N/A,FALSE,"Tabl. FB350";#N/A,#N/A,FALSE,"Tabl. FB400";#N/A,#N/A,FALSE,"Tabl. FB500";#N/A,#N/A,FALSE,"Tabl. FS090"}</definedName>
    <definedName name="Obszar_wydruku_MI">#REF!</definedName>
    <definedName name="OCE">OFFSET(#REF!,0,0,1,COUNT(#REF!))</definedName>
    <definedName name="OCE_ch">OFFSET(#REF!,0,0,1,COUNT(#REF!))</definedName>
    <definedName name="Oce_YY">OFFSET(#REF!,0,0,1,COUNT(#REF!))</definedName>
    <definedName name="OE">OFFSET(#REF!,0,0,1,COUNT(#REF!))</definedName>
    <definedName name="OE_Ch">OFFSET(#REF!,0,0,1,COUNT(#REF!))</definedName>
    <definedName name="OE_YY">OFFSET(#REF!,0,0,1,COUNT(#REF!))</definedName>
    <definedName name="Office_Furniture_Zalesi" localSheetId="4">#REF!</definedName>
    <definedName name="Office_Furniture_Zalesi" localSheetId="6">#REF!</definedName>
    <definedName name="Office_Furniture_Zalesi">#REF!</definedName>
    <definedName name="OK" localSheetId="1" hidden="1">{#N/A,#N/A,FALSE,"Aging Summary";#N/A,#N/A,FALSE,"Ratio Analysis";#N/A,#N/A,FALSE,"Test 120 Day Accts";#N/A,#N/A,FALSE,"Tickmarks"}</definedName>
    <definedName name="OK" localSheetId="9" hidden="1">{#N/A,#N/A,FALSE,"Aging Summary";#N/A,#N/A,FALSE,"Ratio Analysis";#N/A,#N/A,FALSE,"Test 120 Day Accts";#N/A,#N/A,FALSE,"Tickmarks"}</definedName>
    <definedName name="OK" hidden="1">{#N/A,#N/A,FALSE,"Aging Summary";#N/A,#N/A,FALSE,"Ratio Analysis";#N/A,#N/A,FALSE,"Test 120 Day Accts";#N/A,#N/A,FALSE,"Tickmarks"}</definedName>
    <definedName name="OPER_COST">#REF!</definedName>
    <definedName name="ORIGufir" localSheetId="4">#REF!</definedName>
    <definedName name="ORIGufir" localSheetId="6">#REF!</definedName>
    <definedName name="ORIGufir">#REF!</definedName>
    <definedName name="osel" localSheetId="1" hidden="1">{#N/A,#N/A,FALSE,"Aging Summary";#N/A,#N/A,FALSE,"Ratio Analysis";#N/A,#N/A,FALSE,"Test 120 Day Accts";#N/A,#N/A,FALSE,"Tickmarks"}</definedName>
    <definedName name="osel" localSheetId="9" hidden="1">{#N/A,#N/A,FALSE,"Aging Summary";#N/A,#N/A,FALSE,"Ratio Analysis";#N/A,#N/A,FALSE,"Test 120 Day Accts";#N/A,#N/A,FALSE,"Tickmarks"}</definedName>
    <definedName name="osel" hidden="1">{#N/A,#N/A,FALSE,"Aging Summary";#N/A,#N/A,FALSE,"Ratio Analysis";#N/A,#N/A,FALSE,"Test 120 Day Accts";#N/A,#N/A,FALSE,"Tickmarks"}</definedName>
    <definedName name="osel2" localSheetId="1" hidden="1">{#N/A,#N/A,FALSE,"Aging Summary";#N/A,#N/A,FALSE,"Ratio Analysis";#N/A,#N/A,FALSE,"Test 120 Day Accts";#N/A,#N/A,FALSE,"Tickmarks"}</definedName>
    <definedName name="osel2" localSheetId="9" hidden="1">{#N/A,#N/A,FALSE,"Aging Summary";#N/A,#N/A,FALSE,"Ratio Analysis";#N/A,#N/A,FALSE,"Test 120 Day Accts";#N/A,#N/A,FALSE,"Tickmarks"}</definedName>
    <definedName name="osel2" hidden="1">{#N/A,#N/A,FALSE,"Aging Summary";#N/A,#N/A,FALSE,"Ratio Analysis";#N/A,#N/A,FALSE,"Test 120 Day Accts";#N/A,#N/A,FALSE,"Tickmarks"}</definedName>
    <definedName name="Other_expnese">#REF!</definedName>
    <definedName name="outros">#REF!</definedName>
    <definedName name="overhead">#REF!</definedName>
    <definedName name="ozi.1">#REF!</definedName>
    <definedName name="ozi.10">#REF!</definedName>
    <definedName name="ozi.11">#REF!</definedName>
    <definedName name="ozi.12">#REF!</definedName>
    <definedName name="ozi.2">#REF!</definedName>
    <definedName name="ozi.3">#REF!</definedName>
    <definedName name="ozi.4">#REF!</definedName>
    <definedName name="ozi.5">#REF!</definedName>
    <definedName name="ozi.6">#REF!</definedName>
    <definedName name="ozi.7">#REF!</definedName>
    <definedName name="ozi.8">#REF!</definedName>
    <definedName name="ozi.9">#REF!</definedName>
    <definedName name="Page">#REF!</definedName>
    <definedName name="Pal_Workbook_GUID" hidden="1">"U6FANYWMQR9V69SC3ZRGSU1R"</definedName>
    <definedName name="PalisadeReportWorkbookCreatedBy">"AtRisk"</definedName>
    <definedName name="PandL">#REF!</definedName>
    <definedName name="part">#REF!</definedName>
    <definedName name="Páscoa">#REF!</definedName>
    <definedName name="PEB" localSheetId="1" hidden="1">{#N/A,#N/A,FALSE,"Tabl. FB300";#N/A,#N/A,FALSE,"Tabl. FB350";#N/A,#N/A,FALSE,"Tabl. FB400";#N/A,#N/A,FALSE,"Tabl. FB500";#N/A,#N/A,FALSE,"Tabl. FS090"}</definedName>
    <definedName name="PEB" localSheetId="9" hidden="1">{#N/A,#N/A,FALSE,"Tabl. FB300";#N/A,#N/A,FALSE,"Tabl. FB350";#N/A,#N/A,FALSE,"Tabl. FB400";#N/A,#N/A,FALSE,"Tabl. FB500";#N/A,#N/A,FALSE,"Tabl. FS090"}</definedName>
    <definedName name="PEB" hidden="1">{#N/A,#N/A,FALSE,"Tabl. FB300";#N/A,#N/A,FALSE,"Tabl. FB350";#N/A,#N/A,FALSE,"Tabl. FB400";#N/A,#N/A,FALSE,"Tabl. FB500";#N/A,#N/A,FALSE,"Tabl. FS090"}</definedName>
    <definedName name="pellcgok" localSheetId="4">#REF!</definedName>
    <definedName name="pellcgok" localSheetId="6">#REF!</definedName>
    <definedName name="pellcgok">#REF!</definedName>
    <definedName name="pellety" localSheetId="4">#REF!</definedName>
    <definedName name="pellety" localSheetId="6">#REF!</definedName>
    <definedName name="pellety">#REF!</definedName>
    <definedName name="pellkost" localSheetId="4">#REF!</definedName>
    <definedName name="pellkost" localSheetId="6">#REF!</definedName>
    <definedName name="pellkost">#REF!</definedName>
    <definedName name="pellkrzyw">#REF!</definedName>
    <definedName name="pellsewbpr" localSheetId="4">#REF!</definedName>
    <definedName name="pellsewbpr" localSheetId="6">#REF!</definedName>
    <definedName name="pellsewbpr">#REF!</definedName>
    <definedName name="period" localSheetId="4">#REF!</definedName>
    <definedName name="period" localSheetId="6">#REF!</definedName>
    <definedName name="period">#REF!</definedName>
    <definedName name="Period_before">#REF!</definedName>
    <definedName name="Period_Q">#REF!</definedName>
    <definedName name="Period_Q_1">#REF!</definedName>
    <definedName name="Period_QY_1">#REF!</definedName>
    <definedName name="periodname" localSheetId="9">#REF!</definedName>
    <definedName name="periodname">#REF!</definedName>
    <definedName name="Periodo">#REF!</definedName>
    <definedName name="phasename" localSheetId="9">#REF!</definedName>
    <definedName name="phasename">#REF!</definedName>
    <definedName name="PICK_3" localSheetId="4">#REF!</definedName>
    <definedName name="PICK_3" localSheetId="6">#REF!</definedName>
    <definedName name="PICK_3">#REF!</definedName>
    <definedName name="PICKLEHR" localSheetId="4">#REF!</definedName>
    <definedName name="PICKLEHR" localSheetId="6">#REF!</definedName>
    <definedName name="PICKLEHR">#REF!</definedName>
    <definedName name="PICKLING_4">#REF!</definedName>
    <definedName name="PICKLING_GALV" localSheetId="4">#REF!</definedName>
    <definedName name="PICKLING_GALV" localSheetId="6">#REF!</definedName>
    <definedName name="PICKLING_GALV">#REF!</definedName>
    <definedName name="PIPES">#REF!</definedName>
    <definedName name="pir" localSheetId="1" hidden="1">{"MDE",#N/A,FALSE,"S-MDE"}</definedName>
    <definedName name="pir" localSheetId="7" hidden="1">{"MDE",#N/A,FALSE,"S-MDE"}</definedName>
    <definedName name="pir" localSheetId="9" hidden="1">{"MDE",#N/A,FALSE,"S-MDE"}</definedName>
    <definedName name="pir" hidden="1">{"MDE",#N/A,FALSE,"S-MDE"}</definedName>
    <definedName name="pircvf" localSheetId="1" hidden="1">{"USGV",#N/A,FALSE,"S-USGV"}</definedName>
    <definedName name="pircvf" localSheetId="7" hidden="1">{"USGV",#N/A,FALSE,"S-USGV"}</definedName>
    <definedName name="pircvf" localSheetId="9" hidden="1">{"USGV",#N/A,FALSE,"S-USGV"}</definedName>
    <definedName name="pircvf" hidden="1">{"USGV",#N/A,FALSE,"S-USGV"}</definedName>
    <definedName name="PivotTables">1</definedName>
    <definedName name="pkcoh" localSheetId="4">#REF!</definedName>
    <definedName name="pkcoh" localSheetId="6">#REF!</definedName>
    <definedName name="pkcoh">#REF!</definedName>
    <definedName name="pkdmt" localSheetId="4">#REF!</definedName>
    <definedName name="pkdmt" localSheetId="6">#REF!</definedName>
    <definedName name="pkdmt">#REF!</definedName>
    <definedName name="pkdmw" localSheetId="4">#REF!</definedName>
    <definedName name="pkdmw" localSheetId="6">#REF!</definedName>
    <definedName name="pkdmw">#REF!</definedName>
    <definedName name="pkp8ec" localSheetId="4">#REF!</definedName>
    <definedName name="pkp8ec" localSheetId="6">#REF!</definedName>
    <definedName name="pkp8ec">#REF!</definedName>
    <definedName name="Plante" localSheetId="1" hidden="1">{#N/A,#N/A,FALSE,"Tabl. G1";#N/A,#N/A,FALSE,"Tabl. G2"}</definedName>
    <definedName name="Plante" localSheetId="7" hidden="1">{#N/A,#N/A,FALSE,"Tabl. G1";#N/A,#N/A,FALSE,"Tabl. G2"}</definedName>
    <definedName name="Plante" localSheetId="9" hidden="1">{#N/A,#N/A,FALSE,"Tabl. G1";#N/A,#N/A,FALSE,"Tabl. G2"}</definedName>
    <definedName name="Plante" hidden="1">{#N/A,#N/A,FALSE,"Tabl. G1";#N/A,#N/A,FALSE,"Tabl. G2"}</definedName>
    <definedName name="PLATEMILL2">#REF!</definedName>
    <definedName name="PLATES">#REF!</definedName>
    <definedName name="plqtr">#REF!,#REF!</definedName>
    <definedName name="plqtr199">#REF!</definedName>
    <definedName name="plqtr299">#REF!,#REF!</definedName>
    <definedName name="pluie" localSheetId="1" hidden="1">{#N/A,#N/A,FALSE,"Tabl. H1";#N/A,#N/A,FALSE,"Tabl. H2"}</definedName>
    <definedName name="pluie" localSheetId="7" hidden="1">{#N/A,#N/A,FALSE,"Tabl. H1";#N/A,#N/A,FALSE,"Tabl. H2"}</definedName>
    <definedName name="pluie" localSheetId="9" hidden="1">{#N/A,#N/A,FALSE,"Tabl. H1";#N/A,#N/A,FALSE,"Tabl. H2"}</definedName>
    <definedName name="pluie" hidden="1">{#N/A,#N/A,FALSE,"Tabl. H1";#N/A,#N/A,FALSE,"Tabl. H2"}</definedName>
    <definedName name="plv">#REF!</definedName>
    <definedName name="plytd">#REF!,#REF!</definedName>
    <definedName name="plytd2">#REF!,#REF!</definedName>
    <definedName name="plytd99">#REF!,#REF!</definedName>
    <definedName name="poser" localSheetId="1" hidden="1">{#N/A,#N/A,FALSE,"Aging Summary";#N/A,#N/A,FALSE,"Ratio Analysis";#N/A,#N/A,FALSE,"Test 120 Day Accts";#N/A,#N/A,FALSE,"Tickmarks"}</definedName>
    <definedName name="poser" localSheetId="9" hidden="1">{#N/A,#N/A,FALSE,"Aging Summary";#N/A,#N/A,FALSE,"Ratio Analysis";#N/A,#N/A,FALSE,"Test 120 Day Accts";#N/A,#N/A,FALSE,"Tickmarks"}</definedName>
    <definedName name="poser" hidden="1">{#N/A,#N/A,FALSE,"Aging Summary";#N/A,#N/A,FALSE,"Ratio Analysis";#N/A,#N/A,FALSE,"Test 120 Day Accts";#N/A,#N/A,FALSE,"Tickmarks"}</definedName>
    <definedName name="poser2" localSheetId="1" hidden="1">{#N/A,#N/A,FALSE,"Aging Summary";#N/A,#N/A,FALSE,"Ratio Analysis";#N/A,#N/A,FALSE,"Test 120 Day Accts";#N/A,#N/A,FALSE,"Tickmarks"}</definedName>
    <definedName name="poser2" localSheetId="9" hidden="1">{#N/A,#N/A,FALSE,"Aging Summary";#N/A,#N/A,FALSE,"Ratio Analysis";#N/A,#N/A,FALSE,"Test 120 Day Accts";#N/A,#N/A,FALSE,"Tickmarks"}</definedName>
    <definedName name="poser2" hidden="1">{#N/A,#N/A,FALSE,"Aging Summary";#N/A,#N/A,FALSE,"Ratio Analysis";#N/A,#N/A,FALSE,"Test 120 Day Accts";#N/A,#N/A,FALSE,"Tickmarks"}</definedName>
    <definedName name="ppp">#REF!</definedName>
    <definedName name="prd">#REF!</definedName>
    <definedName name="Previous_Period">#REF!</definedName>
    <definedName name="Previous_Year_Period">#REF!</definedName>
    <definedName name="_xlnm.Print_Area" localSheetId="4">'BS '!$C$1:$V$51</definedName>
    <definedName name="_xlnm.Print_Area" localSheetId="6">Cashflow!$B$1:$Z$66</definedName>
    <definedName name="_xlnm.Print_Area" localSheetId="2">'Glossary &amp; Suggestions'!$A$1:$J$61</definedName>
    <definedName name="_xlnm.Print_Area" localSheetId="7">'Input sheet segment'!$A$1:$Z$89</definedName>
    <definedName name="_xlnm.Print_Area" localSheetId="5">'P&amp;L + reconciliations'!$B$1:$Z$99</definedName>
    <definedName name="_xlnm.Print_Area" localSheetId="9">'ROCE and ROE'!$A$1:$P$35</definedName>
    <definedName name="_xlnm.Print_Area" localSheetId="3">'Scope summary changes'!$A$1:$W$8</definedName>
    <definedName name="_xlnm.Print_Area">#REF!</definedName>
    <definedName name="_xlnm.Print_Titles" localSheetId="7">'Input sheet segment'!$1:$1</definedName>
    <definedName name="PRINTLIST" localSheetId="4">#REF!</definedName>
    <definedName name="PRINTLIST" localSheetId="8">#REF!</definedName>
    <definedName name="PRINTLIST" localSheetId="6">#REF!</definedName>
    <definedName name="PRINTLIST" localSheetId="9">#REF!</definedName>
    <definedName name="PRINTLIST">#REF!</definedName>
    <definedName name="PrintManagerQuery" localSheetId="9">#REF!</definedName>
    <definedName name="PrintManagerQuery">#REF!</definedName>
    <definedName name="PrintSelectedSheetsMacroButton">#REF!</definedName>
    <definedName name="přípravarozvahy" localSheetId="1" hidden="1">{#N/A,#N/A,FALSE,"Aging Summary";#N/A,#N/A,FALSE,"Ratio Analysis";#N/A,#N/A,FALSE,"Test 120 Day Accts";#N/A,#N/A,FALSE,"Tickmarks"}</definedName>
    <definedName name="přípravarozvahy" localSheetId="9" hidden="1">{#N/A,#N/A,FALSE,"Aging Summary";#N/A,#N/A,FALSE,"Ratio Analysis";#N/A,#N/A,FALSE,"Test 120 Day Accts";#N/A,#N/A,FALSE,"Tickmarks"}</definedName>
    <definedName name="přípravarozvahy" hidden="1">{#N/A,#N/A,FALSE,"Aging Summary";#N/A,#N/A,FALSE,"Ratio Analysis";#N/A,#N/A,FALSE,"Test 120 Day Accts";#N/A,#N/A,FALSE,"Tickmarks"}</definedName>
    <definedName name="Prod">#REF!</definedName>
    <definedName name="Prod_Cliente">#REF!</definedName>
    <definedName name="prodCOS1" localSheetId="4">#REF!</definedName>
    <definedName name="prodCOS1" localSheetId="6">#REF!</definedName>
    <definedName name="prodCOS1">#REF!</definedName>
    <definedName name="prodwd">#REF!</definedName>
    <definedName name="prodwp">#REF!</definedName>
    <definedName name="ProjectName" localSheetId="1">{"Client Name or Project Name"}</definedName>
    <definedName name="ProjectName" localSheetId="9">{"Client Name or Project Name"}</definedName>
    <definedName name="ProjectName">{"Client Name or Project Name"}</definedName>
    <definedName name="pubinnbs" localSheetId="4">#REF!</definedName>
    <definedName name="pubinnbs" localSheetId="6">#REF!</definedName>
    <definedName name="pubinnbs">#REF!</definedName>
    <definedName name="pulpexMchang">OFFSET(OFFSET(#REF!,COUNT(#REF!)-4,,1,1),,,4,)</definedName>
    <definedName name="pulpexQchang">OFFSET(OFFSET(#REF!,COUNT(#REF!)-4,,1,1),,,4,)</definedName>
    <definedName name="pulpexYchang">OFFSET(OFFSET(#REF!,COUNT(#REF!)-3,,1,1),,,3,)</definedName>
    <definedName name="pzu" localSheetId="4">#REF!</definedName>
    <definedName name="pzu" localSheetId="6">#REF!</definedName>
    <definedName name="pzu">#REF!</definedName>
    <definedName name="q" localSheetId="1" hidden="1">{#N/A,#N/A,FALSE,"Aging Summary";#N/A,#N/A,FALSE,"Ratio Analysis";#N/A,#N/A,FALSE,"Test 120 Day Accts";#N/A,#N/A,FALSE,"Tickmarks"}</definedName>
    <definedName name="q" localSheetId="9" hidden="1">{#N/A,#N/A,FALSE,"Aging Summary";#N/A,#N/A,FALSE,"Ratio Analysis";#N/A,#N/A,FALSE,"Test 120 Day Accts";#N/A,#N/A,FALSE,"Tickmarks"}</definedName>
    <definedName name="q" hidden="1">{#N/A,#N/A,FALSE,"Aging Summary";#N/A,#N/A,FALSE,"Ratio Analysis";#N/A,#N/A,FALSE,"Test 120 Day Accts";#N/A,#N/A,FALSE,"Tickmarks"}</definedName>
    <definedName name="Qdates">OFFSET(OFFSET(#REF!,COUNTA(#REF!)-4,,1,1),,,4,)</definedName>
    <definedName name="qq" localSheetId="1" hidden="1">{#N/A,#N/A,FALSE,"Aging Summary";#N/A,#N/A,FALSE,"Ratio Analysis";#N/A,#N/A,FALSE,"Test 120 Day Accts";#N/A,#N/A,FALSE,"Tickmarks"}</definedName>
    <definedName name="qq" localSheetId="9" hidden="1">{#N/A,#N/A,FALSE,"Aging Summary";#N/A,#N/A,FALSE,"Ratio Analysis";#N/A,#N/A,FALSE,"Test 120 Day Accts";#N/A,#N/A,FALSE,"Tickmarks"}</definedName>
    <definedName name="qq" hidden="1">{#N/A,#N/A,FALSE,"Aging Summary";#N/A,#N/A,FALSE,"Ratio Analysis";#N/A,#N/A,FALSE,"Test 120 Day Accts";#N/A,#N/A,FALSE,"Tickmarks"}</definedName>
    <definedName name="ques" localSheetId="1" hidden="1">{"CAPA",#N/A,FALSE,"CAPA"}</definedName>
    <definedName name="ques" localSheetId="7" hidden="1">{"CAPA",#N/A,FALSE,"CAPA"}</definedName>
    <definedName name="ques" localSheetId="9" hidden="1">{"CAPA",#N/A,FALSE,"CAPA"}</definedName>
    <definedName name="ques" hidden="1">{"CAPA",#N/A,FALSE,"CAPA"}</definedName>
    <definedName name="quw3zruiwzruiwe" localSheetId="1" hidden="1">{#N/A,#N/A,FALSE,"Tabl. G1";#N/A,#N/A,FALSE,"Tabl. G2"}</definedName>
    <definedName name="quw3zruiwzruiwe" localSheetId="9" hidden="1">{#N/A,#N/A,FALSE,"Tabl. G1";#N/A,#N/A,FALSE,"Tabl. G2"}</definedName>
    <definedName name="quw3zruiwzruiwe" hidden="1">{#N/A,#N/A,FALSE,"Tabl. G1";#N/A,#N/A,FALSE,"Tabl. G2"}</definedName>
    <definedName name="qw" localSheetId="1" hidden="1">{#N/A,#N/A,FALSE,"Tabl. D1";#N/A,#N/A,FALSE,"Tabl. D1 b";#N/A,#N/A,FALSE,"Tabl. D2";#N/A,#N/A,FALSE,"Tabl. D2 b";#N/A,#N/A,FALSE,"Tabl. D3";#N/A,#N/A,FALSE,"Tabl. D4";#N/A,#N/A,FALSE,"Tabl. D5"}</definedName>
    <definedName name="qw" localSheetId="7" hidden="1">{#N/A,#N/A,FALSE,"Tabl. D1";#N/A,#N/A,FALSE,"Tabl. D1 b";#N/A,#N/A,FALSE,"Tabl. D2";#N/A,#N/A,FALSE,"Tabl. D2 b";#N/A,#N/A,FALSE,"Tabl. D3";#N/A,#N/A,FALSE,"Tabl. D4";#N/A,#N/A,FALSE,"Tabl. D5"}</definedName>
    <definedName name="qw" localSheetId="9" hidden="1">{#N/A,#N/A,FALSE,"Tabl. D1";#N/A,#N/A,FALSE,"Tabl. D1 b";#N/A,#N/A,FALSE,"Tabl. D2";#N/A,#N/A,FALSE,"Tabl. D2 b";#N/A,#N/A,FALSE,"Tabl. D3";#N/A,#N/A,FALSE,"Tabl. D4";#N/A,#N/A,FALSE,"Tabl. D5"}</definedName>
    <definedName name="qw" hidden="1">{#N/A,#N/A,FALSE,"Tabl. D1";#N/A,#N/A,FALSE,"Tabl. D1 b";#N/A,#N/A,FALSE,"Tabl. D2";#N/A,#N/A,FALSE,"Tabl. D2 b";#N/A,#N/A,FALSE,"Tabl. D3";#N/A,#N/A,FALSE,"Tabl. D4";#N/A,#N/A,FALSE,"Tabl. D5"}</definedName>
    <definedName name="Rachunek" localSheetId="1" hidden="1">{#N/A,#N/A,FALSE,"Aging Summary";#N/A,#N/A,FALSE,"Ratio Analysis";#N/A,#N/A,FALSE,"Test 120 Day Accts";#N/A,#N/A,FALSE,"Tickmarks"}</definedName>
    <definedName name="Rachunek" localSheetId="9" hidden="1">{#N/A,#N/A,FALSE,"Aging Summary";#N/A,#N/A,FALSE,"Ratio Analysis";#N/A,#N/A,FALSE,"Test 120 Day Accts";#N/A,#N/A,FALSE,"Tickmarks"}</definedName>
    <definedName name="Rachunek" hidden="1">{#N/A,#N/A,FALSE,"Aging Summary";#N/A,#N/A,FALSE,"Ratio Analysis";#N/A,#N/A,FALSE,"Test 120 Day Accts";#N/A,#N/A,FALSE,"Tickmarks"}</definedName>
    <definedName name="range1" localSheetId="4">#REF!</definedName>
    <definedName name="range1" localSheetId="6">#REF!</definedName>
    <definedName name="range1">#REF!</definedName>
    <definedName name="range2" localSheetId="4">#REF!</definedName>
    <definedName name="range2" localSheetId="6">#REF!</definedName>
    <definedName name="range2">#REF!</definedName>
    <definedName name="range3" localSheetId="4">#REF!</definedName>
    <definedName name="range3" localSheetId="6">#REF!</definedName>
    <definedName name="range3">#REF!</definedName>
    <definedName name="range4" localSheetId="4">#REF!</definedName>
    <definedName name="range4" localSheetId="6">#REF!</definedName>
    <definedName name="range4">#REF!</definedName>
    <definedName name="range5" localSheetId="4">#REF!</definedName>
    <definedName name="range5" localSheetId="6">#REF!</definedName>
    <definedName name="range5">#REF!</definedName>
    <definedName name="read" localSheetId="1" hidden="1">{"celkový rozpočet - detail",#N/A,FALSE,"Aktualizace č. 1"}</definedName>
    <definedName name="read" localSheetId="9" hidden="1">{"celkový rozpočet - detail",#N/A,FALSE,"Aktualizace č. 1"}</definedName>
    <definedName name="read" hidden="1">{"celkový rozpočet - detail",#N/A,FALSE,"Aktualizace č. 1"}</definedName>
    <definedName name="Reais">#REF!</definedName>
    <definedName name="Realizado">#REF!</definedName>
    <definedName name="Receivables_from_affiliates">#REF!</definedName>
    <definedName name="Ref_MesInicial">#REF!</definedName>
    <definedName name="Ref_MesInicial_Flat" localSheetId="9">#REF!</definedName>
    <definedName name="Ref_MesInicial_Flat">#REF!</definedName>
    <definedName name="Ref_MesInicial_Long">#REF!</definedName>
    <definedName name="Reference">#REF!</definedName>
    <definedName name="RépertoireSQL">#REF!</definedName>
    <definedName name="ReportTypeText">"Select the report type"</definedName>
    <definedName name="RES">#REF!</definedName>
    <definedName name="RESUL">#REF!</definedName>
    <definedName name="RESUL1">#REF!</definedName>
    <definedName name="RESUMO">#REF!</definedName>
    <definedName name="Resumo_em_dólares">#REF!</definedName>
    <definedName name="Resumo_em_reais">#REF!</definedName>
    <definedName name="rf" localSheetId="4">#REF!</definedName>
    <definedName name="rf" localSheetId="6">#REF!</definedName>
    <definedName name="rf">#REF!</definedName>
    <definedName name="RiskAfterRecalcMacro" hidden="1">""</definedName>
    <definedName name="RiskAfterSimMacro" hidden="1">""</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TRUE</definedName>
    <definedName name="roic">#REF!</definedName>
    <definedName name="rozvaha6r.2003" localSheetId="1" hidden="1">{#N/A,#N/A,FALSE,"Aging Summary";#N/A,#N/A,FALSE,"Ratio Analysis";#N/A,#N/A,FALSE,"Test 120 Day Accts";#N/A,#N/A,FALSE,"Tickmarks"}</definedName>
    <definedName name="rozvaha6r.2003" localSheetId="9" hidden="1">{#N/A,#N/A,FALSE,"Aging Summary";#N/A,#N/A,FALSE,"Ratio Analysis";#N/A,#N/A,FALSE,"Test 120 Day Accts";#N/A,#N/A,FALSE,"Tickmarks"}</definedName>
    <definedName name="rozvaha6r.2003" hidden="1">{#N/A,#N/A,FALSE,"Aging Summary";#N/A,#N/A,FALSE,"Ratio Analysis";#N/A,#N/A,FALSE,"Test 120 Day Accts";#N/A,#N/A,FALSE,"Tickmarks"}</definedName>
    <definedName name="rozvahakvěten" localSheetId="1" hidden="1">{#N/A,#N/A,FALSE,"Aging Summary";#N/A,#N/A,FALSE,"Ratio Analysis";#N/A,#N/A,FALSE,"Test 120 Day Accts";#N/A,#N/A,FALSE,"Tickmarks"}</definedName>
    <definedName name="rozvahakvěten" localSheetId="9" hidden="1">{#N/A,#N/A,FALSE,"Aging Summary";#N/A,#N/A,FALSE,"Ratio Analysis";#N/A,#N/A,FALSE,"Test 120 Day Accts";#N/A,#N/A,FALSE,"Tickmarks"}</definedName>
    <definedName name="rozvahakvěten" hidden="1">{#N/A,#N/A,FALSE,"Aging Summary";#N/A,#N/A,FALSE,"Ratio Analysis";#N/A,#N/A,FALSE,"Test 120 Day Accts";#N/A,#N/A,FALSE,"Tickmarks"}</definedName>
    <definedName name="rpa" localSheetId="4">#REF!</definedName>
    <definedName name="rpa" localSheetId="6">#REF!</definedName>
    <definedName name="rpa">#REF!</definedName>
    <definedName name="rrr" localSheetId="1" hidden="1">{"MDE",#N/A,FALSE,"S-MDE"}</definedName>
    <definedName name="rrr" localSheetId="7" hidden="1">{"MDE",#N/A,FALSE,"S-MDE"}</definedName>
    <definedName name="rrr" localSheetId="9" hidden="1">{"MDE",#N/A,FALSE,"S-MDE"}</definedName>
    <definedName name="rrr" hidden="1">{"MDE",#N/A,FALSE,"S-MDE"}</definedName>
    <definedName name="Rsoc">#REF!</definedName>
    <definedName name="RSUFIRD" localSheetId="4">#REF!</definedName>
    <definedName name="RSUFIRD" localSheetId="6">#REF!</definedName>
    <definedName name="RSUFIRD">#REF!</definedName>
    <definedName name="rud">#REF!</definedName>
    <definedName name="rudkaw" localSheetId="4">#REF!</definedName>
    <definedName name="rudkaw" localSheetId="6">#REF!</definedName>
    <definedName name="rudkaw">#REF!</definedName>
    <definedName name="Rwvu.EQUIV.._.ANO." localSheetId="4" hidden="1">#REF!</definedName>
    <definedName name="Rwvu.EQUIV.._.ANO." localSheetId="6" hidden="1">#REF!</definedName>
    <definedName name="Rwvu.EQUIV.._.ANO." hidden="1">#REF!</definedName>
    <definedName name="RZTQWEQ" localSheetId="1" hidden="1">{#N/A,#N/A,FALSE,"Aging Summary";#N/A,#N/A,FALSE,"Ratio Analysis";#N/A,#N/A,FALSE,"Test 120 Day Accts";#N/A,#N/A,FALSE,"Tickmarks"}</definedName>
    <definedName name="RZTQWEQ" localSheetId="9" hidden="1">{#N/A,#N/A,FALSE,"Aging Summary";#N/A,#N/A,FALSE,"Ratio Analysis";#N/A,#N/A,FALSE,"Test 120 Day Accts";#N/A,#N/A,FALSE,"Tickmarks"}</definedName>
    <definedName name="RZTQWEQ" hidden="1">{#N/A,#N/A,FALSE,"Aging Summary";#N/A,#N/A,FALSE,"Ratio Analysis";#N/A,#N/A,FALSE,"Test 120 Day Accts";#N/A,#N/A,FALSE,"Tickmarks"}</definedName>
    <definedName name="s">#REF!</definedName>
    <definedName name="SA">OFFSET(#REF!,0,0,1,COUNT(#REF!))</definedName>
    <definedName name="SA_ch">OFFSET(#REF!,0,0,1,COUNT(#REF!))</definedName>
    <definedName name="SA_YY">OFFSET(#REF!,0,0,1,COUNT(#REF!))</definedName>
    <definedName name="sad" localSheetId="7">#VALUE!</definedName>
    <definedName name="sad">#VALUE!</definedName>
    <definedName name="SAFDJHGFERQ" localSheetId="1" hidden="1">{#N/A,#N/A,FALSE,"Aging Summary";#N/A,#N/A,FALSE,"Ratio Analysis";#N/A,#N/A,FALSE,"Test 120 Day Accts";#N/A,#N/A,FALSE,"Tickmarks"}</definedName>
    <definedName name="SAFDJHGFERQ" localSheetId="9" hidden="1">{#N/A,#N/A,FALSE,"Aging Summary";#N/A,#N/A,FALSE,"Ratio Analysis";#N/A,#N/A,FALSE,"Test 120 Day Accts";#N/A,#N/A,FALSE,"Tickmarks"}</definedName>
    <definedName name="SAFDJHGFERQ" hidden="1">{#N/A,#N/A,FALSE,"Aging Summary";#N/A,#N/A,FALSE,"Ratio Analysis";#N/A,#N/A,FALSE,"Test 120 Day Accts";#N/A,#N/A,FALSE,"Tickmarks"}</definedName>
    <definedName name="SAffMois" localSheetId="4">#REF!</definedName>
    <definedName name="SAffMois" localSheetId="6">#REF!</definedName>
    <definedName name="SAffMois">#REF!</definedName>
    <definedName name="SaldoBQ">#REF!</definedName>
    <definedName name="SaldoBQ3">#REF!</definedName>
    <definedName name="SALES" localSheetId="4">#REF!</definedName>
    <definedName name="SALES" localSheetId="6">#REF!</definedName>
    <definedName name="SALES">#REF!</definedName>
    <definedName name="Sales_to_related_parties">#REF!</definedName>
    <definedName name="SAPBEXdnldView" hidden="1">"3O2V42L7IVF0HNMAUFY7CE50A"</definedName>
    <definedName name="SAPBEXhrIndnt" hidden="1">1</definedName>
    <definedName name="SAPBEXrevision" hidden="1">1</definedName>
    <definedName name="SAPBEXsysID" hidden="1">"BA2"</definedName>
    <definedName name="SAPBEXwbID" hidden="1">"6XI2M98CRIOELEK2I72ZD8G5M"</definedName>
    <definedName name="SAPsysID" hidden="1">"708C5W7SBKP804JT78WJ0JNKI"</definedName>
    <definedName name="SAPwbID" hidden="1">"ARS"</definedName>
    <definedName name="sas" localSheetId="1">IF(CorrectionDG,-337,0)</definedName>
    <definedName name="sas" localSheetId="7">IF(CorrectionDG,-337,0)</definedName>
    <definedName name="sas" localSheetId="9">IF('ROCE and ROE'!CorrectionDG,-337,0)</definedName>
    <definedName name="sas">IF(CorrectionDG,-337,0)</definedName>
    <definedName name="sda" localSheetId="1" hidden="1">{#N/A,#N/A,FALSE,"Aging Summary";#N/A,#N/A,FALSE,"Ratio Analysis";#N/A,#N/A,FALSE,"Test 120 Day Accts";#N/A,#N/A,FALSE,"Tickmarks"}</definedName>
    <definedName name="sda" localSheetId="9" hidden="1">{#N/A,#N/A,FALSE,"Aging Summary";#N/A,#N/A,FALSE,"Ratio Analysis";#N/A,#N/A,FALSE,"Test 120 Day Accts";#N/A,#N/A,FALSE,"Tickmarks"}</definedName>
    <definedName name="sda" hidden="1">{#N/A,#N/A,FALSE,"Aging Summary";#N/A,#N/A,FALSE,"Ratio Analysis";#N/A,#N/A,FALSE,"Test 120 Day Accts";#N/A,#N/A,FALSE,"Tickmarks"}</definedName>
    <definedName name="SDFDSAK" localSheetId="1" hidden="1">{#N/A,#N/A,FALSE,"Tabl. FB300";#N/A,#N/A,FALSE,"Tabl. FB350";#N/A,#N/A,FALSE,"Tabl. FB400";#N/A,#N/A,FALSE,"Tabl. FB500";#N/A,#N/A,FALSE,"Tabl. FS090"}</definedName>
    <definedName name="SDFDSAK" localSheetId="9" hidden="1">{#N/A,#N/A,FALSE,"Tabl. FB300";#N/A,#N/A,FALSE,"Tabl. FB350";#N/A,#N/A,FALSE,"Tabl. FB400";#N/A,#N/A,FALSE,"Tabl. FB500";#N/A,#N/A,FALSE,"Tabl. FS090"}</definedName>
    <definedName name="SDFDSAK" hidden="1">{#N/A,#N/A,FALSE,"Tabl. FB300";#N/A,#N/A,FALSE,"Tabl. FB350";#N/A,#N/A,FALSE,"Tabl. FB400";#N/A,#N/A,FALSE,"Tabl. FB500";#N/A,#N/A,FALSE,"Tabl. FS090"}</definedName>
    <definedName name="sdhfghjdgaskfs" localSheetId="1" hidden="1">{#N/A,#N/A,FALSE,"Tabl. G1";#N/A,#N/A,FALSE,"Tabl. G2"}</definedName>
    <definedName name="sdhfghjdgaskfs" localSheetId="9" hidden="1">{#N/A,#N/A,FALSE,"Tabl. G1";#N/A,#N/A,FALSE,"Tabl. G2"}</definedName>
    <definedName name="sdhfghjdgaskfs" hidden="1">{#N/A,#N/A,FALSE,"Tabl. G1";#N/A,#N/A,FALSE,"Tabl. G2"}</definedName>
    <definedName name="SDHJKFGSDJF" localSheetId="1" hidden="1">{#N/A,#N/A,FALSE,"Tabl. FB300";#N/A,#N/A,FALSE,"Tabl. FB350";#N/A,#N/A,FALSE,"Tabl. FB400";#N/A,#N/A,FALSE,"Tabl. FB500";#N/A,#N/A,FALSE,"Tabl. FS090"}</definedName>
    <definedName name="SDHJKFGSDJF" localSheetId="9" hidden="1">{#N/A,#N/A,FALSE,"Tabl. FB300";#N/A,#N/A,FALSE,"Tabl. FB350";#N/A,#N/A,FALSE,"Tabl. FB400";#N/A,#N/A,FALSE,"Tabl. FB500";#N/A,#N/A,FALSE,"Tabl. FS090"}</definedName>
    <definedName name="SDHJKFGSDJF" hidden="1">{#N/A,#N/A,FALSE,"Tabl. FB300";#N/A,#N/A,FALSE,"Tabl. FB350";#N/A,#N/A,FALSE,"Tabl. FB400";#N/A,#N/A,FALSE,"Tabl. FB500";#N/A,#N/A,FALSE,"Tabl. FS090"}</definedName>
    <definedName name="SDJFDSJHKF" localSheetId="1" hidden="1">{#N/A,#N/A,FALSE,"Aging Summary";#N/A,#N/A,FALSE,"Ratio Analysis";#N/A,#N/A,FALSE,"Test 120 Day Accts";#N/A,#N/A,FALSE,"Tickmarks"}</definedName>
    <definedName name="SDJFDSJHKF" localSheetId="9" hidden="1">{#N/A,#N/A,FALSE,"Aging Summary";#N/A,#N/A,FALSE,"Ratio Analysis";#N/A,#N/A,FALSE,"Test 120 Day Accts";#N/A,#N/A,FALSE,"Tickmarks"}</definedName>
    <definedName name="SDJFDSJHKF" hidden="1">{#N/A,#N/A,FALSE,"Aging Summary";#N/A,#N/A,FALSE,"Ratio Analysis";#N/A,#N/A,FALSE,"Test 120 Day Accts";#N/A,#N/A,FALSE,"Tickmarks"}</definedName>
    <definedName name="sdkks\djsdfv" localSheetId="1" hidden="1">{#N/A,#N/A,FALSE,"Tabl. FB300";#N/A,#N/A,FALSE,"Tabl. FB350";#N/A,#N/A,FALSE,"Tabl. FB400";#N/A,#N/A,FALSE,"Tabl. FB500";#N/A,#N/A,FALSE,"Tabl. FS090"}</definedName>
    <definedName name="sdkks\djsdfv" localSheetId="9" hidden="1">{#N/A,#N/A,FALSE,"Tabl. FB300";#N/A,#N/A,FALSE,"Tabl. FB350";#N/A,#N/A,FALSE,"Tabl. FB400";#N/A,#N/A,FALSE,"Tabl. FB500";#N/A,#N/A,FALSE,"Tabl. FS090"}</definedName>
    <definedName name="sdkks\djsdfv" hidden="1">{#N/A,#N/A,FALSE,"Tabl. FB300";#N/A,#N/A,FALSE,"Tabl. FB350";#N/A,#N/A,FALSE,"Tabl. FB400";#N/A,#N/A,FALSE,"Tabl. FB500";#N/A,#N/A,FALSE,"Tabl. FS090"}</definedName>
    <definedName name="sdqsd" localSheetId="1" hidden="1">{#N/A,#N/A,FALSE,"Tabl. G1";#N/A,#N/A,FALSE,"Tabl. G2"}</definedName>
    <definedName name="sdqsd" localSheetId="9" hidden="1">{#N/A,#N/A,FALSE,"Tabl. G1";#N/A,#N/A,FALSE,"Tabl. G2"}</definedName>
    <definedName name="sdqsd" hidden="1">{#N/A,#N/A,FALSE,"Tabl. G1";#N/A,#N/A,FALSE,"Tabl. G2"}</definedName>
    <definedName name="Select_basin" localSheetId="4">#REF!</definedName>
    <definedName name="Select_basin" localSheetId="6">#REF!</definedName>
    <definedName name="Select_basin">#REF!</definedName>
    <definedName name="sencount" hidden="1">2</definedName>
    <definedName name="september04" localSheetId="1" hidden="1">{#N/A,#N/A,FALSE,"Aging Summary";#N/A,#N/A,FALSE,"Ratio Analysis";#N/A,#N/A,FALSE,"Test 120 Day Accts";#N/A,#N/A,FALSE,"Tickmarks"}</definedName>
    <definedName name="september04" localSheetId="9" hidden="1">{#N/A,#N/A,FALSE,"Aging Summary";#N/A,#N/A,FALSE,"Ratio Analysis";#N/A,#N/A,FALSE,"Test 120 Day Accts";#N/A,#N/A,FALSE,"Tickmarks"}</definedName>
    <definedName name="september04" hidden="1">{#N/A,#N/A,FALSE,"Aging Summary";#N/A,#N/A,FALSE,"Ratio Analysis";#N/A,#N/A,FALSE,"Test 120 Day Accts";#N/A,#N/A,FALSE,"Tickmarks"}</definedName>
    <definedName name="sew" localSheetId="4">#REF!</definedName>
    <definedName name="sew" localSheetId="6">#REF!</definedName>
    <definedName name="sew">#REF!</definedName>
    <definedName name="SGHJGASKDHJ" localSheetId="1" hidden="1">{#N/A,#N/A,FALSE,"Tabl. G1";#N/A,#N/A,FALSE,"Tabl. G2"}</definedName>
    <definedName name="SGHJGASKDHJ" localSheetId="9" hidden="1">{#N/A,#N/A,FALSE,"Tabl. G1";#N/A,#N/A,FALSE,"Tabl. G2"}</definedName>
    <definedName name="SGHJGASKDHJ" hidden="1">{#N/A,#N/A,FALSE,"Tabl. G1";#N/A,#N/A,FALSE,"Tabl. G2"}</definedName>
    <definedName name="Shipments">#REF!</definedName>
    <definedName name="shit" localSheetId="1" hidden="1">{#N/A,#N/A,FALSE,"Aging Summary";#N/A,#N/A,FALSE,"Ratio Analysis";#N/A,#N/A,FALSE,"Test 120 Day Accts";#N/A,#N/A,FALSE,"Tickmarks"}</definedName>
    <definedName name="shit" localSheetId="7" hidden="1">{#N/A,#N/A,FALSE,"Aging Summary";#N/A,#N/A,FALSE,"Ratio Analysis";#N/A,#N/A,FALSE,"Test 120 Day Accts";#N/A,#N/A,FALSE,"Tickmarks"}</definedName>
    <definedName name="shit" localSheetId="9" hidden="1">{#N/A,#N/A,FALSE,"Aging Summary";#N/A,#N/A,FALSE,"Ratio Analysis";#N/A,#N/A,FALSE,"Test 120 Day Accts";#N/A,#N/A,FALSE,"Tickmarks"}</definedName>
    <definedName name="shit" hidden="1">{#N/A,#N/A,FALSE,"Aging Summary";#N/A,#N/A,FALSE,"Ratio Analysis";#N/A,#N/A,FALSE,"Test 120 Day Accts";#N/A,#N/A,FALSE,"Tickmarks"}</definedName>
    <definedName name="shit1" localSheetId="1" hidden="1">{#N/A,#N/A,FALSE,"Aging Summary";#N/A,#N/A,FALSE,"Ratio Analysis";#N/A,#N/A,FALSE,"Test 120 Day Accts";#N/A,#N/A,FALSE,"Tickmarks"}</definedName>
    <definedName name="shit1" localSheetId="7" hidden="1">{#N/A,#N/A,FALSE,"Aging Summary";#N/A,#N/A,FALSE,"Ratio Analysis";#N/A,#N/A,FALSE,"Test 120 Day Accts";#N/A,#N/A,FALSE,"Tickmarks"}</definedName>
    <definedName name="shit1" localSheetId="9" hidden="1">{#N/A,#N/A,FALSE,"Aging Summary";#N/A,#N/A,FALSE,"Ratio Analysis";#N/A,#N/A,FALSE,"Test 120 Day Accts";#N/A,#N/A,FALSE,"Tickmarks"}</definedName>
    <definedName name="shit1" hidden="1">{#N/A,#N/A,FALSE,"Aging Summary";#N/A,#N/A,FALSE,"Ratio Analysis";#N/A,#N/A,FALSE,"Test 120 Day Accts";#N/A,#N/A,FALSE,"Tickmarks"}</definedName>
    <definedName name="SHJFGDASKFJ" localSheetId="1" hidden="1">{#N/A,#N/A,FALSE,"Tabl. FB300";#N/A,#N/A,FALSE,"Tabl. FB350";#N/A,#N/A,FALSE,"Tabl. FB400";#N/A,#N/A,FALSE,"Tabl. FB500";#N/A,#N/A,FALSE,"Tabl. FS090"}</definedName>
    <definedName name="SHJFGDASKFJ" localSheetId="9" hidden="1">{#N/A,#N/A,FALSE,"Tabl. FB300";#N/A,#N/A,FALSE,"Tabl. FB350";#N/A,#N/A,FALSE,"Tabl. FB400";#N/A,#N/A,FALSE,"Tabl. FB500";#N/A,#N/A,FALSE,"Tabl. FS090"}</definedName>
    <definedName name="SHJFGDASKFJ" hidden="1">{#N/A,#N/A,FALSE,"Tabl. FB300";#N/A,#N/A,FALSE,"Tabl. FB350";#N/A,#N/A,FALSE,"Tabl. FB400";#N/A,#N/A,FALSE,"Tabl. FB500";#N/A,#N/A,FALSE,"Tabl. FS090"}</definedName>
    <definedName name="SHOP_3_ex_TP" localSheetId="4">#REF!</definedName>
    <definedName name="SHOP_3_ex_TP" localSheetId="6">#REF!</definedName>
    <definedName name="SHOP_3_ex_TP">#REF!</definedName>
    <definedName name="SHOP3">#REF!</definedName>
    <definedName name="SHP3SUMMARY">#REF!</definedName>
    <definedName name="SINTER">#REF!</definedName>
    <definedName name="SLABBING" localSheetId="4">#REF!</definedName>
    <definedName name="SLABBING" localSheetId="6">#REF!</definedName>
    <definedName name="SLABBING">#REF!</definedName>
    <definedName name="SLABS">#REF!</definedName>
    <definedName name="Smlouvy" localSheetId="1" hidden="1">{"celkový rozpočet - detail",#N/A,FALSE,"Aktualizace č. 1"}</definedName>
    <definedName name="Smlouvy" localSheetId="7" hidden="1">{"celkový rozpočet - detail",#N/A,FALSE,"Aktualizace č. 1"}</definedName>
    <definedName name="Smlouvy" localSheetId="9" hidden="1">{"celkový rozpočet - detail",#N/A,FALSE,"Aktualizace č. 1"}</definedName>
    <definedName name="Smlouvy" hidden="1">{"celkový rozpočet - detail",#N/A,FALSE,"Aktualizace č. 1"}</definedName>
    <definedName name="SMLOUVY1" localSheetId="1" hidden="1">{"celkový rozpočet - detail",#N/A,FALSE,"Aktualizace č. 1"}</definedName>
    <definedName name="SMLOUVY1" localSheetId="9" hidden="1">{"celkový rozpočet - detail",#N/A,FALSE,"Aktualizace č. 1"}</definedName>
    <definedName name="SMLOUVY1" hidden="1">{"celkový rozpočet - detail",#N/A,FALSE,"Aktualizace č. 1"}</definedName>
    <definedName name="SOA" localSheetId="1" hidden="1">{#N/A,#N/A,FALSE,"Tabl. H1";#N/A,#N/A,FALSE,"Tabl. H2"}</definedName>
    <definedName name="SOA" localSheetId="9" hidden="1">{#N/A,#N/A,FALSE,"Tabl. H1";#N/A,#N/A,FALSE,"Tabl. H2"}</definedName>
    <definedName name="SOA" hidden="1">{#N/A,#N/A,FALSE,"Tabl. H1";#N/A,#N/A,FALSE,"Tabl. H2"}</definedName>
    <definedName name="sp">#REF!</definedName>
    <definedName name="spiek">#REF!</definedName>
    <definedName name="Sponsor_for_D" localSheetId="4">#REF!</definedName>
    <definedName name="Sponsor_for_D" localSheetId="6">#REF!</definedName>
    <definedName name="Sponsor_for_D">#REF!</definedName>
    <definedName name="sss" localSheetId="1" hidden="1">{#N/A,#N/A,FALSE,"Aging Summary";#N/A,#N/A,FALSE,"Ratio Analysis";#N/A,#N/A,FALSE,"Test 120 Day Accts";#N/A,#N/A,FALSE,"Tickmarks"}</definedName>
    <definedName name="sss" localSheetId="9" hidden="1">{#N/A,#N/A,FALSE,"Aging Summary";#N/A,#N/A,FALSE,"Ratio Analysis";#N/A,#N/A,FALSE,"Test 120 Day Accts";#N/A,#N/A,FALSE,"Tickmarks"}</definedName>
    <definedName name="sss" hidden="1">{#N/A,#N/A,FALSE,"Aging Summary";#N/A,#N/A,FALSE,"Ratio Analysis";#N/A,#N/A,FALSE,"Test 120 Day Accts";#N/A,#N/A,FALSE,"Tickmarks"}</definedName>
    <definedName name="stalsprzcos" localSheetId="4">#REF!</definedName>
    <definedName name="stalsprzcos" localSheetId="6">#REF!</definedName>
    <definedName name="stalsprzcos">#REF!</definedName>
    <definedName name="storno" localSheetId="1" hidden="1">{#N/A,#N/A,FALSE,"Aging Summary";#N/A,#N/A,FALSE,"Ratio Analysis";#N/A,#N/A,FALSE,"Test 120 Day Accts";#N/A,#N/A,FALSE,"Tickmarks"}</definedName>
    <definedName name="storno" localSheetId="9" hidden="1">{#N/A,#N/A,FALSE,"Aging Summary";#N/A,#N/A,FALSE,"Ratio Analysis";#N/A,#N/A,FALSE,"Test 120 Day Accts";#N/A,#N/A,FALSE,"Tickmarks"}</definedName>
    <definedName name="storno" hidden="1">{#N/A,#N/A,FALSE,"Aging Summary";#N/A,#N/A,FALSE,"Ratio Analysis";#N/A,#N/A,FALSE,"Test 120 Day Accts";#N/A,#N/A,FALSE,"Tickmarks"}</definedName>
    <definedName name="SUMMARY" localSheetId="4">#REF!</definedName>
    <definedName name="SUMMARY" localSheetId="6">#REF!</definedName>
    <definedName name="SUMMARY">#REF!</definedName>
    <definedName name="Swvu.CAPA." hidden="1">#REF!</definedName>
    <definedName name="Swvu.CSTO._.FASE." hidden="1">#REF!</definedName>
    <definedName name="Swvu.CSTO._.FIXO." hidden="1">#REF!</definedName>
    <definedName name="Swvu.D._.CMI." localSheetId="4" hidden="1">#REF!</definedName>
    <definedName name="Swvu.D._.CMI." localSheetId="6" hidden="1">#REF!</definedName>
    <definedName name="Swvu.D._.CMI." hidden="1">#REF!</definedName>
    <definedName name="Swvu.D._.REAIS." hidden="1">#REF!</definedName>
    <definedName name="Swvu.D._.US." localSheetId="4" hidden="1">#REF!</definedName>
    <definedName name="Swvu.D._.US." localSheetId="6" hidden="1">#REF!</definedName>
    <definedName name="Swvu.D._.US." hidden="1">#REF!</definedName>
    <definedName name="Swvu.EQUIV.._.MES." hidden="1">#REF!</definedName>
    <definedName name="Swvu.INDICE." hidden="1">#REF!</definedName>
    <definedName name="Swvu.RESUL._.T." hidden="1">#REF!</definedName>
    <definedName name="SYNTHESE" localSheetId="1" hidden="1">{#N/A,#N/A,FALSE,"Tabl. G1";#N/A,#N/A,FALSE,"Tabl. G2"}</definedName>
    <definedName name="SYNTHESE" localSheetId="9" hidden="1">{#N/A,#N/A,FALSE,"Tabl. G1";#N/A,#N/A,FALSE,"Tabl. G2"}</definedName>
    <definedName name="SYNTHESE" hidden="1">{#N/A,#N/A,FALSE,"Tabl. G1";#N/A,#N/A,FALSE,"Tabl. G2"}</definedName>
    <definedName name="T">#REF!</definedName>
    <definedName name="T_Aux_Preço">#REF!</definedName>
    <definedName name="T_Aux_Venda">#REF!</definedName>
    <definedName name="T_Capex">#REF!</definedName>
    <definedName name="T_Capex_Consol">#REF!</definedName>
    <definedName name="T_Capex_Flat">#REF!</definedName>
    <definedName name="T_Capex_Long">#REF!</definedName>
    <definedName name="T_EBIT_Consol">#REF!</definedName>
    <definedName name="T_EBIT_Flat">#REF!</definedName>
    <definedName name="T_EBIT_Long">#REF!</definedName>
    <definedName name="T_EBITDA" localSheetId="9">#REF!</definedName>
    <definedName name="T_EBITDA">#REF!</definedName>
    <definedName name="T_EBITDA_Consol">#REF!</definedName>
    <definedName name="T_EBITDA_Flat">#REF!</definedName>
    <definedName name="T_EBITDA_Long">#REF!</definedName>
    <definedName name="T_EBITDA_Trim" localSheetId="9">#REF!</definedName>
    <definedName name="T_EBITDA_Trim">#REF!</definedName>
    <definedName name="T_For" localSheetId="9">#REF!</definedName>
    <definedName name="T_For">#REF!</definedName>
    <definedName name="T_For_Acumul" localSheetId="9">#REF!</definedName>
    <definedName name="T_For_Acumul">#REF!</definedName>
    <definedName name="T_FOR_ARC">#REF!</definedName>
    <definedName name="T_For_Trim" localSheetId="9">#REF!</definedName>
    <definedName name="T_For_Trim">#REF!</definedName>
    <definedName name="T_MARGEM_EBITDA_Consol">#REF!</definedName>
    <definedName name="T_MARGEM_EBITDA_Flat">#REF!</definedName>
    <definedName name="T_MARGEM_EBITDA_Long">#REF!</definedName>
    <definedName name="T_Media_Acumul_Real">#REF!</definedName>
    <definedName name="T_Media_Acumul_Value">#REF!</definedName>
    <definedName name="T_Media_For_Anual">#REF!</definedName>
    <definedName name="T_Media_Real_Mensal">#REF!</definedName>
    <definedName name="T_MEDIA_TRIM_FOR">#REF!</definedName>
    <definedName name="T_Media_Trim_Proj">#REF!</definedName>
    <definedName name="T_Media_Trim_Real">#REF!</definedName>
    <definedName name="T_Media_Value_Anual">#REF!</definedName>
    <definedName name="T_Media_Value_Mensal">#REF!</definedName>
    <definedName name="T_Net_Result_Consol">#REF!</definedName>
    <definedName name="T_Net_Result_Flat">#REF!</definedName>
    <definedName name="T_Net_Result_Long">#REF!</definedName>
    <definedName name="T_Net_Sales_Consol">#REF!</definedName>
    <definedName name="T_Net_Sales_Flat">#REF!</definedName>
    <definedName name="T_Net_Sales_Long">#REF!</definedName>
    <definedName name="T_OFCF_FOR_ARC">#REF!</definedName>
    <definedName name="T_OFCF_FOR_FLAT">#REF!</definedName>
    <definedName name="T_OFCF_FOR_LONG">#REF!</definedName>
    <definedName name="T_OFCF_REAL_ARC">#REF!</definedName>
    <definedName name="T_OFCF_REAL_FLAT">#REF!</definedName>
    <definedName name="T_OFCF_REAL_LONG">#REF!</definedName>
    <definedName name="T_OFCF_VALUE_ARC">#REF!</definedName>
    <definedName name="T_OFCF_VALUE_FLAT">#REF!</definedName>
    <definedName name="T_OFCF_VALUE_LONG">#REF!</definedName>
    <definedName name="T_Orc" localSheetId="9">#REF!</definedName>
    <definedName name="T_Orc">#REF!</definedName>
    <definedName name="T_Orc_Acumul" localSheetId="9">#REF!</definedName>
    <definedName name="T_Orc_Acumul">#REF!</definedName>
    <definedName name="T_Orçadas" localSheetId="9">#REF!</definedName>
    <definedName name="T_Orçadas">#REF!</definedName>
    <definedName name="T_Orçado_Anual" localSheetId="9">#REF!</definedName>
    <definedName name="T_Orçado_Anual">#REF!</definedName>
    <definedName name="T_Orçado_Trimestral" localSheetId="9">#REF!</definedName>
    <definedName name="T_Orçado_Trimestral">#REF!</definedName>
    <definedName name="T_Owcr_Consol_For">#REF!</definedName>
    <definedName name="T_Owcr_Consol_Real">#REF!</definedName>
    <definedName name="T_Owcr_Consol_Value">#REF!</definedName>
    <definedName name="T_Owcr_Flat_For">#REF!</definedName>
    <definedName name="T_Owcr_Flat_Real">#REF!</definedName>
    <definedName name="T_Owcr_Flat_Value">#REF!</definedName>
    <definedName name="T_Owcr_Long_For">#REF!</definedName>
    <definedName name="T_Owcr_Long_Real">#REF!</definedName>
    <definedName name="T_Owcr_Long_Value">#REF!</definedName>
    <definedName name="T_OWCR_NET_FOR_ARC">#REF!</definedName>
    <definedName name="T_OWCR_NET_FOR_FLAT">#REF!</definedName>
    <definedName name="T_OWCR_NET_FOR_LONG">#REF!</definedName>
    <definedName name="T_OWCR_NET_REAL_ARC">#REF!</definedName>
    <definedName name="T_OWCR_NET_REAL_FLAT">#REF!</definedName>
    <definedName name="T_OWCR_NET_REAL_LONG">#REF!</definedName>
    <definedName name="T_OWCR_NET_VALUE_ARC">#REF!</definedName>
    <definedName name="T_OWCR_NET_VALUE_FLAT">#REF!</definedName>
    <definedName name="T_OWCR_NET_VALUE_LONG">#REF!</definedName>
    <definedName name="T_Preço_Anual_For">#REF!</definedName>
    <definedName name="T_Preço_Trim_For">#REF!</definedName>
    <definedName name="T_Preço_Trim_Real">#REF!</definedName>
    <definedName name="T_Prod_Acumul_For" localSheetId="9">#REF!</definedName>
    <definedName name="T_Prod_Acumul_For">#REF!</definedName>
    <definedName name="T_Prod_Acumul_Orc" localSheetId="9">#REF!</definedName>
    <definedName name="T_Prod_Acumul_Orc">#REF!</definedName>
    <definedName name="T_Prod_Acumul_Proj" localSheetId="9">#REF!</definedName>
    <definedName name="T_Prod_Acumul_Proj">#REF!</definedName>
    <definedName name="T_Prod_Acumul_Real" localSheetId="9">#REF!</definedName>
    <definedName name="T_Prod_Acumul_Real">#REF!</definedName>
    <definedName name="T_Prod_Acumul_Value" localSheetId="9">#REF!</definedName>
    <definedName name="T_Prod_Acumul_Value">#REF!</definedName>
    <definedName name="T_Prod_Anual_For" localSheetId="9">#REF!</definedName>
    <definedName name="T_Prod_Anual_For">#REF!</definedName>
    <definedName name="T_Prod_Anual_Value" localSheetId="9">#REF!</definedName>
    <definedName name="T_Prod_Anual_Value">#REF!</definedName>
    <definedName name="T_Prod_Orc" localSheetId="9">#REF!</definedName>
    <definedName name="T_Prod_Orc">#REF!</definedName>
    <definedName name="T_Prod_Real" localSheetId="9">#REF!</definedName>
    <definedName name="T_Prod_Real">#REF!</definedName>
    <definedName name="T_Prod_Trim_For" localSheetId="9">#REF!</definedName>
    <definedName name="T_Prod_Trim_For">#REF!</definedName>
    <definedName name="T_Prod_Trim_Orc" localSheetId="9">#REF!</definedName>
    <definedName name="T_Prod_Trim_Orc">#REF!</definedName>
    <definedName name="T_Prod_Trim_Real" localSheetId="9">#REF!</definedName>
    <definedName name="T_Prod_Trim_Real">#REF!</definedName>
    <definedName name="T_Prod_Trim_Value" localSheetId="9">#REF!</definedName>
    <definedName name="T_Prod_Trim_Value">#REF!</definedName>
    <definedName name="T_Prod_Value" localSheetId="9">#REF!</definedName>
    <definedName name="T_Prod_Value">#REF!</definedName>
    <definedName name="T_Proj_Acumul" localSheetId="9">#REF!</definedName>
    <definedName name="T_Proj_Acumul">#REF!</definedName>
    <definedName name="T_Proj_Anual" localSheetId="9">#REF!</definedName>
    <definedName name="T_Proj_Anual">#REF!</definedName>
    <definedName name="T_Proj_Trim" localSheetId="9">#REF!</definedName>
    <definedName name="T_Proj_Trim">#REF!</definedName>
    <definedName name="T_Projetado_Trimestral" localSheetId="9">#REF!</definedName>
    <definedName name="T_Projetado_Trimestral">#REF!</definedName>
    <definedName name="T_Real_Acumul" localSheetId="9">#REF!</definedName>
    <definedName name="T_Real_Acumul">#REF!</definedName>
    <definedName name="T_Real_Anual" localSheetId="9">#REF!</definedName>
    <definedName name="T_Real_Anual">#REF!</definedName>
    <definedName name="T_Real_Trim" localSheetId="9">#REF!</definedName>
    <definedName name="T_Real_Trim">#REF!</definedName>
    <definedName name="T_Roce_Consol_For">#REF!</definedName>
    <definedName name="T_Roce_Flat_Proj">#REF!</definedName>
    <definedName name="T_Roce_Flat_Value">#REF!</definedName>
    <definedName name="T_ROCE_FOR_ARC">#REF!</definedName>
    <definedName name="T_ROCE_FOR_FLAT">#REF!</definedName>
    <definedName name="T_ROCE_FOR_LONG">#REF!</definedName>
    <definedName name="T_Roce_Long">#REF!</definedName>
    <definedName name="T_Roce_Long_Orc">#REF!</definedName>
    <definedName name="T_Roce_Long_Proj">#REF!</definedName>
    <definedName name="T_ROCE_REAL_ARC">#REF!</definedName>
    <definedName name="T_ROCE_REAL_FLAT">#REF!</definedName>
    <definedName name="T_ROCE_REAL_LONG">#REF!</definedName>
    <definedName name="T_ROCE_VALUE_ARC">#REF!</definedName>
    <definedName name="T_ROCE_VALUE_FLAT">#REF!</definedName>
    <definedName name="T_ROCE_VALUE_LONG">#REF!</definedName>
    <definedName name="T_Value" localSheetId="9">#REF!</definedName>
    <definedName name="T_Value">#REF!</definedName>
    <definedName name="T_Value_Acumul" localSheetId="9">#REF!</definedName>
    <definedName name="T_Value_Acumul">#REF!</definedName>
    <definedName name="T_Value_Trim" localSheetId="9">#REF!</definedName>
    <definedName name="T_Value_Trim">#REF!</definedName>
    <definedName name="T_VAR_OWCR_FOR_ARC">#REF!</definedName>
    <definedName name="T_VAR_OWCR_FOR_FLAT">#REF!</definedName>
    <definedName name="T_VAR_OWCR_FOR_LONG">#REF!</definedName>
    <definedName name="T_VAR_OWCR_REAL_ARC">#REF!</definedName>
    <definedName name="T_VAR_OWCR_REAL_FLAT">#REF!</definedName>
    <definedName name="T_VAR_OWCR_REAL_LONG">#REF!</definedName>
    <definedName name="T_VAR_OWCR_VALUE_ARC">#REF!</definedName>
    <definedName name="T_VAR_OWCR_VALUE_FLAT">#REF!</definedName>
    <definedName name="T_VAR_OWCR_VALUE_LONG">#REF!</definedName>
    <definedName name="T_Vendas" localSheetId="9">#REF!</definedName>
    <definedName name="T_Vendas">#REF!</definedName>
    <definedName name="T_Vendas_Acumul_For">#REF!</definedName>
    <definedName name="T_Vendas_Acumul_Orc">#REF!</definedName>
    <definedName name="T_Vendas_Acumul_Real">#REF!</definedName>
    <definedName name="T_Vendas_Acumul_Value">#REF!</definedName>
    <definedName name="T_Vendas_Anual_For">#REF!</definedName>
    <definedName name="T_Vendas_Consol_Real">#REF!</definedName>
    <definedName name="T_Vendas_Consol_Value">#REF!</definedName>
    <definedName name="T_Vendas_Flat_Real">#REF!</definedName>
    <definedName name="T_Vendas_Flat_Value">#REF!</definedName>
    <definedName name="T_Vendas_For_Anual" localSheetId="9">#REF!</definedName>
    <definedName name="T_Vendas_For_Anual">#REF!</definedName>
    <definedName name="T_Vendas_Long_Orc">#REF!</definedName>
    <definedName name="T_Vendas_Long_Real">#REF!</definedName>
    <definedName name="T_Vendas_Long_Value">#REF!</definedName>
    <definedName name="T_Vendas_Orc_Acumul" localSheetId="9">#REF!</definedName>
    <definedName name="T_Vendas_Orc_Acumul">#REF!</definedName>
    <definedName name="T_Vendas_Proj_Anual" localSheetId="9">#REF!</definedName>
    <definedName name="T_Vendas_Proj_Anual">#REF!</definedName>
    <definedName name="T_Vendas_Real">#REF!</definedName>
    <definedName name="T_Vendas_Trim_For">#REF!</definedName>
    <definedName name="T_Vendas_Trim_Orc">#REF!</definedName>
    <definedName name="T_Vendas_Trim_Proj">#REF!</definedName>
    <definedName name="T_Vendas_Trim_Real">#REF!</definedName>
    <definedName name="T_Vendas_Trim_Value">#REF!</definedName>
    <definedName name="tab" localSheetId="1" hidden="1">{#N/A,#N/A,FALSE,"Tabl. G1";#N/A,#N/A,FALSE,"Tabl. G2"}</definedName>
    <definedName name="tab" localSheetId="7" hidden="1">{#N/A,#N/A,FALSE,"Tabl. G1";#N/A,#N/A,FALSE,"Tabl. G2"}</definedName>
    <definedName name="tab" localSheetId="9" hidden="1">{#N/A,#N/A,FALSE,"Tabl. G1";#N/A,#N/A,FALSE,"Tabl. G2"}</definedName>
    <definedName name="tab" hidden="1">{#N/A,#N/A,FALSE,"Tabl. G1";#N/A,#N/A,FALSE,"Tabl. G2"}</definedName>
    <definedName name="Tab_cmes">#REF!</definedName>
    <definedName name="Tab_NMeses" localSheetId="9">#REF!</definedName>
    <definedName name="Tab_NMeses">#REF!</definedName>
    <definedName name="TabBQ">#REF!</definedName>
    <definedName name="tABELA">#REF!</definedName>
    <definedName name="tABELA2">#REF!</definedName>
    <definedName name="tabelleX" localSheetId="1" hidden="1">{#N/A,#N/A,FALSE,"Tabl. A1";#N/A,#N/A,FALSE,"Tabl. A1 b";#N/A,#N/A,FALSE,"Tabl. A2";#N/A,#N/A,FALSE,"Tabl. A2-1";#N/A,#N/A,FALSE,"Tabl. A2-2"}</definedName>
    <definedName name="tabelleX" localSheetId="9" hidden="1">{#N/A,#N/A,FALSE,"Tabl. A1";#N/A,#N/A,FALSE,"Tabl. A1 b";#N/A,#N/A,FALSE,"Tabl. A2";#N/A,#N/A,FALSE,"Tabl. A2-1";#N/A,#N/A,FALSE,"Tabl. A2-2"}</definedName>
    <definedName name="tabelleX" hidden="1">{#N/A,#N/A,FALSE,"Tabl. A1";#N/A,#N/A,FALSE,"Tabl. A1 b";#N/A,#N/A,FALSE,"Tabl. A2";#N/A,#N/A,FALSE,"Tabl. A2-1";#N/A,#N/A,FALSE,"Tabl. A2-2"}</definedName>
    <definedName name="tabelley" localSheetId="1" hidden="1">{#N/A,#N/A,FALSE,"Tabl. D1";#N/A,#N/A,FALSE,"Tabl. D1 b";#N/A,#N/A,FALSE,"Tabl. D2";#N/A,#N/A,FALSE,"Tabl. D2 b";#N/A,#N/A,FALSE,"Tabl. D3";#N/A,#N/A,FALSE,"Tabl. D4";#N/A,#N/A,FALSE,"Tabl. D5"}</definedName>
    <definedName name="tabelley" localSheetId="9" hidden="1">{#N/A,#N/A,FALSE,"Tabl. D1";#N/A,#N/A,FALSE,"Tabl. D1 b";#N/A,#N/A,FALSE,"Tabl. D2";#N/A,#N/A,FALSE,"Tabl. D2 b";#N/A,#N/A,FALSE,"Tabl. D3";#N/A,#N/A,FALSE,"Tabl. D4";#N/A,#N/A,FALSE,"Tabl. D5"}</definedName>
    <definedName name="tabelley" hidden="1">{#N/A,#N/A,FALSE,"Tabl. D1";#N/A,#N/A,FALSE,"Tabl. D1 b";#N/A,#N/A,FALSE,"Tabl. D2";#N/A,#N/A,FALSE,"Tabl. D2 b";#N/A,#N/A,FALSE,"Tabl. D3";#N/A,#N/A,FALSE,"Tabl. D4";#N/A,#N/A,FALSE,"Tabl. D5"}</definedName>
    <definedName name="TABFH">#REF!</definedName>
    <definedName name="tabimp">#REF!</definedName>
    <definedName name="TABL00" localSheetId="1" hidden="1">{#N/A,#N/A,FALSE,"Tabl. D1";#N/A,#N/A,FALSE,"Tabl. D1 b";#N/A,#N/A,FALSE,"Tabl. D2";#N/A,#N/A,FALSE,"Tabl. D2 b";#N/A,#N/A,FALSE,"Tabl. D3";#N/A,#N/A,FALSE,"Tabl. D4";#N/A,#N/A,FALSE,"Tabl. D5"}</definedName>
    <definedName name="TABL00" localSheetId="7" hidden="1">{#N/A,#N/A,FALSE,"Tabl. D1";#N/A,#N/A,FALSE,"Tabl. D1 b";#N/A,#N/A,FALSE,"Tabl. D2";#N/A,#N/A,FALSE,"Tabl. D2 b";#N/A,#N/A,FALSE,"Tabl. D3";#N/A,#N/A,FALSE,"Tabl. D4";#N/A,#N/A,FALSE,"Tabl. D5"}</definedName>
    <definedName name="TABL00" localSheetId="9" hidden="1">{#N/A,#N/A,FALSE,"Tabl. D1";#N/A,#N/A,FALSE,"Tabl. D1 b";#N/A,#N/A,FALSE,"Tabl. D2";#N/A,#N/A,FALSE,"Tabl. D2 b";#N/A,#N/A,FALSE,"Tabl. D3";#N/A,#N/A,FALSE,"Tabl. D4";#N/A,#N/A,FALSE,"Tabl. D5"}</definedName>
    <definedName name="TABL00" hidden="1">{#N/A,#N/A,FALSE,"Tabl. D1";#N/A,#N/A,FALSE,"Tabl. D1 b";#N/A,#N/A,FALSE,"Tabl. D2";#N/A,#N/A,FALSE,"Tabl. D2 b";#N/A,#N/A,FALSE,"Tabl. D3";#N/A,#N/A,FALSE,"Tabl. D4";#N/A,#N/A,FALSE,"Tabl. D5"}</definedName>
    <definedName name="tableé" localSheetId="1" hidden="1">{#N/A,#N/A,FALSE,"Tabl. G1";#N/A,#N/A,FALSE,"Tabl. G2"}</definedName>
    <definedName name="tableé" localSheetId="7" hidden="1">{#N/A,#N/A,FALSE,"Tabl. G1";#N/A,#N/A,FALSE,"Tabl. G2"}</definedName>
    <definedName name="tableé" localSheetId="9" hidden="1">{#N/A,#N/A,FALSE,"Tabl. G1";#N/A,#N/A,FALSE,"Tabl. G2"}</definedName>
    <definedName name="tableé" hidden="1">{#N/A,#N/A,FALSE,"Tabl. G1";#N/A,#N/A,FALSE,"Tabl. G2"}</definedName>
    <definedName name="TableLabel" localSheetId="4">#REF!</definedName>
    <definedName name="TableLabel" localSheetId="6">#REF!</definedName>
    <definedName name="TableLabel">#REF!</definedName>
    <definedName name="TABPC">#REF!</definedName>
    <definedName name="tagzap">#REF!</definedName>
    <definedName name="tahczh" localSheetId="4">#REF!</definedName>
    <definedName name="tahczh" localSheetId="6">#REF!</definedName>
    <definedName name="tahczh">#REF!</definedName>
    <definedName name="tahmor" localSheetId="4">#REF!</definedName>
    <definedName name="tahmor" localSheetId="6">#REF!</definedName>
    <definedName name="tahmor">#REF!</definedName>
    <definedName name="tahukr" localSheetId="4">#REF!</definedName>
    <definedName name="tahukr" localSheetId="6">#REF!</definedName>
    <definedName name="tahukr">#REF!</definedName>
    <definedName name="tarek" localSheetId="1" hidden="1">{#N/A,#N/A,FALSE,"Tabl. G1";#N/A,#N/A,FALSE,"Tabl. G2"}</definedName>
    <definedName name="tarek" localSheetId="9" hidden="1">{#N/A,#N/A,FALSE,"Tabl. G1";#N/A,#N/A,FALSE,"Tabl. G2"}</definedName>
    <definedName name="tarek" hidden="1">{#N/A,#N/A,FALSE,"Tabl. G1";#N/A,#N/A,FALSE,"Tabl. G2"}</definedName>
    <definedName name="Taux">OFFSET(#REF!,0,0,COUNT(#REF!),2)</definedName>
    <definedName name="Tax_Rate">#REF!</definedName>
    <definedName name="tcfj">#REF!</definedName>
    <definedName name="tcgok" localSheetId="4">#REF!</definedName>
    <definedName name="tcgok" localSheetId="6">#REF!</definedName>
    <definedName name="tcgok">#REF!</definedName>
    <definedName name="test" localSheetId="1" hidden="1">{#N/A,#N/A,FALSE,"Aging Summary";#N/A,#N/A,FALSE,"Ratio Analysis";#N/A,#N/A,FALSE,"Test 120 Day Accts";#N/A,#N/A,FALSE,"Tickmarks"}</definedName>
    <definedName name="test" localSheetId="7" hidden="1">{#N/A,#N/A,FALSE,"Aging Summary";#N/A,#N/A,FALSE,"Ratio Analysis";#N/A,#N/A,FALSE,"Test 120 Day Accts";#N/A,#N/A,FALSE,"Tickmarks"}</definedName>
    <definedName name="test" localSheetId="9" hidden="1">{#N/A,#N/A,FALSE,"Aging Summary";#N/A,#N/A,FALSE,"Ratio Analysis";#N/A,#N/A,FALSE,"Test 120 Day Accts";#N/A,#N/A,FALSE,"Tickmarks"}</definedName>
    <definedName name="test" hidden="1">{#N/A,#N/A,FALSE,"Aging Summary";#N/A,#N/A,FALSE,"Ratio Analysis";#N/A,#N/A,FALSE,"Test 120 Day Accts";#N/A,#N/A,FALSE,"Tickmarks"}</definedName>
    <definedName name="TEST0">#REF!</definedName>
    <definedName name="TESTHKEY">#REF!</definedName>
    <definedName name="TESTKEYS">#REF!</definedName>
    <definedName name="TESTVKEY">#REF!</definedName>
    <definedName name="TextRefCopyRangeCount" hidden="1">2</definedName>
    <definedName name="tho">0.001</definedName>
    <definedName name="tin">#REF!</definedName>
    <definedName name="TINPLATE">#REF!</definedName>
    <definedName name="tkbf" localSheetId="4">#REF!</definedName>
    <definedName name="tkbf" localSheetId="6">#REF!</definedName>
    <definedName name="tkbf">#REF!</definedName>
    <definedName name="tkoks">#REF!</definedName>
    <definedName name="tkonju">#REF!</definedName>
    <definedName name="tkonlieb" localSheetId="4">#REF!</definedName>
    <definedName name="tkonlieb" localSheetId="6">#REF!</definedName>
    <definedName name="tkonlieb">#REF!</definedName>
    <definedName name="tkonmich" localSheetId="4">#REF!</definedName>
    <definedName name="tkonmich" localSheetId="6">#REF!</definedName>
    <definedName name="tkonmich">#REF!</definedName>
    <definedName name="tkonstol">#REF!</definedName>
    <definedName name="tkriwbas" localSheetId="4">#REF!</definedName>
    <definedName name="tkriwbas" localSheetId="6">#REF!</definedName>
    <definedName name="tkriwbas">#REF!</definedName>
    <definedName name="tmaf">#REF!</definedName>
    <definedName name="tnssf">#REF!</definedName>
    <definedName name="todos1" localSheetId="1" hidden="1">{#N/A,#N/A,FALSE,"GRAF.";"USGV",#N/A,FALSE,"S-USGV";"MDE",#N/A,FALSE,"S-MDE";"BELGO",#N/A,FALSE,"S-BELGO";#N/A,#N/A,FALSE,"CAPA"}</definedName>
    <definedName name="todos1" localSheetId="7" hidden="1">{#N/A,#N/A,FALSE,"GRAF.";"USGV",#N/A,FALSE,"S-USGV";"MDE",#N/A,FALSE,"S-MDE";"BELGO",#N/A,FALSE,"S-BELGO";#N/A,#N/A,FALSE,"CAPA"}</definedName>
    <definedName name="todos1" localSheetId="9" hidden="1">{#N/A,#N/A,FALSE,"GRAF.";"USGV",#N/A,FALSE,"S-USGV";"MDE",#N/A,FALSE,"S-MDE";"BELGO",#N/A,FALSE,"S-BELGO";#N/A,#N/A,FALSE,"CAPA"}</definedName>
    <definedName name="todos1" hidden="1">{#N/A,#N/A,FALSE,"GRAF.";"USGV",#N/A,FALSE,"S-USGV";"MDE",#N/A,FALSE,"S-MDE";"BELGO",#N/A,FALSE,"S-BELGO";#N/A,#N/A,FALSE,"CAPA"}</definedName>
    <definedName name="todos3" localSheetId="1" hidden="1">{#N/A,#N/A,FALSE,"S-USGV";#N/A,#N/A,FALSE,"S-MDE";#N/A,#N/A,FALSE,"S-BELGO";#N/A,#N/A,FALSE,"CAPA"}</definedName>
    <definedName name="todos3" localSheetId="7" hidden="1">{#N/A,#N/A,FALSE,"S-USGV";#N/A,#N/A,FALSE,"S-MDE";#N/A,#N/A,FALSE,"S-BELGO";#N/A,#N/A,FALSE,"CAPA"}</definedName>
    <definedName name="todos3" localSheetId="9" hidden="1">{#N/A,#N/A,FALSE,"S-USGV";#N/A,#N/A,FALSE,"S-MDE";#N/A,#N/A,FALSE,"S-BELGO";#N/A,#N/A,FALSE,"CAPA"}</definedName>
    <definedName name="todos3" hidden="1">{#N/A,#N/A,FALSE,"S-USGV";#N/A,#N/A,FALSE,"S-MDE";#N/A,#N/A,FALSE,"S-BELGO";#N/A,#N/A,FALSE,"CAPA"}</definedName>
    <definedName name="Total_disb_for_D" localSheetId="4">#REF!</definedName>
    <definedName name="Total_disb_for_D" localSheetId="6">#REF!</definedName>
    <definedName name="Total_disb_for_D">#REF!</definedName>
    <definedName name="Total_EBRD" localSheetId="4">#REF!</definedName>
    <definedName name="Total_EBRD" localSheetId="6">#REF!</definedName>
    <definedName name="Total_EBRD">#REF!</definedName>
    <definedName name="Total_finding" localSheetId="4">#REF!</definedName>
    <definedName name="Total_finding" localSheetId="6">#REF!</definedName>
    <definedName name="Total_finding">#REF!</definedName>
    <definedName name="Total_IFC" localSheetId="4">#REF!</definedName>
    <definedName name="Total_IFC" localSheetId="6">#REF!</definedName>
    <definedName name="Total_IFC">#REF!</definedName>
    <definedName name="Total_Sponsor" localSheetId="4">#REF!</definedName>
    <definedName name="Total_Sponsor" localSheetId="6">#REF!</definedName>
    <definedName name="Total_Sponsor">#REF!</definedName>
    <definedName name="TOTALRGLT" localSheetId="4">#REF!</definedName>
    <definedName name="TOTALRGLT" localSheetId="6">#REF!</definedName>
    <definedName name="TOTALRGLT">#REF!</definedName>
    <definedName name="toto">#REF!</definedName>
    <definedName name="toto1" localSheetId="4">#REF!</definedName>
    <definedName name="toto1" localSheetId="6">#REF!</definedName>
    <definedName name="toto1">#REF!</definedName>
    <definedName name="toto10" localSheetId="4">#REF!</definedName>
    <definedName name="toto10" localSheetId="6">#REF!</definedName>
    <definedName name="toto10">#REF!</definedName>
    <definedName name="toto2" localSheetId="4">#REF!</definedName>
    <definedName name="toto2" localSheetId="6">#REF!</definedName>
    <definedName name="toto2">#REF!</definedName>
    <definedName name="toto4">#REF!</definedName>
    <definedName name="toto6" localSheetId="4">#REF!</definedName>
    <definedName name="toto6" localSheetId="6">#REF!</definedName>
    <definedName name="toto6">#REF!</definedName>
    <definedName name="toto9">#REF!</definedName>
    <definedName name="tpellety" localSheetId="4">#REF!</definedName>
    <definedName name="tpellety" localSheetId="6">#REF!</definedName>
    <definedName name="tpellety">#REF!</definedName>
    <definedName name="TQWRQ" localSheetId="1" hidden="1">{#N/A,#N/A,FALSE,"Tabl. G1";#N/A,#N/A,FALSE,"Tabl. G2"}</definedName>
    <definedName name="TQWRQ" localSheetId="9" hidden="1">{#N/A,#N/A,FALSE,"Tabl. G1";#N/A,#N/A,FALSE,"Tabl. G2"}</definedName>
    <definedName name="TQWRQ" hidden="1">{#N/A,#N/A,FALSE,"Tabl. G1";#N/A,#N/A,FALSE,"Tabl. G2"}</definedName>
    <definedName name="tr" localSheetId="1" hidden="1">{"USGV",#N/A,FALSE,"S-USGV"}</definedName>
    <definedName name="tr" localSheetId="7" hidden="1">{"USGV",#N/A,FALSE,"S-USGV"}</definedName>
    <definedName name="tr" localSheetId="9" hidden="1">{"USGV",#N/A,FALSE,"S-USGV"}</definedName>
    <definedName name="tr" hidden="1">{"USGV",#N/A,FALSE,"S-USGV"}</definedName>
    <definedName name="tref" localSheetId="1" hidden="1">{"FORM 2",#N/A,FALSE,"Plan3"}</definedName>
    <definedName name="tref" localSheetId="7" hidden="1">{"FORM 2",#N/A,FALSE,"Plan3"}</definedName>
    <definedName name="tref" localSheetId="9" hidden="1">{"FORM 2",#N/A,FALSE,"Plan3"}</definedName>
    <definedName name="tref" hidden="1">{"FORM 2",#N/A,FALSE,"Plan3"}</definedName>
    <definedName name="TREZWQREZTWQ" localSheetId="1" hidden="1">{#N/A,#N/A,FALSE,"Tabl. H1";#N/A,#N/A,FALSE,"Tabl. H2"}</definedName>
    <definedName name="TREZWQREZTWQ" localSheetId="9" hidden="1">{#N/A,#N/A,FALSE,"Tabl. H1";#N/A,#N/A,FALSE,"Tabl. H2"}</definedName>
    <definedName name="TREZWQREZTWQ" hidden="1">{#N/A,#N/A,FALSE,"Tabl. H1";#N/A,#N/A,FALSE,"Tabl. H2"}</definedName>
    <definedName name="trim_ref">#REF!</definedName>
    <definedName name="trlt" localSheetId="1" hidden="1">{"BELGO",#N/A,FALSE,"S-BELGO"}</definedName>
    <definedName name="trlt" localSheetId="7" hidden="1">{"BELGO",#N/A,FALSE,"S-BELGO"}</definedName>
    <definedName name="trlt" localSheetId="9" hidden="1">{"BELGO",#N/A,FALSE,"S-BELGO"}</definedName>
    <definedName name="trlt" hidden="1">{"BELGO",#N/A,FALSE,"S-BELGO"}</definedName>
    <definedName name="trpa">#REF!</definedName>
    <definedName name="tsew">#REF!</definedName>
    <definedName name="ttt" localSheetId="1" hidden="1">{#N/A,#N/A,FALSE,"Aging Summary";#N/A,#N/A,FALSE,"Ratio Analysis";#N/A,#N/A,FALSE,"Test 120 Day Accts";#N/A,#N/A,FALSE,"Tickmarks"}</definedName>
    <definedName name="ttt" localSheetId="9" hidden="1">{#N/A,#N/A,FALSE,"Aging Summary";#N/A,#N/A,FALSE,"Ratio Analysis";#N/A,#N/A,FALSE,"Test 120 Day Accts";#N/A,#N/A,FALSE,"Tickmarks"}</definedName>
    <definedName name="ttt" hidden="1">{#N/A,#N/A,FALSE,"Aging Summary";#N/A,#N/A,FALSE,"Ratio Analysis";#N/A,#N/A,FALSE,"Test 120 Day Accts";#N/A,#N/A,FALSE,"Tickmarks"}</definedName>
    <definedName name="tttt" localSheetId="1" hidden="1">{#N/A,#N/A,FALSE,"Aging Summary";#N/A,#N/A,FALSE,"Ratio Analysis";#N/A,#N/A,FALSE,"Test 120 Day Accts";#N/A,#N/A,FALSE,"Tickmarks"}</definedName>
    <definedName name="tttt" localSheetId="9" hidden="1">{#N/A,#N/A,FALSE,"Aging Summary";#N/A,#N/A,FALSE,"Ratio Analysis";#N/A,#N/A,FALSE,"Test 120 Day Accts";#N/A,#N/A,FALSE,"Tickmarks"}</definedName>
    <definedName name="tttt" hidden="1">{#N/A,#N/A,FALSE,"Aging Summary";#N/A,#N/A,FALSE,"Ratio Analysis";#N/A,#N/A,FALSE,"Test 120 Day Accts";#N/A,#N/A,FALSE,"Tickmarks"}</definedName>
    <definedName name="tttttttttt" localSheetId="1" hidden="1">{#N/A,#N/A,FALSE,"Tabl. D1";#N/A,#N/A,FALSE,"Tabl. D1 b";#N/A,#N/A,FALSE,"Tabl. D2";#N/A,#N/A,FALSE,"Tabl. D2 b";#N/A,#N/A,FALSE,"Tabl. D3";#N/A,#N/A,FALSE,"Tabl. D4";#N/A,#N/A,FALSE,"Tabl. D5"}</definedName>
    <definedName name="tttttttttt" localSheetId="7" hidden="1">{#N/A,#N/A,FALSE,"Tabl. D1";#N/A,#N/A,FALSE,"Tabl. D1 b";#N/A,#N/A,FALSE,"Tabl. D2";#N/A,#N/A,FALSE,"Tabl. D2 b";#N/A,#N/A,FALSE,"Tabl. D3";#N/A,#N/A,FALSE,"Tabl. D4";#N/A,#N/A,FALSE,"Tabl. D5"}</definedName>
    <definedName name="tttttttttt" localSheetId="9" hidden="1">{#N/A,#N/A,FALSE,"Tabl. D1";#N/A,#N/A,FALSE,"Tabl. D1 b";#N/A,#N/A,FALSE,"Tabl. D2";#N/A,#N/A,FALSE,"Tabl. D2 b";#N/A,#N/A,FALSE,"Tabl. D3";#N/A,#N/A,FALSE,"Tabl. D4";#N/A,#N/A,FALSE,"Tabl. D5"}</definedName>
    <definedName name="tttttttttt" hidden="1">{#N/A,#N/A,FALSE,"Tabl. D1";#N/A,#N/A,FALSE,"Tabl. D1 b";#N/A,#N/A,FALSE,"Tabl. D2";#N/A,#N/A,FALSE,"Tabl. D2 b";#N/A,#N/A,FALSE,"Tabl. D3";#N/A,#N/A,FALSE,"Tabl. D4";#N/A,#N/A,FALSE,"Tabl. D5"}</definedName>
    <definedName name="turn">#REF!</definedName>
    <definedName name="Turnover">#REF!</definedName>
    <definedName name="TWEZQTWE" localSheetId="1" hidden="1">{#N/A,#N/A,FALSE,"Tabl. FB300";#N/A,#N/A,FALSE,"Tabl. FB350";#N/A,#N/A,FALSE,"Tabl. FB400";#N/A,#N/A,FALSE,"Tabl. FB500";#N/A,#N/A,FALSE,"Tabl. FS090"}</definedName>
    <definedName name="TWEZQTWE" localSheetId="9" hidden="1">{#N/A,#N/A,FALSE,"Tabl. FB300";#N/A,#N/A,FALSE,"Tabl. FB350";#N/A,#N/A,FALSE,"Tabl. FB400";#N/A,#N/A,FALSE,"Tabl. FB500";#N/A,#N/A,FALSE,"Tabl. FS090"}</definedName>
    <definedName name="TWEZQTWE" hidden="1">{#N/A,#N/A,FALSE,"Tabl. FB300";#N/A,#N/A,FALSE,"Tabl. FB350";#N/A,#N/A,FALSE,"Tabl. FB400";#N/A,#N/A,FALSE,"Tabl. FB500";#N/A,#N/A,FALSE,"Tabl. FS090"}</definedName>
    <definedName name="TxProvGestionD">#REF!</definedName>
    <definedName name="TxProvGestionF">#REF!</definedName>
    <definedName name="ty" localSheetId="1" hidden="1">{"MDE",#N/A,FALSE,"S-MDE"}</definedName>
    <definedName name="ty" localSheetId="7" hidden="1">{"MDE",#N/A,FALSE,"S-MDE"}</definedName>
    <definedName name="ty" localSheetId="9" hidden="1">{"MDE",#N/A,FALSE,"S-MDE"}</definedName>
    <definedName name="ty" hidden="1">{"MDE",#N/A,FALSE,"S-MDE"}</definedName>
    <definedName name="u" localSheetId="4">OFFSET(#REF!,0,0,COUNT(#REF!),1)</definedName>
    <definedName name="u" localSheetId="6">OFFSET(#REF!,0,0,COUNT(#REF!),1)</definedName>
    <definedName name="u">OFFSET(#REF!,0,0,COUNT(#REF!),1)</definedName>
    <definedName name="Unit" localSheetId="9">#REF!</definedName>
    <definedName name="Unit">#REF!</definedName>
    <definedName name="unit_code">#REF!</definedName>
    <definedName name="úprava" localSheetId="1" hidden="1">{#N/A,#N/A,FALSE,"Aging Summary";#N/A,#N/A,FALSE,"Ratio Analysis";#N/A,#N/A,FALSE,"Test 120 Day Accts";#N/A,#N/A,FALSE,"Tickmarks"}</definedName>
    <definedName name="úprava" localSheetId="9" hidden="1">{#N/A,#N/A,FALSE,"Aging Summary";#N/A,#N/A,FALSE,"Ratio Analysis";#N/A,#N/A,FALSE,"Test 120 Day Accts";#N/A,#N/A,FALSE,"Tickmarks"}</definedName>
    <definedName name="úprava" hidden="1">{#N/A,#N/A,FALSE,"Aging Summary";#N/A,#N/A,FALSE,"Ratio Analysis";#N/A,#N/A,FALSE,"Test 120 Day Accts";#N/A,#N/A,FALSE,"Tickmarks"}</definedName>
    <definedName name="USA">#REF!</definedName>
    <definedName name="USD" localSheetId="4">#REF!</definedName>
    <definedName name="USD" localSheetId="6">#REF!</definedName>
    <definedName name="USD">#REF!</definedName>
    <definedName name="USD_ACTUAL">#REF!</definedName>
    <definedName name="USD_BUDGET">#REF!</definedName>
    <definedName name="ùùùùù" localSheetId="1" hidden="1">{#N/A,#N/A,FALSE,"Tabl. G1";#N/A,#N/A,FALSE,"Tabl. G2"}</definedName>
    <definedName name="ùùùùù" localSheetId="9" hidden="1">{#N/A,#N/A,FALSE,"Tabl. G1";#N/A,#N/A,FALSE,"Tabl. G2"}</definedName>
    <definedName name="ùùùùù" hidden="1">{#N/A,#N/A,FALSE,"Tabl. G1";#N/A,#N/A,FALSE,"Tabl. G2"}</definedName>
    <definedName name="uzawtezwq" localSheetId="1" hidden="1">{#N/A,#N/A,FALSE,"Tabl. G1";#N/A,#N/A,FALSE,"Tabl. G2"}</definedName>
    <definedName name="uzawtezwq" localSheetId="9" hidden="1">{#N/A,#N/A,FALSE,"Tabl. G1";#N/A,#N/A,FALSE,"Tabl. G2"}</definedName>
    <definedName name="uzawtezwq" hidden="1">{#N/A,#N/A,FALSE,"Tabl. G1";#N/A,#N/A,FALSE,"Tabl. G2"}</definedName>
    <definedName name="UZqwstq" localSheetId="1" hidden="1">{#N/A,#N/A,FALSE,"Tabl. G1";#N/A,#N/A,FALSE,"Tabl. G2"}</definedName>
    <definedName name="UZqwstq" localSheetId="9" hidden="1">{#N/A,#N/A,FALSE,"Tabl. G1";#N/A,#N/A,FALSE,"Tabl. G2"}</definedName>
    <definedName name="UZqwstq" hidden="1">{#N/A,#N/A,FALSE,"Tabl. G1";#N/A,#N/A,FALSE,"Tabl. G2"}</definedName>
    <definedName name="v" localSheetId="1" hidden="1">{#N/A,#N/A,FALSE,"Aging Summary";#N/A,#N/A,FALSE,"Ratio Analysis";#N/A,#N/A,FALSE,"Test 120 Day Accts";#N/A,#N/A,FALSE,"Tickmarks"}</definedName>
    <definedName name="v" localSheetId="9" hidden="1">{#N/A,#N/A,FALSE,"Aging Summary";#N/A,#N/A,FALSE,"Ratio Analysis";#N/A,#N/A,FALSE,"Test 120 Day Accts";#N/A,#N/A,FALSE,"Tickmarks"}</definedName>
    <definedName name="v" hidden="1">{#N/A,#N/A,FALSE,"Aging Summary";#N/A,#N/A,FALSE,"Ratio Analysis";#N/A,#N/A,FALSE,"Test 120 Day Accts";#N/A,#N/A,FALSE,"Tickmarks"}</definedName>
    <definedName name="Valuation">#REF!</definedName>
    <definedName name="VANES" localSheetId="1" hidden="1">{#N/A,#N/A,FALSE,"Tabl. A1";#N/A,#N/A,FALSE,"Tabl. A1 b";#N/A,#N/A,FALSE,"Tabl. A2";#N/A,#N/A,FALSE,"Tabl. A2-1";#N/A,#N/A,FALSE,"Tabl. A2-2"}</definedName>
    <definedName name="VANES" localSheetId="7" hidden="1">{#N/A,#N/A,FALSE,"Tabl. A1";#N/A,#N/A,FALSE,"Tabl. A1 b";#N/A,#N/A,FALSE,"Tabl. A2";#N/A,#N/A,FALSE,"Tabl. A2-1";#N/A,#N/A,FALSE,"Tabl. A2-2"}</definedName>
    <definedName name="VANES" localSheetId="9" hidden="1">{#N/A,#N/A,FALSE,"Tabl. A1";#N/A,#N/A,FALSE,"Tabl. A1 b";#N/A,#N/A,FALSE,"Tabl. A2";#N/A,#N/A,FALSE,"Tabl. A2-1";#N/A,#N/A,FALSE,"Tabl. A2-2"}</definedName>
    <definedName name="VANES" hidden="1">{#N/A,#N/A,FALSE,"Tabl. A1";#N/A,#N/A,FALSE,"Tabl. A1 b";#N/A,#N/A,FALSE,"Tabl. A2";#N/A,#N/A,FALSE,"Tabl. A2-1";#N/A,#N/A,FALSE,"Tabl. A2-2"}</definedName>
    <definedName name="vannes" localSheetId="1" hidden="1">{#N/A,#N/A,FALSE,"Tabl. G1";#N/A,#N/A,FALSE,"Tabl. G2"}</definedName>
    <definedName name="vannes" localSheetId="7" hidden="1">{#N/A,#N/A,FALSE,"Tabl. G1";#N/A,#N/A,FALSE,"Tabl. G2"}</definedName>
    <definedName name="vannes" localSheetId="9" hidden="1">{#N/A,#N/A,FALSE,"Tabl. G1";#N/A,#N/A,FALSE,"Tabl. G2"}</definedName>
    <definedName name="vannes" hidden="1">{#N/A,#N/A,FALSE,"Tabl. G1";#N/A,#N/A,FALSE,"Tabl. G2"}</definedName>
    <definedName name="VARSUMMARY">#REF!</definedName>
    <definedName name="vat" localSheetId="4">#REF!</definedName>
    <definedName name="vat" localSheetId="6">#REF!</definedName>
    <definedName name="vat">#REF!</definedName>
    <definedName name="VCSUMMARY" localSheetId="4">#REF!</definedName>
    <definedName name="VCSUMMARY" localSheetId="6">#REF!</definedName>
    <definedName name="VCSUMMARY">#REF!</definedName>
    <definedName name="vost" localSheetId="4">#REF!</definedName>
    <definedName name="vost" localSheetId="6">#REF!</definedName>
    <definedName name="vost">#REF!</definedName>
    <definedName name="vp" localSheetId="1" hidden="1">{#N/A,#N/A,FALSE,"Sheet1"}</definedName>
    <definedName name="vp" localSheetId="9" hidden="1">{#N/A,#N/A,FALSE,"Sheet1"}</definedName>
    <definedName name="vp" hidden="1">{#N/A,#N/A,FALSE,"Sheet1"}</definedName>
    <definedName name="vv" localSheetId="4">#REF!</definedName>
    <definedName name="vv" localSheetId="6">#REF!</definedName>
    <definedName name="vv">#REF!</definedName>
    <definedName name="vvv">#REF!</definedName>
    <definedName name="výkazziskučtvrtletí" localSheetId="1" hidden="1">{#N/A,#N/A,FALSE,"Aging Summary";#N/A,#N/A,FALSE,"Ratio Analysis";#N/A,#N/A,FALSE,"Test 120 Day Accts";#N/A,#N/A,FALSE,"Tickmarks"}</definedName>
    <definedName name="výkazziskučtvrtletí" localSheetId="9" hidden="1">{#N/A,#N/A,FALSE,"Aging Summary";#N/A,#N/A,FALSE,"Ratio Analysis";#N/A,#N/A,FALSE,"Test 120 Day Accts";#N/A,#N/A,FALSE,"Tickmarks"}</definedName>
    <definedName name="výkazziskučtvrtletí" hidden="1">{#N/A,#N/A,FALSE,"Aging Summary";#N/A,#N/A,FALSE,"Ratio Analysis";#N/A,#N/A,FALSE,"Test 120 Day Accts";#N/A,#N/A,FALSE,"Tickmarks"}</definedName>
    <definedName name="w" localSheetId="1" hidden="1">{#N/A,#N/A,FALSE,"Aging Summary";#N/A,#N/A,FALSE,"Ratio Analysis";#N/A,#N/A,FALSE,"Test 120 Day Accts";#N/A,#N/A,FALSE,"Tickmarks"}</definedName>
    <definedName name="w" localSheetId="9" hidden="1">{#N/A,#N/A,FALSE,"Aging Summary";#N/A,#N/A,FALSE,"Ratio Analysis";#N/A,#N/A,FALSE,"Test 120 Day Accts";#N/A,#N/A,FALSE,"Tickmarks"}</definedName>
    <definedName name="w" hidden="1">{#N/A,#N/A,FALSE,"Aging Summary";#N/A,#N/A,FALSE,"Ratio Analysis";#N/A,#N/A,FALSE,"Test 120 Day Accts";#N/A,#N/A,FALSE,"Tickmarks"}</definedName>
    <definedName name="WCK" localSheetId="4">#REF!</definedName>
    <definedName name="WCK" localSheetId="6">#REF!</definedName>
    <definedName name="WCK">#REF!</definedName>
    <definedName name="weeklyprices">#REF!</definedName>
    <definedName name="wenez" localSheetId="4">#REF!</definedName>
    <definedName name="wenez" localSheetId="6">#REF!</definedName>
    <definedName name="wenez">#REF!</definedName>
    <definedName name="weugdve" localSheetId="1" hidden="1">{#N/A,#N/A,FALSE,"Tabl. FB300";#N/A,#N/A,FALSE,"Tabl. FB350";#N/A,#N/A,FALSE,"Tabl. FB400";#N/A,#N/A,FALSE,"Tabl. FB500";#N/A,#N/A,FALSE,"Tabl. FS090"}</definedName>
    <definedName name="weugdve" localSheetId="9" hidden="1">{#N/A,#N/A,FALSE,"Tabl. FB300";#N/A,#N/A,FALSE,"Tabl. FB350";#N/A,#N/A,FALSE,"Tabl. FB400";#N/A,#N/A,FALSE,"Tabl. FB500";#N/A,#N/A,FALSE,"Tabl. FS090"}</definedName>
    <definedName name="weugdve" hidden="1">{#N/A,#N/A,FALSE,"Tabl. FB300";#N/A,#N/A,FALSE,"Tabl. FB350";#N/A,#N/A,FALSE,"Tabl. FB400";#N/A,#N/A,FALSE,"Tabl. FB500";#N/A,#N/A,FALSE,"Tabl. FS090"}</definedName>
    <definedName name="wqzutwqe" localSheetId="1" hidden="1">{#N/A,#N/A,FALSE,"Tabl. D1";#N/A,#N/A,FALSE,"Tabl. D1 b";#N/A,#N/A,FALSE,"Tabl. D2";#N/A,#N/A,FALSE,"Tabl. D2 b";#N/A,#N/A,FALSE,"Tabl. D3";#N/A,#N/A,FALSE,"Tabl. D4";#N/A,#N/A,FALSE,"Tabl. D5"}</definedName>
    <definedName name="wqzutwqe" localSheetId="9" hidden="1">{#N/A,#N/A,FALSE,"Tabl. D1";#N/A,#N/A,FALSE,"Tabl. D1 b";#N/A,#N/A,FALSE,"Tabl. D2";#N/A,#N/A,FALSE,"Tabl. D2 b";#N/A,#N/A,FALSE,"Tabl. D3";#N/A,#N/A,FALSE,"Tabl. D4";#N/A,#N/A,FALSE,"Tabl. D5"}</definedName>
    <definedName name="wqzutwqe" hidden="1">{#N/A,#N/A,FALSE,"Tabl. D1";#N/A,#N/A,FALSE,"Tabl. D1 b";#N/A,#N/A,FALSE,"Tabl. D2";#N/A,#N/A,FALSE,"Tabl. D2 b";#N/A,#N/A,FALSE,"Tabl. D3";#N/A,#N/A,FALSE,"Tabl. D4";#N/A,#N/A,FALSE,"Tabl. D5"}</definedName>
    <definedName name="wrn.AANBIEDING." localSheetId="1" hidden="1">{#N/A,#N/A,FALSE,"Besr Frek Graph";#N/A,#N/A,FALSE,"OMV Verslag Graf";#N/A,#N/A,FALSE,"Klagtes Graf";#N/A,#N/A,FALSE,"KV - Kostes Graf"}</definedName>
    <definedName name="wrn.AANBIEDING." localSheetId="7" hidden="1">{#N/A,#N/A,FALSE,"Besr Frek Graph";#N/A,#N/A,FALSE,"OMV Verslag Graf";#N/A,#N/A,FALSE,"Klagtes Graf";#N/A,#N/A,FALSE,"KV - Kostes Graf"}</definedName>
    <definedName name="wrn.AANBIEDING." localSheetId="9" hidden="1">{#N/A,#N/A,FALSE,"Besr Frek Graph";#N/A,#N/A,FALSE,"OMV Verslag Graf";#N/A,#N/A,FALSE,"Klagtes Graf";#N/A,#N/A,FALSE,"KV - Kostes Graf"}</definedName>
    <definedName name="wrn.AANBIEDING." hidden="1">{#N/A,#N/A,FALSE,"Besr Frek Graph";#N/A,#N/A,FALSE,"OMV Verslag Graf";#N/A,#N/A,FALSE,"Klagtes Graf";#N/A,#N/A,FALSE,"KV - Kostes Graf"}</definedName>
    <definedName name="wrn.Aging._.and._.Trend._.Analysis." localSheetId="1"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localSheetId="1" hidden="1">{#N/A,#N/A,FALSE,"Aging Summary";#N/A,#N/A,FALSE,"Ratio Analysis";#N/A,#N/A,FALSE,"Test 120 Day Accts";#N/A,#N/A,FALSE,"Tickmarks"}</definedName>
    <definedName name="wrn.aging._.and._.Trend._.Analysis1" localSheetId="7" hidden="1">{#N/A,#N/A,FALSE,"Aging Summary";#N/A,#N/A,FALSE,"Ratio Analysis";#N/A,#N/A,FALSE,"Test 120 Day Accts";#N/A,#N/A,FALSE,"Tickmarks"}</definedName>
    <definedName name="wrn.aging._.and._.Trend._.Analysis1" localSheetId="9"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TUAL." localSheetId="1" hidden="1">{#N/A,#N/A,FALSE,"capa-geral";#N/A,#N/A,FALSE,"resumo";#N/A,#N/A,FALSE,"capa-belgo";#N/A,#N/A,FALSE,"BEL-fluxocaixa";#N/A,#N/A,FALSE,"BEL-resultado";#N/A,#N/A,FALSE,"BEL-vendas";#N/A,#N/A,FALSE,"BEL-compras-ditref";#N/A,#N/A,FALSE,"BEL-custos";#N/A,#N/A,FALSE,"BEL-amortizacao e juros";#N/A,#N/A,FALSE,"BEL-saldoinicial";#N/A,#N/A,FALSE,"capa-BMP";#N/A,#N/A,FALSE,"capa-ACOMINAS";#N/A,#N/A,FALSE,"capa-ACOMINAS";#N/A,#N/A,FALSE,"acominas";#N/A,#N/A,FALSE,"acominas-base";#N/A,#N/A,FALSE,"capa-BMP";#N/A,#N/A,FALSE,"BMP-fluxocaixa";#N/A,#N/A,FALSE,"BMP-amortizacao"}</definedName>
    <definedName name="wrn.ATUAL." localSheetId="7" hidden="1">{#N/A,#N/A,FALSE,"capa-geral";#N/A,#N/A,FALSE,"resumo";#N/A,#N/A,FALSE,"capa-belgo";#N/A,#N/A,FALSE,"BEL-fluxocaixa";#N/A,#N/A,FALSE,"BEL-resultado";#N/A,#N/A,FALSE,"BEL-vendas";#N/A,#N/A,FALSE,"BEL-compras-ditref";#N/A,#N/A,FALSE,"BEL-custos";#N/A,#N/A,FALSE,"BEL-amortizacao e juros";#N/A,#N/A,FALSE,"BEL-saldoinicial";#N/A,#N/A,FALSE,"capa-BMP";#N/A,#N/A,FALSE,"capa-ACOMINAS";#N/A,#N/A,FALSE,"capa-ACOMINAS";#N/A,#N/A,FALSE,"acominas";#N/A,#N/A,FALSE,"acominas-base";#N/A,#N/A,FALSE,"capa-BMP";#N/A,#N/A,FALSE,"BMP-fluxocaixa";#N/A,#N/A,FALSE,"BMP-amortizacao"}</definedName>
    <definedName name="wrn.ATUAL." localSheetId="9" hidden="1">{#N/A,#N/A,FALSE,"capa-geral";#N/A,#N/A,FALSE,"resumo";#N/A,#N/A,FALSE,"capa-belgo";#N/A,#N/A,FALSE,"BEL-fluxocaixa";#N/A,#N/A,FALSE,"BEL-resultado";#N/A,#N/A,FALSE,"BEL-vendas";#N/A,#N/A,FALSE,"BEL-compras-ditref";#N/A,#N/A,FALSE,"BEL-custos";#N/A,#N/A,FALSE,"BEL-amortizacao e juros";#N/A,#N/A,FALSE,"BEL-saldoinicial";#N/A,#N/A,FALSE,"capa-BMP";#N/A,#N/A,FALSE,"capa-ACOMINAS";#N/A,#N/A,FALSE,"capa-ACOMINAS";#N/A,#N/A,FALSE,"acominas";#N/A,#N/A,FALSE,"acominas-base";#N/A,#N/A,FALSE,"capa-BMP";#N/A,#N/A,FALSE,"BMP-fluxocaixa";#N/A,#N/A,FALSE,"BMP-amortizacao"}</definedName>
    <definedName name="wrn.ATUAL." hidden="1">{#N/A,#N/A,FALSE,"capa-geral";#N/A,#N/A,FALSE,"resumo";#N/A,#N/A,FALSE,"capa-belgo";#N/A,#N/A,FALSE,"BEL-fluxocaixa";#N/A,#N/A,FALSE,"BEL-resultado";#N/A,#N/A,FALSE,"BEL-vendas";#N/A,#N/A,FALSE,"BEL-compras-ditref";#N/A,#N/A,FALSE,"BEL-custos";#N/A,#N/A,FALSE,"BEL-amortizacao e juros";#N/A,#N/A,FALSE,"BEL-saldoinicial";#N/A,#N/A,FALSE,"capa-BMP";#N/A,#N/A,FALSE,"capa-ACOMINAS";#N/A,#N/A,FALSE,"capa-ACOMINAS";#N/A,#N/A,FALSE,"acominas";#N/A,#N/A,FALSE,"acominas-base";#N/A,#N/A,FALSE,"capa-BMP";#N/A,#N/A,FALSE,"BMP-fluxocaixa";#N/A,#N/A,FALSE,"BMP-amortizacao"}</definedName>
    <definedName name="wrn.BANCOS." localSheetId="1" hidden="1">{"BAL",#N/A,FALSE,"BCOS";"RES",#N/A,FALSE,"BCOS"}</definedName>
    <definedName name="wrn.BANCOS." localSheetId="7" hidden="1">{"BAL",#N/A,FALSE,"BCOS";"RES",#N/A,FALSE,"BCOS"}</definedName>
    <definedName name="wrn.BANCOS." localSheetId="9" hidden="1">{"BAL",#N/A,FALSE,"BCOS";"RES",#N/A,FALSE,"BCOS"}</definedName>
    <definedName name="wrn.BANCOS." hidden="1">{"BAL",#N/A,FALSE,"BCOS";"RES",#N/A,FALSE,"BCOS"}</definedName>
    <definedName name="wrn.BCO._.DOLARES." localSheetId="1" hidden="1">{"GPATIVO",#N/A,FALSE,"GP";"GPPASSIVO",#N/A,FALSE,"GP";"RESDIARIO",#N/A,FALSE,"GP";"ALOCACAO",#N/A,FALSE,"GP"}</definedName>
    <definedName name="wrn.BCO._.DOLARES." localSheetId="7" hidden="1">{"GPATIVO",#N/A,FALSE,"GP";"GPPASSIVO",#N/A,FALSE,"GP";"RESDIARIO",#N/A,FALSE,"GP";"ALOCACAO",#N/A,FALSE,"GP"}</definedName>
    <definedName name="wrn.BCO._.DOLARES." localSheetId="9" hidden="1">{"GPATIVO",#N/A,FALSE,"GP";"GPPASSIVO",#N/A,FALSE,"GP";"RESDIARIO",#N/A,FALSE,"GP";"ALOCACAO",#N/A,FALSE,"GP"}</definedName>
    <definedName name="wrn.BCO._.DOLARES." hidden="1">{"GPATIVO",#N/A,FALSE,"GP";"GPPASSIVO",#N/A,FALSE,"GP";"RESDIARIO",#N/A,FALSE,"GP";"ALOCACAO",#N/A,FALSE,"GP"}</definedName>
    <definedName name="wrn.Bedryf._.Weekverslag." localSheetId="1" hidden="1">{#N/A,#N/A,FALSE,"Voorblad";#N/A,#N/A,FALSE,"KW Grafieke";#N/A,#N/A,FALSE,"MW Grafieke";#N/A,#N/A,FALSE,"DW Grafieke";#N/A,#N/A,FALSE,"SW Grafieke";#N/A,#N/A,FALSE,"Prod Teg Grafieke"}</definedName>
    <definedName name="wrn.Bedryf._.Weekverslag." localSheetId="7" hidden="1">{#N/A,#N/A,FALSE,"Voorblad";#N/A,#N/A,FALSE,"KW Grafieke";#N/A,#N/A,FALSE,"MW Grafieke";#N/A,#N/A,FALSE,"DW Grafieke";#N/A,#N/A,FALSE,"SW Grafieke";#N/A,#N/A,FALSE,"Prod Teg Grafieke"}</definedName>
    <definedName name="wrn.Bedryf._.Weekverslag." localSheetId="9" hidden="1">{#N/A,#N/A,FALSE,"Voorblad";#N/A,#N/A,FALSE,"KW Grafieke";#N/A,#N/A,FALSE,"MW Grafieke";#N/A,#N/A,FALSE,"DW Grafieke";#N/A,#N/A,FALSE,"SW Grafieke";#N/A,#N/A,FALSE,"Prod Teg Grafieke"}</definedName>
    <definedName name="wrn.Bedryf._.Weekverslag." hidden="1">{#N/A,#N/A,FALSE,"Voorblad";#N/A,#N/A,FALSE,"KW Grafieke";#N/A,#N/A,FALSE,"MW Grafieke";#N/A,#N/A,FALSE,"DW Grafieke";#N/A,#N/A,FALSE,"SW Grafieke";#N/A,#N/A,FALSE,"Prod Teg Grafieke"}</definedName>
    <definedName name="wrn.BEKAERT." localSheetId="1" hidden="1">{"BALANCE",#N/A,FALSE,"BALBK";"STATEMENT",#N/A,FALSE,"RESBK";"MUT BEKAERT",#N/A,FALSE,"MUT US$";"DOAR",#N/A,FALSE,"DOARBK"}</definedName>
    <definedName name="wrn.BEKAERT." localSheetId="7" hidden="1">{"BALANCE",#N/A,FALSE,"BALBK";"STATEMENT",#N/A,FALSE,"RESBK";"MUT BEKAERT",#N/A,FALSE,"MUT US$";"DOAR",#N/A,FALSE,"DOARBK"}</definedName>
    <definedName name="wrn.BEKAERT." localSheetId="9" hidden="1">{"BALANCE",#N/A,FALSE,"BALBK";"STATEMENT",#N/A,FALSE,"RESBK";"MUT BEKAERT",#N/A,FALSE,"MUT US$";"DOAR",#N/A,FALSE,"DOARBK"}</definedName>
    <definedName name="wrn.BEKAERT." hidden="1">{"BALANCE",#N/A,FALSE,"BALBK";"STATEMENT",#N/A,FALSE,"RESBK";"MUT BEKAERT",#N/A,FALSE,"MUT US$";"DOAR",#N/A,FALSE,"DOARBK"}</definedName>
    <definedName name="wrn.BELGO." localSheetId="1" hidden="1">{"port",#N/A,FALSE,"CONSOL";"QUA",#N/A,FALSE,"PROD E VENDAS";"qua",#N/A,FALSE,"RECHUMAEPRODUT";"QUA",#N/A,FALSE,"RECCPVPORTON";"qua",#N/A,FALSE,"BALANCO";"qua",#N/A,FALSE,"RESULTADO";"QUA",#N/A,FALSE,"RESULTADOPORTON";"QUA",#N/A,FALSE,"PRINCRESECOFIN";"QUA",#N/A,FALSE,"PROD"}</definedName>
    <definedName name="wrn.BELGO." localSheetId="7" hidden="1">{"port",#N/A,FALSE,"CONSOL";"QUA",#N/A,FALSE,"PROD E VENDAS";"qua",#N/A,FALSE,"RECHUMAEPRODUT";"QUA",#N/A,FALSE,"RECCPVPORTON";"qua",#N/A,FALSE,"BALANCO";"qua",#N/A,FALSE,"RESULTADO";"QUA",#N/A,FALSE,"RESULTADOPORTON";"QUA",#N/A,FALSE,"PRINCRESECOFIN";"QUA",#N/A,FALSE,"PROD"}</definedName>
    <definedName name="wrn.BELGO." localSheetId="9" hidden="1">{"port",#N/A,FALSE,"CONSOL";"QUA",#N/A,FALSE,"PROD E VENDAS";"qua",#N/A,FALSE,"RECHUMAEPRODUT";"QUA",#N/A,FALSE,"RECCPVPORTON";"qua",#N/A,FALSE,"BALANCO";"qua",#N/A,FALSE,"RESULTADO";"QUA",#N/A,FALSE,"RESULTADOPORTON";"QUA",#N/A,FALSE,"PRINCRESECOFIN";"QUA",#N/A,FALSE,"PROD"}</definedName>
    <definedName name="wrn.BELGO." hidden="1">{"port",#N/A,FALSE,"CONSOL";"QUA",#N/A,FALSE,"PROD E VENDAS";"qua",#N/A,FALSE,"RECHUMAEPRODUT";"QUA",#N/A,FALSE,"RECCPVPORTON";"qua",#N/A,FALSE,"BALANCO";"qua",#N/A,FALSE,"RESULTADO";"QUA",#N/A,FALSE,"RESULTADOPORTON";"QUA",#N/A,FALSE,"PRINCRESECOFIN";"QUA",#N/A,FALSE,"PROD"}</definedName>
    <definedName name="wrn.BOOK1.XLS." localSheetId="1" hidden="1">{#N/A,#N/A,FALSE,"Sheet1"}</definedName>
    <definedName name="wrn.BOOK1.XLS." localSheetId="7" hidden="1">{#N/A,#N/A,FALSE,"Sheet1"}</definedName>
    <definedName name="wrn.BOOK1.XLS." localSheetId="9" hidden="1">{#N/A,#N/A,FALSE,"Sheet1"}</definedName>
    <definedName name="wrn.BOOK1.XLS." hidden="1">{#N/A,#N/A,FALSE,"Sheet1"}</definedName>
    <definedName name="wrn.CAPA." localSheetId="1" hidden="1">{"CAPA",#N/A,FALSE,"CAPA"}</definedName>
    <definedName name="wrn.CAPA." localSheetId="7" hidden="1">{"CAPA",#N/A,FALSE,"CAPA"}</definedName>
    <definedName name="wrn.CAPA." localSheetId="9" hidden="1">{"CAPA",#N/A,FALSE,"CAPA"}</definedName>
    <definedName name="wrn.CAPA." hidden="1">{"CAPA",#N/A,FALSE,"CAPA"}</definedName>
    <definedName name="wrn.CAPA._.DOLAR." localSheetId="1" hidden="1">{"CAPAUS$",#N/A,FALSE,"CAPAS";"CAPAUS$1",#N/A,FALSE,"CAPAS";"CAPAUS$ CONTEUDO",#N/A,FALSE,"CAPAS"}</definedName>
    <definedName name="wrn.CAPA._.DOLAR." localSheetId="9" hidden="1">{"CAPAUS$",#N/A,FALSE,"CAPAS";"CAPAUS$1",#N/A,FALSE,"CAPAS";"CAPAUS$ CONTEUDO",#N/A,FALSE,"CAPAS"}</definedName>
    <definedName name="wrn.CAPA._.DOLAR." hidden="1">{"CAPAUS$",#N/A,FALSE,"CAPAS";"CAPAUS$1",#N/A,FALSE,"CAPAS";"CAPAUS$ CONTEUDO",#N/A,FALSE,"CAPAS"}</definedName>
    <definedName name="wrn.CAPA._.IND." localSheetId="1" hidden="1">{"INDICE",#N/A,FALSE,"CAPA - DIVISÕES - ÍNDICE";"CAPA",#N/A,FALSE,"CAPA - DIVISÕES - ÍNDICE"}</definedName>
    <definedName name="wrn.CAPA._.IND." localSheetId="7" hidden="1">{"INDICE",#N/A,FALSE,"CAPA - DIVISÕES - ÍNDICE";"CAPA",#N/A,FALSE,"CAPA - DIVISÕES - ÍNDICE"}</definedName>
    <definedName name="wrn.CAPA._.IND." localSheetId="9" hidden="1">{"INDICE",#N/A,FALSE,"CAPA - DIVISÕES - ÍNDICE";"CAPA",#N/A,FALSE,"CAPA - DIVISÕES - ÍNDICE"}</definedName>
    <definedName name="wrn.CAPA._.IND." hidden="1">{"INDICE",#N/A,FALSE,"CAPA - DIVISÕES - ÍNDICE";"CAPA",#N/A,FALSE,"CAPA - DIVISÕES - ÍNDICE"}</definedName>
    <definedName name="wrn.CAPA._.IND._.DIV." localSheetId="1" hidden="1">{"D US",#N/A,FALSE,"CAPA - DIVISÕES - ÍNDICE";"D REIAS",#N/A,FALSE,"CAPA - DIVISÕES - ÍNDICE";"D CMI",#N/A,FALSE,"CAPA - DIVISÕES - ÍNDICE";"INDICE",#N/A,FALSE,"CAPA - DIVISÕES - ÍNDICE";"CAPA",#N/A,FALSE,"CAPA - DIVISÕES - ÍNDICE"}</definedName>
    <definedName name="wrn.CAPA._.IND._.DIV." localSheetId="7" hidden="1">{"D US",#N/A,FALSE,"CAPA - DIVISÕES - ÍNDICE";"D REIAS",#N/A,FALSE,"CAPA - DIVISÕES - ÍNDICE";"D CMI",#N/A,FALSE,"CAPA - DIVISÕES - ÍNDICE";"INDICE",#N/A,FALSE,"CAPA - DIVISÕES - ÍNDICE";"CAPA",#N/A,FALSE,"CAPA - DIVISÕES - ÍNDICE"}</definedName>
    <definedName name="wrn.CAPA._.IND._.DIV." localSheetId="9" hidden="1">{"D US",#N/A,FALSE,"CAPA - DIVISÕES - ÍNDICE";"D REIAS",#N/A,FALSE,"CAPA - DIVISÕES - ÍNDICE";"D CMI",#N/A,FALSE,"CAPA - DIVISÕES - ÍNDICE";"INDICE",#N/A,FALSE,"CAPA - DIVISÕES - ÍNDICE";"CAPA",#N/A,FALSE,"CAPA - DIVISÕES - ÍNDICE"}</definedName>
    <definedName name="wrn.CAPA._.IND._.DIV." hidden="1">{"D US",#N/A,FALSE,"CAPA - DIVISÕES - ÍNDICE";"D REIAS",#N/A,FALSE,"CAPA - DIVISÕES - ÍNDICE";"D CMI",#N/A,FALSE,"CAPA - DIVISÕES - ÍNDICE";"INDICE",#N/A,FALSE,"CAPA - DIVISÕES - ÍNDICE";"CAPA",#N/A,FALSE,"CAPA - DIVISÕES - ÍNDICE"}</definedName>
    <definedName name="wrn.CAPA._.LS." localSheetId="1" hidden="1">{"CAPA LS CONTEUDO",#N/A,FALSE,"CONTEUDO";"CAPA LS",#N/A,FALSE,"CAPAS"}</definedName>
    <definedName name="wrn.CAPA._.LS." localSheetId="9" hidden="1">{"CAPA LS CONTEUDO",#N/A,FALSE,"CONTEUDO";"CAPA LS",#N/A,FALSE,"CAPAS"}</definedName>
    <definedName name="wrn.CAPA._.LS." hidden="1">{"CAPA LS CONTEUDO",#N/A,FALSE,"CONTEUDO";"CAPA LS",#N/A,FALSE,"CAPAS"}</definedName>
    <definedName name="wrn.CAPACMILS." localSheetId="1" hidden="1">{"CAPACMI",#N/A,FALSE,"CAPAS";"INDCMI",#N/A,FALSE,"CONTEUDO";"CAPALS",#N/A,FALSE,"CAPAS"}</definedName>
    <definedName name="wrn.CAPACMILS." localSheetId="9" hidden="1">{"CAPACMI",#N/A,FALSE,"CAPAS";"INDCMI",#N/A,FALSE,"CONTEUDO";"CAPALS",#N/A,FALSE,"CAPAS"}</definedName>
    <definedName name="wrn.CAPACMILS." hidden="1">{"CAPACMI",#N/A,FALSE,"CAPAS";"INDCMI",#N/A,FALSE,"CONTEUDO";"CAPALS",#N/A,FALSE,"CAPAS"}</definedName>
    <definedName name="wrn.celkový._.tisk._.detail." localSheetId="1" hidden="1">{"celkový rozpočet - detail",#N/A,FALSE,"Aktualizace č. 1"}</definedName>
    <definedName name="wrn.celkový._.tisk._.detail." localSheetId="7" hidden="1">{"celkový rozpočet - detail",#N/A,FALSE,"Aktualizace č. 1"}</definedName>
    <definedName name="wrn.celkový._.tisk._.detail." localSheetId="9" hidden="1">{"celkový rozpočet - detail",#N/A,FALSE,"Aktualizace č. 1"}</definedName>
    <definedName name="wrn.celkový._.tisk._.detail." hidden="1">{"celkový rozpočet - detail",#N/A,FALSE,"Aktualizace č. 1"}</definedName>
    <definedName name="wrn.complet." localSheetId="1" hidden="1">{"Ventes",#N/A,TRUE,"Ventes";"Synthèse Rex",#N/A,TRUE,"Exploitation";"Ecarts Rex",#N/A,TRUE,"Exploitation";"Graphe Rex",#N/A,TRUE,"Graphe PEB";"RCE Synthèse",#N/A,TRUE,"Capitaux";"Graph Capitaux",#N/A,TRUE,"Capitaux";"RCE Renta",#N/A,TRUE,"Capitaux";"Graph RCE",#N/A,TRUE,"Capitaux";"Effectifs",#N/A,TRUE,"Opérations";"Invest",#N/A,TRUE,"Opérations";"Resbil",#N/A,TRUE,"Finance"}</definedName>
    <definedName name="wrn.complet." localSheetId="7" hidden="1">{"Ventes",#N/A,TRUE,"Ventes";"Synthèse Rex",#N/A,TRUE,"Exploitation";"Ecarts Rex",#N/A,TRUE,"Exploitation";"Graphe Rex",#N/A,TRUE,"Graphe PEB";"RCE Synthèse",#N/A,TRUE,"Capitaux";"Graph Capitaux",#N/A,TRUE,"Capitaux";"RCE Renta",#N/A,TRUE,"Capitaux";"Graph RCE",#N/A,TRUE,"Capitaux";"Effectifs",#N/A,TRUE,"Opérations";"Invest",#N/A,TRUE,"Opérations";"Resbil",#N/A,TRUE,"Finance"}</definedName>
    <definedName name="wrn.complet." localSheetId="9" hidden="1">{"Ventes",#N/A,TRUE,"Ventes";"Synthèse Rex",#N/A,TRUE,"Exploitation";"Ecarts Rex",#N/A,TRUE,"Exploitation";"Graphe Rex",#N/A,TRUE,"Graphe PEB";"RCE Synthèse",#N/A,TRUE,"Capitaux";"Graph Capitaux",#N/A,TRUE,"Capitaux";"RCE Renta",#N/A,TRUE,"Capitaux";"Graph RCE",#N/A,TRUE,"Capitaux";"Effectifs",#N/A,TRUE,"Opérations";"Invest",#N/A,TRUE,"Opérations";"Resbil",#N/A,TRUE,"Finance"}</definedName>
    <definedName name="wrn.complet." hidden="1">{"Ventes",#N/A,TRUE,"Ventes";"Synthèse Rex",#N/A,TRUE,"Exploitation";"Ecarts Rex",#N/A,TRUE,"Exploitation";"Graphe Rex",#N/A,TRUE,"Graphe PEB";"RCE Synthèse",#N/A,TRUE,"Capitaux";"Graph Capitaux",#N/A,TRUE,"Capitaux";"RCE Renta",#N/A,TRUE,"Capitaux";"Graph RCE",#N/A,TRUE,"Capitaux";"Effectifs",#N/A,TRUE,"Opérations";"Invest",#N/A,TRUE,"Opérations";"Resbil",#N/A,TRUE,"Finance"}</definedName>
    <definedName name="wrn.CONSELHO." localSheetId="1" hidden="1">{"CONSELHO ACUM",#N/A,FALSE,"RES US$";"BAL CONSELHO",#N/A,FALSE,"BAL US$";"RESMENSAL CONS",#N/A,FALSE,"RES R$";"RESACUM CONS",#N/A,FALSE,"RES R$";"BALR CONSELHO",#N/A,FALSE,"BAL R$"}</definedName>
    <definedName name="wrn.CONSELHO." localSheetId="7" hidden="1">{"CONSELHO ACUM",#N/A,FALSE,"RES US$";"BAL CONSELHO",#N/A,FALSE,"BAL US$";"RESMENSAL CONS",#N/A,FALSE,"RES R$";"RESACUM CONS",#N/A,FALSE,"RES R$";"BALR CONSELHO",#N/A,FALSE,"BAL R$"}</definedName>
    <definedName name="wrn.CONSELHO." localSheetId="9" hidden="1">{"CONSELHO ACUM",#N/A,FALSE,"RES US$";"BAL CONSELHO",#N/A,FALSE,"BAL US$";"RESMENSAL CONS",#N/A,FALSE,"RES R$";"RESACUM CONS",#N/A,FALSE,"RES R$";"BALR CONSELHO",#N/A,FALSE,"BAL R$"}</definedName>
    <definedName name="wrn.CONSELHO." hidden="1">{"CONSELHO ACUM",#N/A,FALSE,"RES US$";"BAL CONSELHO",#N/A,FALSE,"BAL US$";"RESMENSAL CONS",#N/A,FALSE,"RES R$";"RESACUM CONS",#N/A,FALSE,"RES R$";"BALR CONSELHO",#N/A,FALSE,"BAL R$"}</definedName>
    <definedName name="wrn.CONSOL._.GERAL." localSheetId="1" hidden="1">{"BAL",#N/A,FALSE,"BDCONSOL";"RES",#N/A,FALSE,"BDCONSOL";"ACIONISTA",#N/A,FALSE,"BDCONSOL"}</definedName>
    <definedName name="wrn.CONSOL._.GERAL." localSheetId="7" hidden="1">{"BAL",#N/A,FALSE,"BDCONSOL";"RES",#N/A,FALSE,"BDCONSOL";"ACIONISTA",#N/A,FALSE,"BDCONSOL"}</definedName>
    <definedName name="wrn.CONSOL._.GERAL." localSheetId="9" hidden="1">{"BAL",#N/A,FALSE,"BDCONSOL";"RES",#N/A,FALSE,"BDCONSOL";"ACIONISTA",#N/A,FALSE,"BDCONSOL"}</definedName>
    <definedName name="wrn.CONSOL._.GERAL." hidden="1">{"BAL",#N/A,FALSE,"BDCONSOL";"RES",#N/A,FALSE,"BDCONSOL";"ACIONISTA",#N/A,FALSE,"BDCONSOL"}</definedName>
    <definedName name="wrn.CONSOL._.SETOR." localSheetId="1" hidden="1">{"CONSOL BAL",#N/A,FALSE,"BAL";"CONSOL RES",#N/A,FALSE,"DRE";"qua (RELAT)",#N/A,FALSE,"BDCONSOL"}</definedName>
    <definedName name="wrn.CONSOL._.SETOR." localSheetId="7" hidden="1">{"CONSOL BAL",#N/A,FALSE,"BAL";"CONSOL RES",#N/A,FALSE,"DRE";"qua (RELAT)",#N/A,FALSE,"BDCONSOL"}</definedName>
    <definedName name="wrn.CONSOL._.SETOR." localSheetId="9" hidden="1">{"CONSOL BAL",#N/A,FALSE,"BAL";"CONSOL RES",#N/A,FALSE,"DRE";"qua (RELAT)",#N/A,FALSE,"BDCONSOL"}</definedName>
    <definedName name="wrn.CONSOL._.SETOR." hidden="1">{"CONSOL BAL",#N/A,FALSE,"BAL";"CONSOL RES",#N/A,FALSE,"DRE";"qua (RELAT)",#N/A,FALSE,"BDCONSOL"}</definedName>
    <definedName name="wrn.CONTROLADAS." localSheetId="1" hidden="1">{"qua",#N/A,FALSE,"BMP";"qua",#N/A,FALSE,"DEDINI";"qua",#N/A,FALSE,"SAMITRI";"QUA",#N/A,FALSE,"SAMARCO"}</definedName>
    <definedName name="wrn.CONTROLADAS." localSheetId="7" hidden="1">{"qua",#N/A,FALSE,"BMP";"qua",#N/A,FALSE,"DEDINI";"qua",#N/A,FALSE,"SAMITRI";"QUA",#N/A,FALSE,"SAMARCO"}</definedName>
    <definedName name="wrn.CONTROLADAS." localSheetId="9" hidden="1">{"qua",#N/A,FALSE,"BMP";"qua",#N/A,FALSE,"DEDINI";"qua",#N/A,FALSE,"SAMITRI";"QUA",#N/A,FALSE,"SAMARCO"}</definedName>
    <definedName name="wrn.CONTROLADAS." hidden="1">{"qua",#N/A,FALSE,"BMP";"qua",#N/A,FALSE,"DEDINI";"qua",#N/A,FALSE,"SAMITRI";"QUA",#N/A,FALSE,"SAMARCO"}</definedName>
    <definedName name="wrn.CUSTOS." localSheetId="1" hidden="1">{"CSTO FIXO",#N/A,FALSE,"CSTO FIXO";"CSTO FASE",#N/A,FALSE,"CUSTOS"}</definedName>
    <definedName name="wrn.CUSTOS." localSheetId="7" hidden="1">{"CSTO FIXO",#N/A,FALSE,"CSTO FIXO";"CSTO FASE",#N/A,FALSE,"CUSTOS"}</definedName>
    <definedName name="wrn.CUSTOS." localSheetId="9" hidden="1">{"CSTO FIXO",#N/A,FALSE,"CSTO FIXO";"CSTO FASE",#N/A,FALSE,"CUSTOS"}</definedName>
    <definedName name="wrn.CUSTOS." hidden="1">{"CSTO FIXO",#N/A,FALSE,"CSTO FIXO";"CSTO FASE",#N/A,FALSE,"CUSTOS"}</definedName>
    <definedName name="wrn.CX._.RESUL." localSheetId="1" hidden="1">{"RESUL T",#N/A,FALSE,"RESULT.R$-T";"CAIXA",#N/A,FALSE,"FLUXO CAIXA";"RESUL",#N/A,FALSE,"RESULT."}</definedName>
    <definedName name="wrn.CX._.RESUL." localSheetId="7" hidden="1">{"RESUL T",#N/A,FALSE,"RESULT.R$-T";"CAIXA",#N/A,FALSE,"FLUXO CAIXA";"RESUL",#N/A,FALSE,"RESULT."}</definedName>
    <definedName name="wrn.CX._.RESUL." localSheetId="9" hidden="1">{"RESUL T",#N/A,FALSE,"RESULT.R$-T";"CAIXA",#N/A,FALSE,"FLUXO CAIXA";"RESUL",#N/A,FALSE,"RESULT."}</definedName>
    <definedName name="wrn.CX._.RESUL." hidden="1">{"RESUL T",#N/A,FALSE,"RESULT.R$-T";"CAIXA",#N/A,FALSE,"FLUXO CAIXA";"RESUL",#N/A,FALSE,"RESULT."}</definedName>
    <definedName name="wrn.DADOS._.ANUAL." localSheetId="1" hidden="1">{"BALANCO",#N/A,FALSE,"BAL CMI";"RESMENSAL",#N/A,FALSE,"RESULCMI";"RESACUM",#N/A,FALSE,"RESULCMI";"DOARACUM",#N/A,FALSE,"DOAR CMI";"MUT",#N/A,FALSE,"MUTACOES"}</definedName>
    <definedName name="wrn.DADOS._.ANUAL." localSheetId="7" hidden="1">{"BALANCO",#N/A,FALSE,"BAL CMI";"RESMENSAL",#N/A,FALSE,"RESULCMI";"RESACUM",#N/A,FALSE,"RESULCMI";"DOARACUM",#N/A,FALSE,"DOAR CMI";"MUT",#N/A,FALSE,"MUTACOES"}</definedName>
    <definedName name="wrn.DADOS._.ANUAL." localSheetId="9" hidden="1">{"BALANCO",#N/A,FALSE,"BAL CMI";"RESMENSAL",#N/A,FALSE,"RESULCMI";"RESACUM",#N/A,FALSE,"RESULCMI";"DOARACUM",#N/A,FALSE,"DOAR CMI";"MUT",#N/A,FALSE,"MUTACOES"}</definedName>
    <definedName name="wrn.DADOS._.ANUAL." hidden="1">{"BALANCO",#N/A,FALSE,"BAL CMI";"RESMENSAL",#N/A,FALSE,"RESULCMI";"RESACUM",#N/A,FALSE,"RESULCMI";"DOARACUM",#N/A,FALSE,"DOAR CMI";"MUT",#N/A,FALSE,"MUTACOES"}</definedName>
    <definedName name="wrn.DADOS._.PARA._.ARQUIVO." localSheetId="1" hidden="1">{"GPATIVO",#N/A,FALSE,"GP";"GPPASSIVO",#N/A,FALSE,"GP";"RESUFIR",#N/A,FALSE,"GP";"MOV MES ATIVO",#N/A,FALSE,"GP";"MOV MES PASSIVO",#N/A,FALSE,"GP";"ALOCACAO",#N/A,FALSE,"GP";"DIFVM",#N/A,FALSE,"DIF CM- VM";"BALANCO",#N/A,FALSE,"BAL CMI";"RESACUM",#N/A,FALSE,"RESULCMI";"DOARACUM",#N/A,FALSE,"DOAR CMI";"MUT",#N/A,FALSE,"MUTACOES";"CONCILIA",#N/A,FALSE,"CONCILIA";"SUMARIO",#N/A,FALSE,"SUMARIO"}</definedName>
    <definedName name="wrn.DADOS._.PARA._.ARQUIVO." localSheetId="7" hidden="1">{"GPATIVO",#N/A,FALSE,"GP";"GPPASSIVO",#N/A,FALSE,"GP";"RESUFIR",#N/A,FALSE,"GP";"MOV MES ATIVO",#N/A,FALSE,"GP";"MOV MES PASSIVO",#N/A,FALSE,"GP";"ALOCACAO",#N/A,FALSE,"GP";"DIFVM",#N/A,FALSE,"DIF CM- VM";"BALANCO",#N/A,FALSE,"BAL CMI";"RESACUM",#N/A,FALSE,"RESULCMI";"DOARACUM",#N/A,FALSE,"DOAR CMI";"MUT",#N/A,FALSE,"MUTACOES";"CONCILIA",#N/A,FALSE,"CONCILIA";"SUMARIO",#N/A,FALSE,"SUMARIO"}</definedName>
    <definedName name="wrn.DADOS._.PARA._.ARQUIVO." localSheetId="9" hidden="1">{"GPATIVO",#N/A,FALSE,"GP";"GPPASSIVO",#N/A,FALSE,"GP";"RESUFIR",#N/A,FALSE,"GP";"MOV MES ATIVO",#N/A,FALSE,"GP";"MOV MES PASSIVO",#N/A,FALSE,"GP";"ALOCACAO",#N/A,FALSE,"GP";"DIFVM",#N/A,FALSE,"DIF CM- VM";"BALANCO",#N/A,FALSE,"BAL CMI";"RESACUM",#N/A,FALSE,"RESULCMI";"DOARACUM",#N/A,FALSE,"DOAR CMI";"MUT",#N/A,FALSE,"MUTACOES";"CONCILIA",#N/A,FALSE,"CONCILIA";"SUMARIO",#N/A,FALSE,"SUMARIO"}</definedName>
    <definedName name="wrn.DADOS._.PARA._.ARQUIVO." hidden="1">{"GPATIVO",#N/A,FALSE,"GP";"GPPASSIVO",#N/A,FALSE,"GP";"RESUFIR",#N/A,FALSE,"GP";"MOV MES ATIVO",#N/A,FALSE,"GP";"MOV MES PASSIVO",#N/A,FALSE,"GP";"ALOCACAO",#N/A,FALSE,"GP";"DIFVM",#N/A,FALSE,"DIF CM- VM";"BALANCO",#N/A,FALSE,"BAL CMI";"RESACUM",#N/A,FALSE,"RESULCMI";"DOARACUM",#N/A,FALSE,"DOAR CMI";"MUT",#N/A,FALSE,"MUTACOES";"CONCILIA",#N/A,FALSE,"CONCILIA";"SUMARIO",#N/A,FALSE,"SUMARIO"}</definedName>
    <definedName name="wrn.Druk._.Totale._.Begroting." localSheetId="1" hidden="1">{#N/A,#N/A,TRUE,"Suprachem Intern";#N/A,#N/A,TRUE,"Suprachem";#N/A,#N/A,TRUE,"Teeraanleg";#N/A,#N/A,TRUE,"B.T.X. Aanleg";#N/A,#N/A,TRUE,"Depot";#N/A,#N/A,TRUE,"Kooks";#N/A,#N/A,TRUE,"Korrelslak";#N/A,#N/A,TRUE,"Lurgi";#N/A,#N/A,TRUE,"Herverkope";#N/A,#N/A,TRUE,"Magneetpoeier Aanleg";#N/A,#N/A,TRUE,"Verdeling van H.K. koste"}</definedName>
    <definedName name="wrn.Druk._.Totale._.Begroting." localSheetId="7" hidden="1">{#N/A,#N/A,TRUE,"Suprachem Intern";#N/A,#N/A,TRUE,"Suprachem";#N/A,#N/A,TRUE,"Teeraanleg";#N/A,#N/A,TRUE,"B.T.X. Aanleg";#N/A,#N/A,TRUE,"Depot";#N/A,#N/A,TRUE,"Kooks";#N/A,#N/A,TRUE,"Korrelslak";#N/A,#N/A,TRUE,"Lurgi";#N/A,#N/A,TRUE,"Herverkope";#N/A,#N/A,TRUE,"Magneetpoeier Aanleg";#N/A,#N/A,TRUE,"Verdeling van H.K. koste"}</definedName>
    <definedName name="wrn.Druk._.Totale._.Begroting." localSheetId="9" hidden="1">{#N/A,#N/A,TRUE,"Suprachem Intern";#N/A,#N/A,TRUE,"Suprachem";#N/A,#N/A,TRUE,"Teeraanleg";#N/A,#N/A,TRUE,"B.T.X. Aanleg";#N/A,#N/A,TRUE,"Depot";#N/A,#N/A,TRUE,"Kooks";#N/A,#N/A,TRUE,"Korrelslak";#N/A,#N/A,TRUE,"Lurgi";#N/A,#N/A,TRUE,"Herverkope";#N/A,#N/A,TRUE,"Magneetpoeier Aanleg";#N/A,#N/A,TRUE,"Verdeling van H.K. koste"}</definedName>
    <definedName name="wrn.Druk._.Totale._.Begroting." hidden="1">{#N/A,#N/A,TRUE,"Suprachem Intern";#N/A,#N/A,TRUE,"Suprachem";#N/A,#N/A,TRUE,"Teeraanleg";#N/A,#N/A,TRUE,"B.T.X. Aanleg";#N/A,#N/A,TRUE,"Depot";#N/A,#N/A,TRUE,"Kooks";#N/A,#N/A,TRUE,"Korrelslak";#N/A,#N/A,TRUE,"Lurgi";#N/A,#N/A,TRUE,"Herverkope";#N/A,#N/A,TRUE,"Magneetpoeier Aanleg";#N/A,#N/A,TRUE,"Verdeling van H.K. koste"}</definedName>
    <definedName name="wrn.ENTDADOS." localSheetId="1" hidden="1">{"ENTDADOS 7",#N/A,FALSE,"BDADOS ";"ENTDADOS 6",#N/A,FALSE,"BDADOS ";"ENTDADOS 5",#N/A,FALSE,"BDADOS ";"ENTDADOS 4",#N/A,FALSE,"BDADOS ";"ENTDADOS 3",#N/A,FALSE,"BDADOS ";"ENTDADOS 1",#N/A,FALSE,"BDADOS ";"ENTDADOS 2",#N/A,FALSE,"BDADOS "}</definedName>
    <definedName name="wrn.ENTDADOS." localSheetId="7" hidden="1">{"ENTDADOS 7",#N/A,FALSE,"BDADOS ";"ENTDADOS 6",#N/A,FALSE,"BDADOS ";"ENTDADOS 5",#N/A,FALSE,"BDADOS ";"ENTDADOS 4",#N/A,FALSE,"BDADOS ";"ENTDADOS 3",#N/A,FALSE,"BDADOS ";"ENTDADOS 1",#N/A,FALSE,"BDADOS ";"ENTDADOS 2",#N/A,FALSE,"BDADOS "}</definedName>
    <definedName name="wrn.ENTDADOS." localSheetId="9" hidden="1">{"ENTDADOS 7",#N/A,FALSE,"BDADOS ";"ENTDADOS 6",#N/A,FALSE,"BDADOS ";"ENTDADOS 5",#N/A,FALSE,"BDADOS ";"ENTDADOS 4",#N/A,FALSE,"BDADOS ";"ENTDADOS 3",#N/A,FALSE,"BDADOS ";"ENTDADOS 1",#N/A,FALSE,"BDADOS ";"ENTDADOS 2",#N/A,FALSE,"BDADOS "}</definedName>
    <definedName name="wrn.ENTDADOS." hidden="1">{"ENTDADOS 7",#N/A,FALSE,"BDADOS ";"ENTDADOS 6",#N/A,FALSE,"BDADOS ";"ENTDADOS 5",#N/A,FALSE,"BDADOS ";"ENTDADOS 4",#N/A,FALSE,"BDADOS ";"ENTDADOS 3",#N/A,FALSE,"BDADOS ";"ENTDADOS 1",#N/A,FALSE,"BDADOS ";"ENTDADOS 2",#N/A,FALSE,"BDADOS "}</definedName>
    <definedName name="wrn.EQUIV." localSheetId="1" hidden="1">{"EQUIV. MES",#N/A,FALSE,"EQUIV-MES";"EQUIV. ANO",#N/A,FALSE,"EQUIV-ANO"}</definedName>
    <definedName name="wrn.EQUIV." localSheetId="7" hidden="1">{"EQUIV. MES",#N/A,FALSE,"EQUIV-MES";"EQUIV. ANO",#N/A,FALSE,"EQUIV-ANO"}</definedName>
    <definedName name="wrn.EQUIV." localSheetId="9" hidden="1">{"EQUIV. MES",#N/A,FALSE,"EQUIV-MES";"EQUIV. ANO",#N/A,FALSE,"EQUIV-ANO"}</definedName>
    <definedName name="wrn.EQUIV." hidden="1">{"EQUIV. MES",#N/A,FALSE,"EQUIV-MES";"EQUIV. ANO",#N/A,FALSE,"EQUIV-ANO"}</definedName>
    <definedName name="wrn.FORM._.2." localSheetId="1" hidden="1">{"FORM 2",#N/A,FALSE,"Plan3"}</definedName>
    <definedName name="wrn.FORM._.2." localSheetId="7" hidden="1">{"FORM 2",#N/A,FALSE,"Plan3"}</definedName>
    <definedName name="wrn.FORM._.2." localSheetId="9" hidden="1">{"FORM 2",#N/A,FALSE,"Plan3"}</definedName>
    <definedName name="wrn.FORM._.2." hidden="1">{"FORM 2",#N/A,FALSE,"Plan3"}</definedName>
    <definedName name="wrn.FORM1." localSheetId="1" hidden="1">{"FORM 1",#N/A,FALSE,"Plan3"}</definedName>
    <definedName name="wrn.FORM1." localSheetId="7" hidden="1">{"FORM 1",#N/A,FALSE,"Plan3"}</definedName>
    <definedName name="wrn.FORM1." localSheetId="9" hidden="1">{"FORM 1",#N/A,FALSE,"Plan3"}</definedName>
    <definedName name="wrn.FORM1." hidden="1">{"FORM 1",#N/A,FALSE,"Plan3"}</definedName>
    <definedName name="wrn.GESTÃO." localSheetId="1" hidden="1">{#N/A,#N/A,FALSE,"Plan2";#N/A,#N/A,FALSE,"Plan3";#N/A,#N/A,FALSE,"Plan4";#N/A,#N/A,FALSE,"Plan5";#N/A,#N/A,FALSE,"Plan6";#N/A,#N/A,FALSE,"Plan14";#N/A,#N/A,FALSE,"Plan13";#N/A,#N/A,FALSE,"Plan12";#N/A,#N/A,FALSE,"Plan11";#N/A,#N/A,FALSE,"Plan10";#N/A,#N/A,FALSE,"Plan9";#N/A,#N/A,FALSE,"Plan8"}</definedName>
    <definedName name="wrn.GESTÃO." localSheetId="7" hidden="1">{#N/A,#N/A,FALSE,"Plan2";#N/A,#N/A,FALSE,"Plan3";#N/A,#N/A,FALSE,"Plan4";#N/A,#N/A,FALSE,"Plan5";#N/A,#N/A,FALSE,"Plan6";#N/A,#N/A,FALSE,"Plan14";#N/A,#N/A,FALSE,"Plan13";#N/A,#N/A,FALSE,"Plan12";#N/A,#N/A,FALSE,"Plan11";#N/A,#N/A,FALSE,"Plan10";#N/A,#N/A,FALSE,"Plan9";#N/A,#N/A,FALSE,"Plan8"}</definedName>
    <definedName name="wrn.GESTÃO." localSheetId="9" hidden="1">{#N/A,#N/A,FALSE,"Plan2";#N/A,#N/A,FALSE,"Plan3";#N/A,#N/A,FALSE,"Plan4";#N/A,#N/A,FALSE,"Plan5";#N/A,#N/A,FALSE,"Plan6";#N/A,#N/A,FALSE,"Plan14";#N/A,#N/A,FALSE,"Plan13";#N/A,#N/A,FALSE,"Plan12";#N/A,#N/A,FALSE,"Plan11";#N/A,#N/A,FALSE,"Plan10";#N/A,#N/A,FALSE,"Plan9";#N/A,#N/A,FALSE,"Plan8"}</definedName>
    <definedName name="wrn.GESTÃO." hidden="1">{#N/A,#N/A,FALSE,"Plan2";#N/A,#N/A,FALSE,"Plan3";#N/A,#N/A,FALSE,"Plan4";#N/A,#N/A,FALSE,"Plan5";#N/A,#N/A,FALSE,"Plan6";#N/A,#N/A,FALSE,"Plan14";#N/A,#N/A,FALSE,"Plan13";#N/A,#N/A,FALSE,"Plan12";#N/A,#N/A,FALSE,"Plan11";#N/A,#N/A,FALSE,"Plan10";#N/A,#N/A,FALSE,"Plan9";#N/A,#N/A,FALSE,"Plan8"}</definedName>
    <definedName name="wrn.GESTÃO1." localSheetId="1" hidden="1">{#N/A,#N/A,FALSE,"Plan22";#N/A,#N/A,FALSE,"Plan21";#N/A,#N/A,FALSE,"Plan20";#N/A,#N/A,FALSE,"Plan19";#N/A,#N/A,FALSE,"Plan18";#N/A,#N/A,FALSE,"Plan17";#N/A,#N/A,FALSE,"Plan16"}</definedName>
    <definedName name="wrn.GESTÃO1." localSheetId="7" hidden="1">{#N/A,#N/A,FALSE,"Plan22";#N/A,#N/A,FALSE,"Plan21";#N/A,#N/A,FALSE,"Plan20";#N/A,#N/A,FALSE,"Plan19";#N/A,#N/A,FALSE,"Plan18";#N/A,#N/A,FALSE,"Plan17";#N/A,#N/A,FALSE,"Plan16"}</definedName>
    <definedName name="wrn.GESTÃO1." localSheetId="9" hidden="1">{#N/A,#N/A,FALSE,"Plan22";#N/A,#N/A,FALSE,"Plan21";#N/A,#N/A,FALSE,"Plan20";#N/A,#N/A,FALSE,"Plan19";#N/A,#N/A,FALSE,"Plan18";#N/A,#N/A,FALSE,"Plan17";#N/A,#N/A,FALSE,"Plan16"}</definedName>
    <definedName name="wrn.GESTÃO1." hidden="1">{#N/A,#N/A,FALSE,"Plan22";#N/A,#N/A,FALSE,"Plan21";#N/A,#N/A,FALSE,"Plan20";#N/A,#N/A,FALSE,"Plan19";#N/A,#N/A,FALSE,"Plan18";#N/A,#N/A,FALSE,"Plan17";#N/A,#N/A,FALSE,"Plan16"}</definedName>
    <definedName name="wrn.GP._.DOLARES." localSheetId="1" hidden="1">{"GP ATIVO US$",#N/A,FALSE,"GP";"GP PASSIVO US$",#N/A,FALSE,"GP";"GP ALOC 1",#N/A,FALSE,"GP";"GP ALOC 2",#N/A,FALSE,"GP";"GP FLUXO US$",#N/A,FALSE,"GP";"GP OUTROS",#N/A,FALSE,"GP";"GP RESUL US$",#N/A,FALSE,"GP"}</definedName>
    <definedName name="wrn.GP._.DOLARES." localSheetId="9" hidden="1">{"GP ATIVO US$",#N/A,FALSE,"GP";"GP PASSIVO US$",#N/A,FALSE,"GP";"GP ALOC 1",#N/A,FALSE,"GP";"GP ALOC 2",#N/A,FALSE,"GP";"GP FLUXO US$",#N/A,FALSE,"GP";"GP OUTROS",#N/A,FALSE,"GP";"GP RESUL US$",#N/A,FALSE,"GP"}</definedName>
    <definedName name="wrn.GP._.DOLARES." hidden="1">{"GP ATIVO US$",#N/A,FALSE,"GP";"GP PASSIVO US$",#N/A,FALSE,"GP";"GP ALOC 1",#N/A,FALSE,"GP";"GP ALOC 2",#N/A,FALSE,"GP";"GP FLUXO US$",#N/A,FALSE,"GP";"GP OUTROS",#N/A,FALSE,"GP";"GP RESUL US$",#N/A,FALSE,"GP"}</definedName>
    <definedName name="wrn.INV._.ANO." localSheetId="1" hidden="1">{#N/A,#N/A,FALSE,"RESUMO-ANO"}</definedName>
    <definedName name="wrn.INV._.ANO." localSheetId="7" hidden="1">{#N/A,#N/A,FALSE,"RESUMO-ANO"}</definedName>
    <definedName name="wrn.INV._.ANO." localSheetId="9" hidden="1">{#N/A,#N/A,FALSE,"RESUMO-ANO"}</definedName>
    <definedName name="wrn.INV._.ANO." hidden="1">{#N/A,#N/A,FALSE,"RESUMO-ANO"}</definedName>
    <definedName name="wrn.INV._.CMI." localSheetId="1" hidden="1">{#N/A,#N/A,FALSE,"RESUMO"}</definedName>
    <definedName name="wrn.INV._.CMI." localSheetId="7" hidden="1">{#N/A,#N/A,FALSE,"RESUMO"}</definedName>
    <definedName name="wrn.INV._.CMI." localSheetId="9" hidden="1">{#N/A,#N/A,FALSE,"RESUMO"}</definedName>
    <definedName name="wrn.INV._.CMI." hidden="1">{#N/A,#N/A,FALSE,"RESUMO"}</definedName>
    <definedName name="wrn.INVEST." localSheetId="1" hidden="1">{#N/A,#N/A,FALSE,"RESUMO-ANO";#N/A,#N/A,FALSE,"RESUMO"}</definedName>
    <definedName name="wrn.INVEST." localSheetId="7" hidden="1">{#N/A,#N/A,FALSE,"RESUMO-ANO";#N/A,#N/A,FALSE,"RESUMO"}</definedName>
    <definedName name="wrn.INVEST." localSheetId="9" hidden="1">{#N/A,#N/A,FALSE,"RESUMO-ANO";#N/A,#N/A,FALSE,"RESUMO"}</definedName>
    <definedName name="wrn.INVEST." hidden="1">{#N/A,#N/A,FALSE,"RESUMO-ANO";#N/A,#N/A,FALSE,"RESUMO"}</definedName>
    <definedName name="wrn.M._.SION." localSheetId="1" hidden="1">{"RESMES",#N/A,FALSE,"RES US$";"RESACUM",#N/A,FALSE,"RES US$";"SUMARIO",#N/A,FALSE,"SUMARIO"}</definedName>
    <definedName name="wrn.M._.SION." localSheetId="7" hidden="1">{"RESMES",#N/A,FALSE,"RES US$";"RESACUM",#N/A,FALSE,"RES US$";"SUMARIO",#N/A,FALSE,"SUMARIO"}</definedName>
    <definedName name="wrn.M._.SION." localSheetId="9" hidden="1">{"RESMES",#N/A,FALSE,"RES US$";"RESACUM",#N/A,FALSE,"RES US$";"SUMARIO",#N/A,FALSE,"SUMARIO"}</definedName>
    <definedName name="wrn.M._.SION." hidden="1">{"RESMES",#N/A,FALSE,"RES US$";"RESACUM",#N/A,FALSE,"RES US$";"SUMARIO",#N/A,FALSE,"SUMARIO"}</definedName>
    <definedName name="wrn.MDE." localSheetId="1" hidden="1">{"MDE",#N/A,FALSE,"S-MDE"}</definedName>
    <definedName name="wrn.MDE." localSheetId="7" hidden="1">{"MDE",#N/A,FALSE,"S-MDE"}</definedName>
    <definedName name="wrn.MDE." localSheetId="9" hidden="1">{"MDE",#N/A,FALSE,"S-MDE"}</definedName>
    <definedName name="wrn.MDE." hidden="1">{"MDE",#N/A,FALSE,"S-MDE"}</definedName>
    <definedName name="wrn.MUT._.BEKAL." localSheetId="1" hidden="1">{"MUTLS MES",#N/A,FALSE,"MUT TARGET";"MUTLS ANUAL",#N/A,FALSE,"MUT TARGET"}</definedName>
    <definedName name="wrn.MUT._.BEKAL." localSheetId="7" hidden="1">{"MUTLS MES",#N/A,FALSE,"MUT TARGET";"MUTLS ANUAL",#N/A,FALSE,"MUT TARGET"}</definedName>
    <definedName name="wrn.MUT._.BEKAL." localSheetId="9" hidden="1">{"MUTLS MES",#N/A,FALSE,"MUT TARGET";"MUTLS ANUAL",#N/A,FALSE,"MUT TARGET"}</definedName>
    <definedName name="wrn.MUT._.BEKAL." hidden="1">{"MUTLS MES",#N/A,FALSE,"MUT TARGET";"MUTLS ANUAL",#N/A,FALSE,"MUT TARGET"}</definedName>
    <definedName name="wrn.MUT._.BELGO." localSheetId="1" hidden="1">{"MUT BELGO MES",#N/A,FALSE,"MUT TARGET";"MUT BELGO ANUAL",#N/A,FALSE,"MUT TARGET";"MUT MES",#N/A,FALSE,"MUT US$";"MUT ANUAL",#N/A,FALSE,"MUT US$"}</definedName>
    <definedName name="wrn.MUT._.BELGO." localSheetId="7" hidden="1">{"MUT BELGO MES",#N/A,FALSE,"MUT TARGET";"MUT BELGO ANUAL",#N/A,FALSE,"MUT TARGET";"MUT MES",#N/A,FALSE,"MUT US$";"MUT ANUAL",#N/A,FALSE,"MUT US$"}</definedName>
    <definedName name="wrn.MUT._.BELGO." localSheetId="9" hidden="1">{"MUT BELGO MES",#N/A,FALSE,"MUT TARGET";"MUT BELGO ANUAL",#N/A,FALSE,"MUT TARGET";"MUT MES",#N/A,FALSE,"MUT US$";"MUT ANUAL",#N/A,FALSE,"MUT US$"}</definedName>
    <definedName name="wrn.MUT._.BELGO." hidden="1">{"MUT BELGO MES",#N/A,FALSE,"MUT TARGET";"MUT BELGO ANUAL",#N/A,FALSE,"MUT TARGET";"MUT MES",#N/A,FALSE,"MUT US$";"MUT ANUAL",#N/A,FALSE,"MUT US$"}</definedName>
    <definedName name="wrn.NILTON." localSheetId="1" hidden="1">{"BAL",#N/A,FALSE,"BAL US$";"RESMES",#N/A,FALSE,"RES US$";"RESACUM",#N/A,FALSE,"RES US$";"BALR",#N/A,FALSE,"BAL R$";"RESMENSAL",#N/A,FALSE,"RES R$";"RESACUM",#N/A,FALSE,"RES R$"}</definedName>
    <definedName name="wrn.NILTON." localSheetId="7" hidden="1">{"BAL",#N/A,FALSE,"BAL US$";"RESMES",#N/A,FALSE,"RES US$";"RESACUM",#N/A,FALSE,"RES US$";"BALR",#N/A,FALSE,"BAL R$";"RESMENSAL",#N/A,FALSE,"RES R$";"RESACUM",#N/A,FALSE,"RES R$"}</definedName>
    <definedName name="wrn.NILTON." localSheetId="9" hidden="1">{"BAL",#N/A,FALSE,"BAL US$";"RESMES",#N/A,FALSE,"RES US$";"RESACUM",#N/A,FALSE,"RES US$";"BALR",#N/A,FALSE,"BAL R$";"RESMENSAL",#N/A,FALSE,"RES R$";"RESACUM",#N/A,FALSE,"RES R$"}</definedName>
    <definedName name="wrn.NILTON." hidden="1">{"BAL",#N/A,FALSE,"BAL US$";"RESMES",#N/A,FALSE,"RES US$";"RESACUM",#N/A,FALSE,"RES US$";"BALR",#N/A,FALSE,"BAL R$";"RESMENSAL",#N/A,FALSE,"RES R$";"RESACUM",#N/A,FALSE,"RES R$"}</definedName>
    <definedName name="wrn.PERFIL." localSheetId="1" hidden="1">{"GRAFICO",#N/A,FALSE,"EVOLUÇÃO DA DÍVIDA";"PERFIL",#N/A,FALSE,"PERFIL"}</definedName>
    <definedName name="wrn.PERFIL." localSheetId="7" hidden="1">{"GRAFICO",#N/A,FALSE,"EVOLUÇÃO DA DÍVIDA";"PERFIL",#N/A,FALSE,"PERFIL"}</definedName>
    <definedName name="wrn.PERFIL." localSheetId="9" hidden="1">{"GRAFICO",#N/A,FALSE,"EVOLUÇÃO DA DÍVIDA";"PERFIL",#N/A,FALSE,"PERFIL"}</definedName>
    <definedName name="wrn.PERFIL." hidden="1">{"GRAFICO",#N/A,FALSE,"EVOLUÇÃO DA DÍVIDA";"PERFIL",#N/A,FALSE,"PERFIL"}</definedName>
    <definedName name="wrn.PRELIMINAR." localSheetId="1" hidden="1">{"BALANCO",#N/A,FALSE,"BAL CMI";"RESMENSAL",#N/A,FALSE,"RESULCMI";"RESACUM",#N/A,FALSE,"RESULCMI";"RESMENSALPERC",#N/A,FALSE,"RESULCMI";"RESACUMPERC",#N/A,FALSE,"RESULCMI";"CONCILIA",#N/A,FALSE,"CONCILIA";"IR DIF",#N/A,FALSE,"CONCILIA";"DIFVM",#N/A,FALSE,"DIF CM- VM";"SUMARIO",#N/A,FALSE,"SUMARIO"}</definedName>
    <definedName name="wrn.PRELIMINAR." localSheetId="7" hidden="1">{"BALANCO",#N/A,FALSE,"BAL CMI";"RESMENSAL",#N/A,FALSE,"RESULCMI";"RESACUM",#N/A,FALSE,"RESULCMI";"RESMENSALPERC",#N/A,FALSE,"RESULCMI";"RESACUMPERC",#N/A,FALSE,"RESULCMI";"CONCILIA",#N/A,FALSE,"CONCILIA";"IR DIF",#N/A,FALSE,"CONCILIA";"DIFVM",#N/A,FALSE,"DIF CM- VM";"SUMARIO",#N/A,FALSE,"SUMARIO"}</definedName>
    <definedName name="wrn.PRELIMINAR." localSheetId="9" hidden="1">{"BALANCO",#N/A,FALSE,"BAL CMI";"RESMENSAL",#N/A,FALSE,"RESULCMI";"RESACUM",#N/A,FALSE,"RESULCMI";"RESMENSALPERC",#N/A,FALSE,"RESULCMI";"RESACUMPERC",#N/A,FALSE,"RESULCMI";"CONCILIA",#N/A,FALSE,"CONCILIA";"IR DIF",#N/A,FALSE,"CONCILIA";"DIFVM",#N/A,FALSE,"DIF CM- VM";"SUMARIO",#N/A,FALSE,"SUMARIO"}</definedName>
    <definedName name="wrn.PRELIMINAR." hidden="1">{"BALANCO",#N/A,FALSE,"BAL CMI";"RESMENSAL",#N/A,FALSE,"RESULCMI";"RESACUM",#N/A,FALSE,"RESULCMI";"RESMENSALPERC",#N/A,FALSE,"RESULCMI";"RESACUMPERC",#N/A,FALSE,"RESULCMI";"CONCILIA",#N/A,FALSE,"CONCILIA";"IR DIF",#N/A,FALSE,"CONCILIA";"DIFVM",#N/A,FALSE,"DIF CM- VM";"SUMARIO",#N/A,FALSE,"SUMARIO"}</definedName>
    <definedName name="wrn.Printall." localSheetId="1" hidden="1">{#N/A,#N/A,FALSE,"INDEX";#N/A,#N/A,FALSE,"AGENDA";#N/A,#N/A,FALSE,"Participants";#N/A,#N/A,FALSE,"Preparations";#N/A,#N/A,FALSE,"KIP - Configuration";#N/A,#N/A,FALSE,"KIP - Performance";#N/A,#N/A,FALSE,"KIP - Operating";#N/A,#N/A,FALSE,"Topic Sheet List";#N/A,#N/A,FALSE,"Data Topic Sheet"}</definedName>
    <definedName name="wrn.Printall." localSheetId="7" hidden="1">{#N/A,#N/A,FALSE,"INDEX";#N/A,#N/A,FALSE,"AGENDA";#N/A,#N/A,FALSE,"Participants";#N/A,#N/A,FALSE,"Preparations";#N/A,#N/A,FALSE,"KIP - Configuration";#N/A,#N/A,FALSE,"KIP - Performance";#N/A,#N/A,FALSE,"KIP - Operating";#N/A,#N/A,FALSE,"Topic Sheet List";#N/A,#N/A,FALSE,"Data Topic Sheet"}</definedName>
    <definedName name="wrn.Printall." localSheetId="9" hidden="1">{#N/A,#N/A,FALSE,"INDEX";#N/A,#N/A,FALSE,"AGENDA";#N/A,#N/A,FALSE,"Participants";#N/A,#N/A,FALSE,"Preparations";#N/A,#N/A,FALSE,"KIP - Configuration";#N/A,#N/A,FALSE,"KIP - Performance";#N/A,#N/A,FALSE,"KIP - Operating";#N/A,#N/A,FALSE,"Topic Sheet List";#N/A,#N/A,FALSE,"Data Topic Sheet"}</definedName>
    <definedName name="wrn.Printall." hidden="1">{#N/A,#N/A,FALSE,"INDEX";#N/A,#N/A,FALSE,"AGENDA";#N/A,#N/A,FALSE,"Participants";#N/A,#N/A,FALSE,"Preparations";#N/A,#N/A,FALSE,"KIP - Configuration";#N/A,#N/A,FALSE,"KIP - Performance";#N/A,#N/A,FALSE,"KIP - Operating";#N/A,#N/A,FALSE,"Topic Sheet List";#N/A,#N/A,FALSE,"Data Topic Sheet"}</definedName>
    <definedName name="wrn.PRISEM." localSheetId="1" hidden="1">{"PRISEM",#N/A,FALSE,"MOV"}</definedName>
    <definedName name="wrn.PRISEM." localSheetId="7" hidden="1">{"PRISEM",#N/A,FALSE,"MOV"}</definedName>
    <definedName name="wrn.PRISEM." localSheetId="9" hidden="1">{"PRISEM",#N/A,FALSE,"MOV"}</definedName>
    <definedName name="wrn.PRISEM." hidden="1">{"PRISEM",#N/A,FALSE,"MOV"}</definedName>
    <definedName name="wrn.projeto" localSheetId="1" hidden="1">{#N/A,#N/A,FALSE,"Investimentos";#N/A,#N/A,FALSE,"Resumo";#N/A,#N/A,FALSE,"42";#N/A,#N/A,FALSE,"AF A";#N/A,#N/A,FALSE,"Inj Carvão";#N/A,#N/A,FALSE,"Coke";#N/A,#N/A,FALSE,"MLC";#N/A,#N/A,FALSE,"43";#N/A,#N/A,FALSE,"Barras";#N/A,#N/A,FALSE,"DPCC";#N/A,#N/A,FALSE,"41";#N/A,#N/A,FALSE,"Gás";#N/A,#N/A,FALSE,"Desempoei";#N/A,#N/A,FALSE,"ETA aciari";#N/A,#N/A,FALSE,"ETA lamina";#N/A,#N/A,FALSE,"SAP"}</definedName>
    <definedName name="wrn.projeto" localSheetId="7" hidden="1">{#N/A,#N/A,FALSE,"Investimentos";#N/A,#N/A,FALSE,"Resumo";#N/A,#N/A,FALSE,"42";#N/A,#N/A,FALSE,"AF A";#N/A,#N/A,FALSE,"Inj Carvão";#N/A,#N/A,FALSE,"Coke";#N/A,#N/A,FALSE,"MLC";#N/A,#N/A,FALSE,"43";#N/A,#N/A,FALSE,"Barras";#N/A,#N/A,FALSE,"DPCC";#N/A,#N/A,FALSE,"41";#N/A,#N/A,FALSE,"Gás";#N/A,#N/A,FALSE,"Desempoei";#N/A,#N/A,FALSE,"ETA aciari";#N/A,#N/A,FALSE,"ETA lamina";#N/A,#N/A,FALSE,"SAP"}</definedName>
    <definedName name="wrn.projeto" localSheetId="9" hidden="1">{#N/A,#N/A,FALSE,"Investimentos";#N/A,#N/A,FALSE,"Resumo";#N/A,#N/A,FALSE,"42";#N/A,#N/A,FALSE,"AF A";#N/A,#N/A,FALSE,"Inj Carvão";#N/A,#N/A,FALSE,"Coke";#N/A,#N/A,FALSE,"MLC";#N/A,#N/A,FALSE,"43";#N/A,#N/A,FALSE,"Barras";#N/A,#N/A,FALSE,"DPCC";#N/A,#N/A,FALSE,"41";#N/A,#N/A,FALSE,"Gás";#N/A,#N/A,FALSE,"Desempoei";#N/A,#N/A,FALSE,"ETA aciari";#N/A,#N/A,FALSE,"ETA lamina";#N/A,#N/A,FALSE,"SAP"}</definedName>
    <definedName name="wrn.projeto" hidden="1">{#N/A,#N/A,FALSE,"Investimentos";#N/A,#N/A,FALSE,"Resumo";#N/A,#N/A,FALSE,"42";#N/A,#N/A,FALSE,"AF A";#N/A,#N/A,FALSE,"Inj Carvão";#N/A,#N/A,FALSE,"Coke";#N/A,#N/A,FALSE,"MLC";#N/A,#N/A,FALSE,"43";#N/A,#N/A,FALSE,"Barras";#N/A,#N/A,FALSE,"DPCC";#N/A,#N/A,FALSE,"41";#N/A,#N/A,FALSE,"Gás";#N/A,#N/A,FALSE,"Desempoei";#N/A,#N/A,FALSE,"ETA aciari";#N/A,#N/A,FALSE,"ETA lamina";#N/A,#N/A,FALSE,"SAP"}</definedName>
    <definedName name="wrn.Projetos." localSheetId="1" hidden="1">{#N/A,#N/A,FALSE,"Investimentos";#N/A,#N/A,FALSE,"Resumo";#N/A,#N/A,FALSE,"42";#N/A,#N/A,FALSE,"AF A";#N/A,#N/A,FALSE,"Inj Carvão";#N/A,#N/A,FALSE,"Coke";#N/A,#N/A,FALSE,"MLC";#N/A,#N/A,FALSE,"43";#N/A,#N/A,FALSE,"Barras";#N/A,#N/A,FALSE,"DPCC";#N/A,#N/A,FALSE,"41";#N/A,#N/A,FALSE,"Gás";#N/A,#N/A,FALSE,"Desempoei";#N/A,#N/A,FALSE,"ETA aciari";#N/A,#N/A,FALSE,"ETA lamina";#N/A,#N/A,FALSE,"SAP"}</definedName>
    <definedName name="wrn.Projetos." localSheetId="7" hidden="1">{#N/A,#N/A,FALSE,"Investimentos";#N/A,#N/A,FALSE,"Resumo";#N/A,#N/A,FALSE,"42";#N/A,#N/A,FALSE,"AF A";#N/A,#N/A,FALSE,"Inj Carvão";#N/A,#N/A,FALSE,"Coke";#N/A,#N/A,FALSE,"MLC";#N/A,#N/A,FALSE,"43";#N/A,#N/A,FALSE,"Barras";#N/A,#N/A,FALSE,"DPCC";#N/A,#N/A,FALSE,"41";#N/A,#N/A,FALSE,"Gás";#N/A,#N/A,FALSE,"Desempoei";#N/A,#N/A,FALSE,"ETA aciari";#N/A,#N/A,FALSE,"ETA lamina";#N/A,#N/A,FALSE,"SAP"}</definedName>
    <definedName name="wrn.Projetos." localSheetId="9" hidden="1">{#N/A,#N/A,FALSE,"Investimentos";#N/A,#N/A,FALSE,"Resumo";#N/A,#N/A,FALSE,"42";#N/A,#N/A,FALSE,"AF A";#N/A,#N/A,FALSE,"Inj Carvão";#N/A,#N/A,FALSE,"Coke";#N/A,#N/A,FALSE,"MLC";#N/A,#N/A,FALSE,"43";#N/A,#N/A,FALSE,"Barras";#N/A,#N/A,FALSE,"DPCC";#N/A,#N/A,FALSE,"41";#N/A,#N/A,FALSE,"Gás";#N/A,#N/A,FALSE,"Desempoei";#N/A,#N/A,FALSE,"ETA aciari";#N/A,#N/A,FALSE,"ETA lamina";#N/A,#N/A,FALSE,"SAP"}</definedName>
    <definedName name="wrn.Projetos." hidden="1">{#N/A,#N/A,FALSE,"Investimentos";#N/A,#N/A,FALSE,"Resumo";#N/A,#N/A,FALSE,"42";#N/A,#N/A,FALSE,"AF A";#N/A,#N/A,FALSE,"Inj Carvão";#N/A,#N/A,FALSE,"Coke";#N/A,#N/A,FALSE,"MLC";#N/A,#N/A,FALSE,"43";#N/A,#N/A,FALSE,"Barras";#N/A,#N/A,FALSE,"DPCC";#N/A,#N/A,FALSE,"41";#N/A,#N/A,FALSE,"Gás";#N/A,#N/A,FALSE,"Desempoei";#N/A,#N/A,FALSE,"ETA aciari";#N/A,#N/A,FALSE,"ETA lamina";#N/A,#N/A,FALSE,"SAP"}</definedName>
    <definedName name="wrn.QUADROS._.APRES." localSheetId="1" hidden="1">{"QD OUTROS",#N/A,FALSE,"SETOR OURTROS";"TREFILARIAS APRES",#N/A,FALSE,"SETOR TREFILARIAS APRES";"CONTROLADORA APRES",#N/A,FALSE,"CONTROLADORA";"MINERAÇÃO APRES",#N/A,FALSE,"SETOR MINERAÇÃO APRES";"SIDERURGIA APRES",#N/A,FALSE,"SETOR SIDERURGIA APRES";"QD V. CAMBIAL",#N/A,FALSE,"V.CAMBIAL"}</definedName>
    <definedName name="wrn.QUADROS._.APRES." localSheetId="7" hidden="1">{"QD OUTROS",#N/A,FALSE,"SETOR OURTROS";"TREFILARIAS APRES",#N/A,FALSE,"SETOR TREFILARIAS APRES";"CONTROLADORA APRES",#N/A,FALSE,"CONTROLADORA";"MINERAÇÃO APRES",#N/A,FALSE,"SETOR MINERAÇÃO APRES";"SIDERURGIA APRES",#N/A,FALSE,"SETOR SIDERURGIA APRES";"QD V. CAMBIAL",#N/A,FALSE,"V.CAMBIAL"}</definedName>
    <definedName name="wrn.QUADROS._.APRES." localSheetId="9" hidden="1">{"QD OUTROS",#N/A,FALSE,"SETOR OURTROS";"TREFILARIAS APRES",#N/A,FALSE,"SETOR TREFILARIAS APRES";"CONTROLADORA APRES",#N/A,FALSE,"CONTROLADORA";"MINERAÇÃO APRES",#N/A,FALSE,"SETOR MINERAÇÃO APRES";"SIDERURGIA APRES",#N/A,FALSE,"SETOR SIDERURGIA APRES";"QD V. CAMBIAL",#N/A,FALSE,"V.CAMBIAL"}</definedName>
    <definedName name="wrn.QUADROS._.APRES." hidden="1">{"QD OUTROS",#N/A,FALSE,"SETOR OURTROS";"TREFILARIAS APRES",#N/A,FALSE,"SETOR TREFILARIAS APRES";"CONTROLADORA APRES",#N/A,FALSE,"CONTROLADORA";"MINERAÇÃO APRES",#N/A,FALSE,"SETOR MINERAÇÃO APRES";"SIDERURGIA APRES",#N/A,FALSE,"SETOR SIDERURGIA APRES";"QD V. CAMBIAL",#N/A,FALSE,"V.CAMBIAL"}</definedName>
    <definedName name="wrn.QUADROS._.ITR." localSheetId="1" hidden="1">{"QD CONTROLADORA",#N/A,FALSE,"CONTROLADORA";"QD MINERAÇÃO",#N/A,FALSE,"SETOR MINERAÇÃO";"QD SIDERURGIA",#N/A,FALSE,"SETOR SIDERURGIA";"QD TREFILARIAS",#N/A,FALSE,"SETOR TREFILARIAS";"QD OUTROS",#N/A,FALSE,"SETOR OURTROS";"V.CAMBIAL",#N/A,FALSE,"V.CAMBIAL ITR";"QD V. CAMBIAL",#N/A,FALSE,"V.CAMBIAL ITR"}</definedName>
    <definedName name="wrn.QUADROS._.ITR." localSheetId="7" hidden="1">{"QD CONTROLADORA",#N/A,FALSE,"CONTROLADORA";"QD MINERAÇÃO",#N/A,FALSE,"SETOR MINERAÇÃO";"QD SIDERURGIA",#N/A,FALSE,"SETOR SIDERURGIA";"QD TREFILARIAS",#N/A,FALSE,"SETOR TREFILARIAS";"QD OUTROS",#N/A,FALSE,"SETOR OURTROS";"V.CAMBIAL",#N/A,FALSE,"V.CAMBIAL ITR";"QD V. CAMBIAL",#N/A,FALSE,"V.CAMBIAL ITR"}</definedName>
    <definedName name="wrn.QUADROS._.ITR." localSheetId="9" hidden="1">{"QD CONTROLADORA",#N/A,FALSE,"CONTROLADORA";"QD MINERAÇÃO",#N/A,FALSE,"SETOR MINERAÇÃO";"QD SIDERURGIA",#N/A,FALSE,"SETOR SIDERURGIA";"QD TREFILARIAS",#N/A,FALSE,"SETOR TREFILARIAS";"QD OUTROS",#N/A,FALSE,"SETOR OURTROS";"V.CAMBIAL",#N/A,FALSE,"V.CAMBIAL ITR";"QD V. CAMBIAL",#N/A,FALSE,"V.CAMBIAL ITR"}</definedName>
    <definedName name="wrn.QUADROS._.ITR." hidden="1">{"QD CONTROLADORA",#N/A,FALSE,"CONTROLADORA";"QD MINERAÇÃO",#N/A,FALSE,"SETOR MINERAÇÃO";"QD SIDERURGIA",#N/A,FALSE,"SETOR SIDERURGIA";"QD TREFILARIAS",#N/A,FALSE,"SETOR TREFILARIAS";"QD OUTROS",#N/A,FALSE,"SETOR OURTROS";"V.CAMBIAL",#N/A,FALSE,"V.CAMBIAL ITR";"QD V. CAMBIAL",#N/A,FALSE,"V.CAMBIAL ITR"}</definedName>
    <definedName name="wrn.RAPPORT._.MOIS." localSheetId="1" hidden="1">{"gg phase a chaud",#N/A,FALSE,"GRAPHES MOIS CUMUL";"gg non revetus",#N/A,FALSE,"GRAPHES MOIS CUMUL";"gg produits revetus",#N/A,FALSE,"GRAPHES MOIS CUMUL";"gg energies",#N/A,FALSE,"GRAPHES MOIS CUMUL";"gg uo wallonie",#N/A,FALSE,"GRAPHES MOIS CUMUL";"TABLEAU MOIS CUMUL",#N/A,FALSE,"TABLEAU MOIS CUMUL";"TABLEAU SYNTHESE",#N/A,FALSE,"TABLEAU SYNTHESE";"GRAPHIQUE MENSUEL",#N/A,FALSE,"Graphique cumulé";"GRAPHIQUE CUMULE",#N/A,FALSE,"Graphique cumulé";"gg api",#N/A,FALSE,"GRAPHES MOIS CUMUL";"TABLEAU SYNTHESE API",#N/A,FALSE,"TABLEAU SYNTHESE API";"GRAPHIQUE MENSUEL API",#N/A,FALSE,"Graphique cumulé API";"GRAPHIQUE CUMUL API",#N/A,FALSE,"Graphique cumulé API";"RECLASSEMENT DU MOIS",#N/A,FALSE,"RECLASSEMENT année 01";"RECLASSEMENT CUMUL",#N/A,FALSE,"RECLASSEMENT année 01"}</definedName>
    <definedName name="wrn.RAPPORT._.MOIS." localSheetId="9" hidden="1">{"gg phase a chaud",#N/A,FALSE,"GRAPHES MOIS CUMUL";"gg non revetus",#N/A,FALSE,"GRAPHES MOIS CUMUL";"gg produits revetus",#N/A,FALSE,"GRAPHES MOIS CUMUL";"gg energies",#N/A,FALSE,"GRAPHES MOIS CUMUL";"gg uo wallonie",#N/A,FALSE,"GRAPHES MOIS CUMUL";"TABLEAU MOIS CUMUL",#N/A,FALSE,"TABLEAU MOIS CUMUL";"TABLEAU SYNTHESE",#N/A,FALSE,"TABLEAU SYNTHESE";"GRAPHIQUE MENSUEL",#N/A,FALSE,"Graphique cumulé";"GRAPHIQUE CUMULE",#N/A,FALSE,"Graphique cumulé";"gg api",#N/A,FALSE,"GRAPHES MOIS CUMUL";"TABLEAU SYNTHESE API",#N/A,FALSE,"TABLEAU SYNTHESE API";"GRAPHIQUE MENSUEL API",#N/A,FALSE,"Graphique cumulé API";"GRAPHIQUE CUMUL API",#N/A,FALSE,"Graphique cumulé API";"RECLASSEMENT DU MOIS",#N/A,FALSE,"RECLASSEMENT année 01";"RECLASSEMENT CUMUL",#N/A,FALSE,"RECLASSEMENT année 01"}</definedName>
    <definedName name="wrn.RAPPORT._.MOIS." hidden="1">{"gg phase a chaud",#N/A,FALSE,"GRAPHES MOIS CUMUL";"gg non revetus",#N/A,FALSE,"GRAPHES MOIS CUMUL";"gg produits revetus",#N/A,FALSE,"GRAPHES MOIS CUMUL";"gg energies",#N/A,FALSE,"GRAPHES MOIS CUMUL";"gg uo wallonie",#N/A,FALSE,"GRAPHES MOIS CUMUL";"TABLEAU MOIS CUMUL",#N/A,FALSE,"TABLEAU MOIS CUMUL";"TABLEAU SYNTHESE",#N/A,FALSE,"TABLEAU SYNTHESE";"GRAPHIQUE MENSUEL",#N/A,FALSE,"Graphique cumulé";"GRAPHIQUE CUMULE",#N/A,FALSE,"Graphique cumulé";"gg api",#N/A,FALSE,"GRAPHES MOIS CUMUL";"TABLEAU SYNTHESE API",#N/A,FALSE,"TABLEAU SYNTHESE API";"GRAPHIQUE MENSUEL API",#N/A,FALSE,"Graphique cumulé API";"GRAPHIQUE CUMUL API",#N/A,FALSE,"Graphique cumulé API";"RECLASSEMENT DU MOIS",#N/A,FALSE,"RECLASSEMENT année 01";"RECLASSEMENT CUMUL",#N/A,FALSE,"RECLASSEMENT année 01"}</definedName>
    <definedName name="wrn.RAPPORT._.pour._.les._.COE." localSheetId="1" hidden="1">{"gg phase a chaud",#N/A,FALSE,"GRAPHES MOIS CUMUL";"gg non revetus",#N/A,FALSE,"GRAPHES MOIS CUMUL";"gg produits revetus",#N/A,FALSE,"GRAPHES MOIS CUMUL";"gg energies",#N/A,FALSE,"GRAPHES MOIS CUMUL";"gg uo wallonie",#N/A,FALSE,"GRAPHES MOIS CUMUL";"TABLEAU MOIS CUMUL",#N/A,FALSE,"TABLEAU MOIS CUMUL";"GRAPHIQUE MENSUEL",#N/A,FALSE,"Graphique cumulé";"GRAPHIQUE CUMULE",#N/A,FALSE,"Graphique cumulé";"TABLEAU SYNTHESE",#N/A,FALSE,"TABLEAU SYNTHESE";"gg api",#N/A,FALSE,"GRAPHES MOIS CUMUL";"TABLEAU SYNTHESE API",#N/A,FALSE,"TABLEAU SYNTHESE API";"GRAPHIQUE MENSUEL API",#N/A,FALSE,"Graphique cumulé API";"GRAPHIQUE CUMUL API",#N/A,FALSE,"Graphique cumulé API"}</definedName>
    <definedName name="wrn.RAPPORT._.pour._.les._.COE." localSheetId="9" hidden="1">{"gg phase a chaud",#N/A,FALSE,"GRAPHES MOIS CUMUL";"gg non revetus",#N/A,FALSE,"GRAPHES MOIS CUMUL";"gg produits revetus",#N/A,FALSE,"GRAPHES MOIS CUMUL";"gg energies",#N/A,FALSE,"GRAPHES MOIS CUMUL";"gg uo wallonie",#N/A,FALSE,"GRAPHES MOIS CUMUL";"TABLEAU MOIS CUMUL",#N/A,FALSE,"TABLEAU MOIS CUMUL";"GRAPHIQUE MENSUEL",#N/A,FALSE,"Graphique cumulé";"GRAPHIQUE CUMULE",#N/A,FALSE,"Graphique cumulé";"TABLEAU SYNTHESE",#N/A,FALSE,"TABLEAU SYNTHESE";"gg api",#N/A,FALSE,"GRAPHES MOIS CUMUL";"TABLEAU SYNTHESE API",#N/A,FALSE,"TABLEAU SYNTHESE API";"GRAPHIQUE MENSUEL API",#N/A,FALSE,"Graphique cumulé API";"GRAPHIQUE CUMUL API",#N/A,FALSE,"Graphique cumulé API"}</definedName>
    <definedName name="wrn.RAPPORT._.pour._.les._.COE." hidden="1">{"gg phase a chaud",#N/A,FALSE,"GRAPHES MOIS CUMUL";"gg non revetus",#N/A,FALSE,"GRAPHES MOIS CUMUL";"gg produits revetus",#N/A,FALSE,"GRAPHES MOIS CUMUL";"gg energies",#N/A,FALSE,"GRAPHES MOIS CUMUL";"gg uo wallonie",#N/A,FALSE,"GRAPHES MOIS CUMUL";"TABLEAU MOIS CUMUL",#N/A,FALSE,"TABLEAU MOIS CUMUL";"GRAPHIQUE MENSUEL",#N/A,FALSE,"Graphique cumulé";"GRAPHIQUE CUMULE",#N/A,FALSE,"Graphique cumulé";"TABLEAU SYNTHESE",#N/A,FALSE,"TABLEAU SYNTHESE";"gg api",#N/A,FALSE,"GRAPHES MOIS CUMUL";"TABLEAU SYNTHESE API",#N/A,FALSE,"TABLEAU SYNTHESE API";"GRAPHIQUE MENSUEL API",#N/A,FALSE,"Graphique cumulé API";"GRAPHIQUE CUMUL API",#N/A,FALSE,"Graphique cumulé API"}</definedName>
    <definedName name="wrn.REL." localSheetId="1" hidden="1">{"PAG1",#N/A,FALSE,"MOV";"PAG2",#N/A,FALSE,"MOV";"PAG3",#N/A,FALSE,"MOV";"PAG4",#N/A,FALSE,"MOV";"PAG5",#N/A,FALSE,"MOV";"PAG6",#N/A,FALSE,"MOV";"PAG7",#N/A,FALSE,"MOV"}</definedName>
    <definedName name="wrn.REL." localSheetId="7" hidden="1">{"PAG1",#N/A,FALSE,"MOV";"PAG2",#N/A,FALSE,"MOV";"PAG3",#N/A,FALSE,"MOV";"PAG4",#N/A,FALSE,"MOV";"PAG5",#N/A,FALSE,"MOV";"PAG6",#N/A,FALSE,"MOV";"PAG7",#N/A,FALSE,"MOV"}</definedName>
    <definedName name="wrn.REL." localSheetId="9" hidden="1">{"PAG1",#N/A,FALSE,"MOV";"PAG2",#N/A,FALSE,"MOV";"PAG3",#N/A,FALSE,"MOV";"PAG4",#N/A,FALSE,"MOV";"PAG5",#N/A,FALSE,"MOV";"PAG6",#N/A,FALSE,"MOV";"PAG7",#N/A,FALSE,"MOV"}</definedName>
    <definedName name="wrn.REL." hidden="1">{"PAG1",#N/A,FALSE,"MOV";"PAG2",#N/A,FALSE,"MOV";"PAG3",#N/A,FALSE,"MOV";"PAG4",#N/A,FALSE,"MOV";"PAG5",#N/A,FALSE,"MOV";"PAG6",#N/A,FALSE,"MOV";"PAG7",#N/A,FALSE,"MOV"}</definedName>
    <definedName name="wrn.REL._.BASICO." localSheetId="1" hidden="1">{"BALANCO",#N/A,FALSE,"BAL CMI";"RESMENSAL",#N/A,FALSE,"RESULCMI";"RESACUM",#N/A,FALSE,"RESULCMI";"DOARMENSAL",#N/A,FALSE,"DOAR CMI";"DOARACUM",#N/A,FALSE,"DOAR CMI";"SUMARIO",#N/A,FALSE,"SUMARIO"}</definedName>
    <definedName name="wrn.REL._.BASICO." localSheetId="7" hidden="1">{"BALANCO",#N/A,FALSE,"BAL CMI";"RESMENSAL",#N/A,FALSE,"RESULCMI";"RESACUM",#N/A,FALSE,"RESULCMI";"DOARMENSAL",#N/A,FALSE,"DOAR CMI";"DOARACUM",#N/A,FALSE,"DOAR CMI";"SUMARIO",#N/A,FALSE,"SUMARIO"}</definedName>
    <definedName name="wrn.REL._.BASICO." localSheetId="9" hidden="1">{"BALANCO",#N/A,FALSE,"BAL CMI";"RESMENSAL",#N/A,FALSE,"RESULCMI";"RESACUM",#N/A,FALSE,"RESULCMI";"DOARMENSAL",#N/A,FALSE,"DOAR CMI";"DOARACUM",#N/A,FALSE,"DOAR CMI";"SUMARIO",#N/A,FALSE,"SUMARIO"}</definedName>
    <definedName name="wrn.REL._.BASICO." hidden="1">{"BALANCO",#N/A,FALSE,"BAL CMI";"RESMENSAL",#N/A,FALSE,"RESULCMI";"RESACUM",#N/A,FALSE,"RESULCMI";"DOARMENSAL",#N/A,FALSE,"DOAR CMI";"DOARACUM",#N/A,FALSE,"DOAR CMI";"SUMARIO",#N/A,FALSE,"SUMARIO"}</definedName>
    <definedName name="wrn.REL._.DOLAR." localSheetId="1" hidden="1">{"BAL US$",#N/A,FALSE,"BAL US$";"SUMARIO US$",#N/A,FALSE,"SUMARIO";"RESMENSAL US$",#N/A,FALSE,"RES US$";"RESACUM US$",#N/A,FALSE,"RES US$";"RESMENSAL PERC US$",#N/A,FALSE,"RES US$";"RESACUM PERC US$",#N/A,FALSE,"RES US$";"DOAR ACUM US$",#N/A,FALSE,"DOAR US$";"DOAR MENSAL US$",#N/A,FALSE,"DOAR US$";"FASB 95 MENSAL",#N/A,FALSE,"FASB 95";"FASB 95 ACUM",#N/A,FALSE,"FASB 95";"MUT ING US$",#N/A,FALSE,"MUT US$";"MUT PORT US$",#N/A,FALSE,"MUT US$"}</definedName>
    <definedName name="wrn.REL._.DOLAR." localSheetId="9" hidden="1">{"BAL US$",#N/A,FALSE,"BAL US$";"SUMARIO US$",#N/A,FALSE,"SUMARIO";"RESMENSAL US$",#N/A,FALSE,"RES US$";"RESACUM US$",#N/A,FALSE,"RES US$";"RESMENSAL PERC US$",#N/A,FALSE,"RES US$";"RESACUM PERC US$",#N/A,FALSE,"RES US$";"DOAR ACUM US$",#N/A,FALSE,"DOAR US$";"DOAR MENSAL US$",#N/A,FALSE,"DOAR US$";"FASB 95 MENSAL",#N/A,FALSE,"FASB 95";"FASB 95 ACUM",#N/A,FALSE,"FASB 95";"MUT ING US$",#N/A,FALSE,"MUT US$";"MUT PORT US$",#N/A,FALSE,"MUT US$"}</definedName>
    <definedName name="wrn.REL._.DOLAR." hidden="1">{"BAL US$",#N/A,FALSE,"BAL US$";"SUMARIO US$",#N/A,FALSE,"SUMARIO";"RESMENSAL US$",#N/A,FALSE,"RES US$";"RESACUM US$",#N/A,FALSE,"RES US$";"RESMENSAL PERC US$",#N/A,FALSE,"RES US$";"RESACUM PERC US$",#N/A,FALSE,"RES US$";"DOAR ACUM US$",#N/A,FALSE,"DOAR US$";"DOAR MENSAL US$",#N/A,FALSE,"DOAR US$";"FASB 95 MENSAL",#N/A,FALSE,"FASB 95";"FASB 95 ACUM",#N/A,FALSE,"FASB 95";"MUT ING US$",#N/A,FALSE,"MUT US$";"MUT PORT US$",#N/A,FALSE,"MUT US$"}</definedName>
    <definedName name="wrn.REL._.DOLAR._.CONFERÊNCIA." localSheetId="1" hidden="1">{"SUMARIO US$",#N/A,FALSE,"SUMARIO";"BAL US$",#N/A,FALSE,"BAL US$";"RESMENSAL US$",#N/A,FALSE,"RES US$";"DOAR MENSAL US$",#N/A,FALSE,"DOAR US$";"FASB 95 MENSAL",#N/A,FALSE,"FASB 95";"MUT ING US$",#N/A,FALSE,"MUT US$"}</definedName>
    <definedName name="wrn.REL._.DOLAR._.CONFERÊNCIA." localSheetId="9" hidden="1">{"SUMARIO US$",#N/A,FALSE,"SUMARIO";"BAL US$",#N/A,FALSE,"BAL US$";"RESMENSAL US$",#N/A,FALSE,"RES US$";"DOAR MENSAL US$",#N/A,FALSE,"DOAR US$";"FASB 95 MENSAL",#N/A,FALSE,"FASB 95";"MUT ING US$",#N/A,FALSE,"MUT US$"}</definedName>
    <definedName name="wrn.REL._.DOLAR._.CONFERÊNCIA." hidden="1">{"SUMARIO US$",#N/A,FALSE,"SUMARIO";"BAL US$",#N/A,FALSE,"BAL US$";"RESMENSAL US$",#N/A,FALSE,"RES US$";"DOAR MENSAL US$",#N/A,FALSE,"DOAR US$";"FASB 95 MENSAL",#N/A,FALSE,"FASB 95";"MUT ING US$",#N/A,FALSE,"MUT US$"}</definedName>
    <definedName name="wrn.REL._.LS._.CONFERÊNCIA." localSheetId="1" hidden="1">{"BALLS",#N/A,FALSE,"BALLS";"RESMENSAL LS",#N/A,FALSE,"RESLS";"DOARMENSAL LS",#N/A,FALSE,"DOARLS";"MUTAÇÃO LS",#N/A,FALSE,"MUTR$";"ENDIV",#N/A,FALSE,"ENDIV"}</definedName>
    <definedName name="wrn.REL._.LS._.CONFERÊNCIA." localSheetId="9" hidden="1">{"BALLS",#N/A,FALSE,"BALLS";"RESMENSAL LS",#N/A,FALSE,"RESLS";"DOARMENSAL LS",#N/A,FALSE,"DOARLS";"MUTAÇÃO LS",#N/A,FALSE,"MUTR$";"ENDIV",#N/A,FALSE,"ENDIV"}</definedName>
    <definedName name="wrn.REL._.LS._.CONFERÊNCIA." hidden="1">{"BALLS",#N/A,FALSE,"BALLS";"RESMENSAL LS",#N/A,FALSE,"RESLS";"DOARMENSAL LS",#N/A,FALSE,"DOARLS";"MUTAÇÃO LS",#N/A,FALSE,"MUTR$";"ENDIV",#N/A,FALSE,"ENDIV"}</definedName>
    <definedName name="wrn.REL._.PARA._.CONFERENCIA." localSheetId="1" hidden="1">{"BALANCO",#N/A,FALSE,"BAL CMI";"RESMENSAL",#N/A,FALSE,"RESULCMI";"RESACUM",#N/A,FALSE,"RESULCMI";"DOARACUM",#N/A,FALSE,"DOAR CMI";"CONCILIA",#N/A,FALSE,"CONCILIA";"SUMARIO",#N/A,FALSE,"SUMARIO";"DIFVM",#N/A,FALSE,"DIF CM- VM";"MUT",#N/A,FALSE,"MUTACOES"}</definedName>
    <definedName name="wrn.REL._.PARA._.CONFERENCIA." localSheetId="7" hidden="1">{"BALANCO",#N/A,FALSE,"BAL CMI";"RESMENSAL",#N/A,FALSE,"RESULCMI";"RESACUM",#N/A,FALSE,"RESULCMI";"DOARACUM",#N/A,FALSE,"DOAR CMI";"CONCILIA",#N/A,FALSE,"CONCILIA";"SUMARIO",#N/A,FALSE,"SUMARIO";"DIFVM",#N/A,FALSE,"DIF CM- VM";"MUT",#N/A,FALSE,"MUTACOES"}</definedName>
    <definedName name="wrn.REL._.PARA._.CONFERENCIA." localSheetId="9" hidden="1">{"BALANCO",#N/A,FALSE,"BAL CMI";"RESMENSAL",#N/A,FALSE,"RESULCMI";"RESACUM",#N/A,FALSE,"RESULCMI";"DOARACUM",#N/A,FALSE,"DOAR CMI";"CONCILIA",#N/A,FALSE,"CONCILIA";"SUMARIO",#N/A,FALSE,"SUMARIO";"DIFVM",#N/A,FALSE,"DIF CM- VM";"MUT",#N/A,FALSE,"MUTACOES"}</definedName>
    <definedName name="wrn.REL._.PARA._.CONFERENCIA." hidden="1">{"BALANCO",#N/A,FALSE,"BAL CMI";"RESMENSAL",#N/A,FALSE,"RESULCMI";"RESACUM",#N/A,FALSE,"RESULCMI";"DOARACUM",#N/A,FALSE,"DOAR CMI";"CONCILIA",#N/A,FALSE,"CONCILIA";"SUMARIO",#N/A,FALSE,"SUMARIO";"DIFVM",#N/A,FALSE,"DIF CM- VM";"MUT",#N/A,FALSE,"MUTACOES"}</definedName>
    <definedName name="wrn.REL._.SOCIETÁRIO." localSheetId="1" hidden="1">{"EVO IND",#N/A,FALSE,"EVO IND";"BALLS",#N/A,FALSE,"BALLS";"RESMENSAL LS",#N/A,FALSE,"RESLS";"RESACUM LS",#N/A,FALSE,"RESLS";"DOARMENSAL LS",#N/A,FALSE,"DOARLS";"DOARACUM LS",#N/A,FALSE,"DOARLS";"MUTAÇÃO LS",#N/A,FALSE,"MUTR$";"NOTAS BAL",#N/A,FALSE,"NOTAS BAL";"RES NOTAS",#N/A,FALSE,"NOTAS BAL"}</definedName>
    <definedName name="wrn.REL._.SOCIETÁRIO." localSheetId="9" hidden="1">{"EVO IND",#N/A,FALSE,"EVO IND";"BALLS",#N/A,FALSE,"BALLS";"RESMENSAL LS",#N/A,FALSE,"RESLS";"RESACUM LS",#N/A,FALSE,"RESLS";"DOARMENSAL LS",#N/A,FALSE,"DOARLS";"DOARACUM LS",#N/A,FALSE,"DOARLS";"MUTAÇÃO LS",#N/A,FALSE,"MUTR$";"NOTAS BAL",#N/A,FALSE,"NOTAS BAL";"RES NOTAS",#N/A,FALSE,"NOTAS BAL"}</definedName>
    <definedName name="wrn.REL._.SOCIETÁRIO." hidden="1">{"EVO IND",#N/A,FALSE,"EVO IND";"BALLS",#N/A,FALSE,"BALLS";"RESMENSAL LS",#N/A,FALSE,"RESLS";"RESACUM LS",#N/A,FALSE,"RESLS";"DOARMENSAL LS",#N/A,FALSE,"DOARLS";"DOARACUM LS",#N/A,FALSE,"DOARLS";"MUTAÇÃO LS",#N/A,FALSE,"MUTR$";"NOTAS BAL",#N/A,FALSE,"NOTAS BAL";"RES NOTAS",#N/A,FALSE,"NOTAS BAL"}</definedName>
    <definedName name="wrn.RELATORIO._.MENSAL." localSheetId="1" hidden="1">{"EVOIND",#N/A,FALSE,"EVO IND";"SUMARIO",#N/A,FALSE,"SUMARIO";"INFGER",#N/A,FALSE,"INF GER";"BALANCO",#N/A,FALSE,"BAL CMI";"RESMENSAL",#N/A,FALSE,"RESULCMI";"RESACUM",#N/A,FALSE,"RESULCMI";"RESMENSALPERC",#N/A,FALSE,"RESULCMI";"RESACUMPERC",#N/A,FALSE,"RESULCMI";"DOARACUM",#N/A,FALSE,"DOAR CMI";"MUT",#N/A,FALSE,"MUTACOES";"NOTAS1",#N/A,FALSE,"NOTAS";"NOTAS2",#N/A,FALSE,"NOTAS"}</definedName>
    <definedName name="wrn.RELATORIO._.MENSAL." localSheetId="7" hidden="1">{"EVOIND",#N/A,FALSE,"EVO IND";"SUMARIO",#N/A,FALSE,"SUMARIO";"INFGER",#N/A,FALSE,"INF GER";"BALANCO",#N/A,FALSE,"BAL CMI";"RESMENSAL",#N/A,FALSE,"RESULCMI";"RESACUM",#N/A,FALSE,"RESULCMI";"RESMENSALPERC",#N/A,FALSE,"RESULCMI";"RESACUMPERC",#N/A,FALSE,"RESULCMI";"DOARACUM",#N/A,FALSE,"DOAR CMI";"MUT",#N/A,FALSE,"MUTACOES";"NOTAS1",#N/A,FALSE,"NOTAS";"NOTAS2",#N/A,FALSE,"NOTAS"}</definedName>
    <definedName name="wrn.RELATORIO._.MENSAL." localSheetId="9" hidden="1">{"EVOIND",#N/A,FALSE,"EVO IND";"SUMARIO",#N/A,FALSE,"SUMARIO";"INFGER",#N/A,FALSE,"INF GER";"BALANCO",#N/A,FALSE,"BAL CMI";"RESMENSAL",#N/A,FALSE,"RESULCMI";"RESACUM",#N/A,FALSE,"RESULCMI";"RESMENSALPERC",#N/A,FALSE,"RESULCMI";"RESACUMPERC",#N/A,FALSE,"RESULCMI";"DOARACUM",#N/A,FALSE,"DOAR CMI";"MUT",#N/A,FALSE,"MUTACOES";"NOTAS1",#N/A,FALSE,"NOTAS";"NOTAS2",#N/A,FALSE,"NOTAS"}</definedName>
    <definedName name="wrn.RELATORIO._.MENSAL." hidden="1">{"EVOIND",#N/A,FALSE,"EVO IND";"SUMARIO",#N/A,FALSE,"SUMARIO";"INFGER",#N/A,FALSE,"INF GER";"BALANCO",#N/A,FALSE,"BAL CMI";"RESMENSAL",#N/A,FALSE,"RESULCMI";"RESACUM",#N/A,FALSE,"RESULCMI";"RESMENSALPERC",#N/A,FALSE,"RESULCMI";"RESACUMPERC",#N/A,FALSE,"RESULCMI";"DOARACUM",#N/A,FALSE,"DOAR CMI";"MUT",#N/A,FALSE,"MUTACOES";"NOTAS1",#N/A,FALSE,"NOTAS";"NOTAS2",#N/A,FALSE,"NOTAS"}</definedName>
    <definedName name="wrn.RELDOLAR." localSheetId="1" hidden="1">{"BAL",#N/A,TRUE,"BAL US$";"RESMES",#N/A,TRUE,"RES US$";"RESACUM",#N/A,TRUE,"RES US$";"DOARMENSAL",#N/A,TRUE,"DOAR US$";"DOARACUM",#N/A,TRUE,"DOAR US$";"MUT MES",#N/A,TRUE,"MUT US$";"MUT ANUAL",#N/A,TRUE,"MUT US$"}</definedName>
    <definedName name="wrn.RELDOLAR." localSheetId="7" hidden="1">{"BAL",#N/A,TRUE,"BAL US$";"RESMES",#N/A,TRUE,"RES US$";"RESACUM",#N/A,TRUE,"RES US$";"DOARMENSAL",#N/A,TRUE,"DOAR US$";"DOARACUM",#N/A,TRUE,"DOAR US$";"MUT MES",#N/A,TRUE,"MUT US$";"MUT ANUAL",#N/A,TRUE,"MUT US$"}</definedName>
    <definedName name="wrn.RELDOLAR." localSheetId="9" hidden="1">{"BAL",#N/A,TRUE,"BAL US$";"RESMES",#N/A,TRUE,"RES US$";"RESACUM",#N/A,TRUE,"RES US$";"DOARMENSAL",#N/A,TRUE,"DOAR US$";"DOARACUM",#N/A,TRUE,"DOAR US$";"MUT MES",#N/A,TRUE,"MUT US$";"MUT ANUAL",#N/A,TRUE,"MUT US$"}</definedName>
    <definedName name="wrn.RELDOLAR." hidden="1">{"BAL",#N/A,TRUE,"BAL US$";"RESMES",#N/A,TRUE,"RES US$";"RESACUM",#N/A,TRUE,"RES US$";"DOARMENSAL",#N/A,TRUE,"DOAR US$";"DOARACUM",#N/A,TRUE,"DOAR US$";"MUT MES",#N/A,TRUE,"MUT US$";"MUT ANUAL",#N/A,TRUE,"MUT US$"}</definedName>
    <definedName name="wrn.RELSOCIETARIO." localSheetId="1" hidden="1">{"BALR",#N/A,FALSE,"BAL R$";"RESMENSAL",#N/A,FALSE,"RES R$";"RESACUM",#N/A,FALSE,"RES R$";"DOARMES",#N/A,FALSE,"DOAR R$";"DOARACUM",#N/A,FALSE,"DOAR R$";"MUT BELGO MES",#N/A,FALSE,"MUT TARGET";"MUT BELGO ANUAL",#N/A,FALSE,"MUT TARGET";"SUMARIO",#N/A,FALSE,"SUMARIO"}</definedName>
    <definedName name="wrn.RELSOCIETARIO." localSheetId="7" hidden="1">{"BALR",#N/A,FALSE,"BAL R$";"RESMENSAL",#N/A,FALSE,"RES R$";"RESACUM",#N/A,FALSE,"RES R$";"DOARMES",#N/A,FALSE,"DOAR R$";"DOARACUM",#N/A,FALSE,"DOAR R$";"MUT BELGO MES",#N/A,FALSE,"MUT TARGET";"MUT BELGO ANUAL",#N/A,FALSE,"MUT TARGET";"SUMARIO",#N/A,FALSE,"SUMARIO"}</definedName>
    <definedName name="wrn.RELSOCIETARIO." localSheetId="9" hidden="1">{"BALR",#N/A,FALSE,"BAL R$";"RESMENSAL",#N/A,FALSE,"RES R$";"RESACUM",#N/A,FALSE,"RES R$";"DOARMES",#N/A,FALSE,"DOAR R$";"DOARACUM",#N/A,FALSE,"DOAR R$";"MUT BELGO MES",#N/A,FALSE,"MUT TARGET";"MUT BELGO ANUAL",#N/A,FALSE,"MUT TARGET";"SUMARIO",#N/A,FALSE,"SUMARIO"}</definedName>
    <definedName name="wrn.RELSOCIETARIO." hidden="1">{"BALR",#N/A,FALSE,"BAL R$";"RESMENSAL",#N/A,FALSE,"RES R$";"RESACUM",#N/A,FALSE,"RES R$";"DOARMES",#N/A,FALSE,"DOAR R$";"DOARACUM",#N/A,FALSE,"DOAR R$";"MUT BELGO MES",#N/A,FALSE,"MUT TARGET";"MUT BELGO ANUAL",#N/A,FALSE,"MUT TARGET";"SUMARIO",#N/A,FALSE,"SUMARIO"}</definedName>
    <definedName name="wrn.RELVEN." localSheetId="1" hidden="1">{#N/A,#N/A,FALSE,"CONSJAN.XLS";#N/A,#N/A,FALSE,"MIX - ANO ATUAL X ANTERIOR";#N/A,#N/A,FALSE,"receita,ton - atual x anterior";#N/A,#N/A,FALSE,"MIX - MES PREVISAO X REAL";#N/A,#N/A,FALSE,"resumo tonelagem x receita";#N/A,#N/A,FALSE,"COMPARACAO - ORCAMENTO"}</definedName>
    <definedName name="wrn.RELVEN." localSheetId="7" hidden="1">{#N/A,#N/A,FALSE,"CONSJAN.XLS";#N/A,#N/A,FALSE,"MIX - ANO ATUAL X ANTERIOR";#N/A,#N/A,FALSE,"receita,ton - atual x anterior";#N/A,#N/A,FALSE,"MIX - MES PREVISAO X REAL";#N/A,#N/A,FALSE,"resumo tonelagem x receita";#N/A,#N/A,FALSE,"COMPARACAO - ORCAMENTO"}</definedName>
    <definedName name="wrn.RELVEN." localSheetId="9" hidden="1">{#N/A,#N/A,FALSE,"CONSJAN.XLS";#N/A,#N/A,FALSE,"MIX - ANO ATUAL X ANTERIOR";#N/A,#N/A,FALSE,"receita,ton - atual x anterior";#N/A,#N/A,FALSE,"MIX - MES PREVISAO X REAL";#N/A,#N/A,FALSE,"resumo tonelagem x receita";#N/A,#N/A,FALSE,"COMPARACAO - ORCAMENTO"}</definedName>
    <definedName name="wrn.RELVEN." hidden="1">{#N/A,#N/A,FALSE,"CONSJAN.XLS";#N/A,#N/A,FALSE,"MIX - ANO ATUAL X ANTERIOR";#N/A,#N/A,FALSE,"receita,ton - atual x anterior";#N/A,#N/A,FALSE,"MIX - MES PREVISAO X REAL";#N/A,#N/A,FALSE,"resumo tonelagem x receita";#N/A,#N/A,FALSE,"COMPARACAO - ORCAMENTO"}</definedName>
    <definedName name="wrn.RJ." localSheetId="1" hidden="1">{"Calandar_report",#N/A,FALSE,"Key_figures";"Month",#N/A,FALSE,"Key_figures";"Quarters",#N/A,FALSE,"Key_figures"}</definedName>
    <definedName name="wrn.RJ." localSheetId="7" hidden="1">{"Calandar_report",#N/A,FALSE,"Key_figures";"Month",#N/A,FALSE,"Key_figures";"Quarters",#N/A,FALSE,"Key_figures"}</definedName>
    <definedName name="wrn.RJ." localSheetId="9" hidden="1">{"Calandar_report",#N/A,FALSE,"Key_figures";"Month",#N/A,FALSE,"Key_figures";"Quarters",#N/A,FALSE,"Key_figures"}</definedName>
    <definedName name="wrn.RJ." hidden="1">{"Calandar_report",#N/A,FALSE,"Key_figures";"Month",#N/A,FALSE,"Key_figures";"Quarters",#N/A,FALSE,"Key_figures"}</definedName>
    <definedName name="wrn.ROBERVAL." localSheetId="1" hidden="1">{"FATURAMENTO",#N/A,FALSE,"RESUMO DAS VENDAS EM R$";"IMPOSTOS",#N/A,FALSE,"RESUMO DAS VENDAS EM R$";"FRETERS",#N/A,FALSE,"RESUMO DAS VENDAS EM R$";"FRETETON",#N/A,FALSE,"RESUMO DAS VENDAS EM R$"}</definedName>
    <definedName name="wrn.ROBERVAL." localSheetId="7" hidden="1">{"FATURAMENTO",#N/A,FALSE,"RESUMO DAS VENDAS EM R$";"IMPOSTOS",#N/A,FALSE,"RESUMO DAS VENDAS EM R$";"FRETERS",#N/A,FALSE,"RESUMO DAS VENDAS EM R$";"FRETETON",#N/A,FALSE,"RESUMO DAS VENDAS EM R$"}</definedName>
    <definedName name="wrn.ROBERVAL." localSheetId="9" hidden="1">{"FATURAMENTO",#N/A,FALSE,"RESUMO DAS VENDAS EM R$";"IMPOSTOS",#N/A,FALSE,"RESUMO DAS VENDAS EM R$";"FRETERS",#N/A,FALSE,"RESUMO DAS VENDAS EM R$";"FRETETON",#N/A,FALSE,"RESUMO DAS VENDAS EM R$"}</definedName>
    <definedName name="wrn.ROBERVAL." hidden="1">{"FATURAMENTO",#N/A,FALSE,"RESUMO DAS VENDAS EM R$";"IMPOSTOS",#N/A,FALSE,"RESUMO DAS VENDAS EM R$";"FRETERS",#N/A,FALSE,"RESUMO DAS VENDAS EM R$";"FRETETON",#N/A,FALSE,"RESUMO DAS VENDAS EM R$"}</definedName>
    <definedName name="wrn.SEGSEM." localSheetId="1" hidden="1">{"SEGSEM",#N/A,FALSE,"MOV"}</definedName>
    <definedName name="wrn.SEGSEM." localSheetId="7" hidden="1">{"SEGSEM",#N/A,FALSE,"MOV"}</definedName>
    <definedName name="wrn.SEGSEM." localSheetId="9" hidden="1">{"SEGSEM",#N/A,FALSE,"MOV"}</definedName>
    <definedName name="wrn.SEGSEM." hidden="1">{"SEGSEM",#N/A,FALSE,"MOV"}</definedName>
    <definedName name="wrn.SINERGIA." localSheetId="1" hidden="1">{#N/A,#N/A,FALSE,"capa-geral";#N/A,#N/A,FALSE,"resumo";#N/A,#N/A,FALSE,"capa-belgo";#N/A,#N/A,FALSE,"BEL-fluxocaixa";#N/A,#N/A,FALSE,"BEL-resultado";#N/A,#N/A,FALSE,"BEL-vendas";#N/A,#N/A,FALSE,"BEL-custos";#N/A,#N/A,FALSE,"BEL-amortizacao e juros";#N/A,#N/A,FALSE,"capa-ACOMINAS";#N/A,#N/A,FALSE,"acominas";#N/A,#N/A,FALSE,"acominas-base";#N/A,#N/A,FALSE,"capa-BMP";#N/A,#N/A,FALSE,"BMP-fluxocaixa";#N/A,#N/A,FALSE,"BMP-amortizacao";#N/A,#N/A,FALSE,"BMP-tarugosacominas"}</definedName>
    <definedName name="wrn.SINERGIA." localSheetId="7" hidden="1">{#N/A,#N/A,FALSE,"capa-geral";#N/A,#N/A,FALSE,"resumo";#N/A,#N/A,FALSE,"capa-belgo";#N/A,#N/A,FALSE,"BEL-fluxocaixa";#N/A,#N/A,FALSE,"BEL-resultado";#N/A,#N/A,FALSE,"BEL-vendas";#N/A,#N/A,FALSE,"BEL-custos";#N/A,#N/A,FALSE,"BEL-amortizacao e juros";#N/A,#N/A,FALSE,"capa-ACOMINAS";#N/A,#N/A,FALSE,"acominas";#N/A,#N/A,FALSE,"acominas-base";#N/A,#N/A,FALSE,"capa-BMP";#N/A,#N/A,FALSE,"BMP-fluxocaixa";#N/A,#N/A,FALSE,"BMP-amortizacao";#N/A,#N/A,FALSE,"BMP-tarugosacominas"}</definedName>
    <definedName name="wrn.SINERGIA." localSheetId="9" hidden="1">{#N/A,#N/A,FALSE,"capa-geral";#N/A,#N/A,FALSE,"resumo";#N/A,#N/A,FALSE,"capa-belgo";#N/A,#N/A,FALSE,"BEL-fluxocaixa";#N/A,#N/A,FALSE,"BEL-resultado";#N/A,#N/A,FALSE,"BEL-vendas";#N/A,#N/A,FALSE,"BEL-custos";#N/A,#N/A,FALSE,"BEL-amortizacao e juros";#N/A,#N/A,FALSE,"capa-ACOMINAS";#N/A,#N/A,FALSE,"acominas";#N/A,#N/A,FALSE,"acominas-base";#N/A,#N/A,FALSE,"capa-BMP";#N/A,#N/A,FALSE,"BMP-fluxocaixa";#N/A,#N/A,FALSE,"BMP-amortizacao";#N/A,#N/A,FALSE,"BMP-tarugosacominas"}</definedName>
    <definedName name="wrn.SINERGIA." hidden="1">{#N/A,#N/A,FALSE,"capa-geral";#N/A,#N/A,FALSE,"resumo";#N/A,#N/A,FALSE,"capa-belgo";#N/A,#N/A,FALSE,"BEL-fluxocaixa";#N/A,#N/A,FALSE,"BEL-resultado";#N/A,#N/A,FALSE,"BEL-vendas";#N/A,#N/A,FALSE,"BEL-custos";#N/A,#N/A,FALSE,"BEL-amortizacao e juros";#N/A,#N/A,FALSE,"capa-ACOMINAS";#N/A,#N/A,FALSE,"acominas";#N/A,#N/A,FALSE,"acominas-base";#N/A,#N/A,FALSE,"capa-BMP";#N/A,#N/A,FALSE,"BMP-fluxocaixa";#N/A,#N/A,FALSE,"BMP-amortizacao";#N/A,#N/A,FALSE,"BMP-tarugosacominas"}</definedName>
    <definedName name="wrn.Tableaux._.A." localSheetId="1" hidden="1">{#N/A,#N/A,FALSE,"Tabl. A1";#N/A,#N/A,FALSE,"Tabl. A1 b";#N/A,#N/A,FALSE,"Tabl. A2";#N/A,#N/A,FALSE,"Tabl. A2-1";#N/A,#N/A,FALSE,"Tabl. A2-2"}</definedName>
    <definedName name="wrn.Tableaux._.A." localSheetId="7" hidden="1">{#N/A,#N/A,FALSE,"Tabl. A1";#N/A,#N/A,FALSE,"Tabl. A1 b";#N/A,#N/A,FALSE,"Tabl. A2";#N/A,#N/A,FALSE,"Tabl. A2-1";#N/A,#N/A,FALSE,"Tabl. A2-2"}</definedName>
    <definedName name="wrn.Tableaux._.A." localSheetId="9" hidden="1">{#N/A,#N/A,FALSE,"Tabl. A1";#N/A,#N/A,FALSE,"Tabl. A1 b";#N/A,#N/A,FALSE,"Tabl. A2";#N/A,#N/A,FALSE,"Tabl. A2-1";#N/A,#N/A,FALSE,"Tabl. A2-2"}</definedName>
    <definedName name="wrn.Tableaux._.A." hidden="1">{#N/A,#N/A,FALSE,"Tabl. A1";#N/A,#N/A,FALSE,"Tabl. A1 b";#N/A,#N/A,FALSE,"Tabl. A2";#N/A,#N/A,FALSE,"Tabl. A2-1";#N/A,#N/A,FALSE,"Tabl. A2-2"}</definedName>
    <definedName name="wrn.Tableaux._.D." localSheetId="1" hidden="1">{#N/A,#N/A,FALSE,"Tabl. D1";#N/A,#N/A,FALSE,"Tabl. D1 b";#N/A,#N/A,FALSE,"Tabl. D2";#N/A,#N/A,FALSE,"Tabl. D2 b";#N/A,#N/A,FALSE,"Tabl. D3";#N/A,#N/A,FALSE,"Tabl. D4";#N/A,#N/A,FALSE,"Tabl. D5"}</definedName>
    <definedName name="wrn.Tableaux._.D." localSheetId="7" hidden="1">{#N/A,#N/A,FALSE,"Tabl. D1";#N/A,#N/A,FALSE,"Tabl. D1 b";#N/A,#N/A,FALSE,"Tabl. D2";#N/A,#N/A,FALSE,"Tabl. D2 b";#N/A,#N/A,FALSE,"Tabl. D3";#N/A,#N/A,FALSE,"Tabl. D4";#N/A,#N/A,FALSE,"Tabl. D5"}</definedName>
    <definedName name="wrn.Tableaux._.D." localSheetId="9" hidden="1">{#N/A,#N/A,FALSE,"Tabl. D1";#N/A,#N/A,FALSE,"Tabl. D1 b";#N/A,#N/A,FALSE,"Tabl. D2";#N/A,#N/A,FALSE,"Tabl. D2 b";#N/A,#N/A,FALSE,"Tabl. D3";#N/A,#N/A,FALSE,"Tabl. D4";#N/A,#N/A,FALSE,"Tabl. D5"}</definedName>
    <definedName name="wrn.Tableaux._.D." hidden="1">{#N/A,#N/A,FALSE,"Tabl. D1";#N/A,#N/A,FALSE,"Tabl. D1 b";#N/A,#N/A,FALSE,"Tabl. D2";#N/A,#N/A,FALSE,"Tabl. D2 b";#N/A,#N/A,FALSE,"Tabl. D3";#N/A,#N/A,FALSE,"Tabl. D4";#N/A,#N/A,FALSE,"Tabl. D5"}</definedName>
    <definedName name="wrn.Tableaux._.F." localSheetId="1" hidden="1">{#N/A,#N/A,FALSE,"Tabl. FB300";#N/A,#N/A,FALSE,"Tabl. FB350";#N/A,#N/A,FALSE,"Tabl. FB400";#N/A,#N/A,FALSE,"Tabl. FB500";#N/A,#N/A,FALSE,"Tabl. FS090"}</definedName>
    <definedName name="wrn.Tableaux._.F." localSheetId="7" hidden="1">{#N/A,#N/A,FALSE,"Tabl. FB300";#N/A,#N/A,FALSE,"Tabl. FB350";#N/A,#N/A,FALSE,"Tabl. FB400";#N/A,#N/A,FALSE,"Tabl. FB500";#N/A,#N/A,FALSE,"Tabl. FS090"}</definedName>
    <definedName name="wrn.Tableaux._.F." localSheetId="9" hidden="1">{#N/A,#N/A,FALSE,"Tabl. FB300";#N/A,#N/A,FALSE,"Tabl. FB350";#N/A,#N/A,FALSE,"Tabl. FB400";#N/A,#N/A,FALSE,"Tabl. FB500";#N/A,#N/A,FALSE,"Tabl. FS090"}</definedName>
    <definedName name="wrn.Tableaux._.F." hidden="1">{#N/A,#N/A,FALSE,"Tabl. FB300";#N/A,#N/A,FALSE,"Tabl. FB350";#N/A,#N/A,FALSE,"Tabl. FB400";#N/A,#N/A,FALSE,"Tabl. FB500";#N/A,#N/A,FALSE,"Tabl. FS090"}</definedName>
    <definedName name="wrn.Tableaux._.G." localSheetId="1" hidden="1">{#N/A,#N/A,FALSE,"Tabl. G1";#N/A,#N/A,FALSE,"Tabl. G2"}</definedName>
    <definedName name="wrn.Tableaux._.G." localSheetId="7" hidden="1">{#N/A,#N/A,FALSE,"Tabl. G1";#N/A,#N/A,FALSE,"Tabl. G2"}</definedName>
    <definedName name="wrn.Tableaux._.G." localSheetId="9" hidden="1">{#N/A,#N/A,FALSE,"Tabl. G1";#N/A,#N/A,FALSE,"Tabl. G2"}</definedName>
    <definedName name="wrn.Tableaux._.G." hidden="1">{#N/A,#N/A,FALSE,"Tabl. G1";#N/A,#N/A,FALSE,"Tabl. G2"}</definedName>
    <definedName name="wrn.Tableaux._.H." localSheetId="1" hidden="1">{#N/A,#N/A,FALSE,"Tabl. H1";#N/A,#N/A,FALSE,"Tabl. H2"}</definedName>
    <definedName name="wrn.Tableaux._.H." localSheetId="7" hidden="1">{#N/A,#N/A,FALSE,"Tabl. H1";#N/A,#N/A,FALSE,"Tabl. H2"}</definedName>
    <definedName name="wrn.Tableaux._.H." localSheetId="9" hidden="1">{#N/A,#N/A,FALSE,"Tabl. H1";#N/A,#N/A,FALSE,"Tabl. H2"}</definedName>
    <definedName name="wrn.Tableaux._.H." hidden="1">{#N/A,#N/A,FALSE,"Tabl. H1";#N/A,#N/A,FALSE,"Tabl. H2"}</definedName>
    <definedName name="wrn.TESOURARIA." localSheetId="1" hidden="1">{"BALR",#N/A,FALSE,"BAL R$";"RESMENSAL",#N/A,FALSE,"RES R$";"RESACUM",#N/A,FALSE,"RES R$";"ENDIVIDAMENTO",#N/A,FALSE,"ENDIV-CAP GIRO";"WORKING CAPITAL",#N/A,FALSE,"ENDIV-CAP GIRO"}</definedName>
    <definedName name="wrn.TESOURARIA." localSheetId="7" hidden="1">{"BALR",#N/A,FALSE,"BAL R$";"RESMENSAL",#N/A,FALSE,"RES R$";"RESACUM",#N/A,FALSE,"RES R$";"ENDIVIDAMENTO",#N/A,FALSE,"ENDIV-CAP GIRO";"WORKING CAPITAL",#N/A,FALSE,"ENDIV-CAP GIRO"}</definedName>
    <definedName name="wrn.TESOURARIA." localSheetId="9" hidden="1">{"BALR",#N/A,FALSE,"BAL R$";"RESMENSAL",#N/A,FALSE,"RES R$";"RESACUM",#N/A,FALSE,"RES R$";"ENDIVIDAMENTO",#N/A,FALSE,"ENDIV-CAP GIRO";"WORKING CAPITAL",#N/A,FALSE,"ENDIV-CAP GIRO"}</definedName>
    <definedName name="wrn.TESOURARIA." hidden="1">{"BALR",#N/A,FALSE,"BAL R$";"RESMENSAL",#N/A,FALSE,"RES R$";"RESACUM",#N/A,FALSE,"RES R$";"ENDIVIDAMENTO",#N/A,FALSE,"ENDIV-CAP GIRO";"WORKING CAPITAL",#N/A,FALSE,"ENDIV-CAP GIRO"}</definedName>
    <definedName name="wrn.TODOS." localSheetId="1" hidden="1">{"EQUIV. MES",#N/A,FALSE,"EQUIV-MES";"EQUIV. ANO",#N/A,FALSE,"EQUIV-ANO";"GRAFICO",#N/A,FALSE,"EVOLUÇÃO DA DÍVIDA";"PERFIL",#N/A,FALSE,"PERFIL";"CSTO FIXO",#N/A,FALSE,"CSTO FIXO";"CSTO FASE",#N/A,FALSE,"CUSTOS";"CAIXA",#N/A,FALSE,"FLUXO CAIXA";"RESUL",#N/A,FALSE,"RESULT."}</definedName>
    <definedName name="wrn.TODOS." localSheetId="7" hidden="1">{"EQUIV. MES",#N/A,FALSE,"EQUIV-MES";"EQUIV. ANO",#N/A,FALSE,"EQUIV-ANO";"GRAFICO",#N/A,FALSE,"EVOLUÇÃO DA DÍVIDA";"PERFIL",#N/A,FALSE,"PERFIL";"CSTO FIXO",#N/A,FALSE,"CSTO FIXO";"CSTO FASE",#N/A,FALSE,"CUSTOS";"CAIXA",#N/A,FALSE,"FLUXO CAIXA";"RESUL",#N/A,FALSE,"RESULT."}</definedName>
    <definedName name="wrn.TODOS." localSheetId="9" hidden="1">{"EQUIV. MES",#N/A,FALSE,"EQUIV-MES";"EQUIV. ANO",#N/A,FALSE,"EQUIV-ANO";"GRAFICO",#N/A,FALSE,"EVOLUÇÃO DA DÍVIDA";"PERFIL",#N/A,FALSE,"PERFIL";"CSTO FIXO",#N/A,FALSE,"CSTO FIXO";"CSTO FASE",#N/A,FALSE,"CUSTOS";"CAIXA",#N/A,FALSE,"FLUXO CAIXA";"RESUL",#N/A,FALSE,"RESULT."}</definedName>
    <definedName name="wrn.TODOS." hidden="1">{"EQUIV. MES",#N/A,FALSE,"EQUIV-MES";"EQUIV. ANO",#N/A,FALSE,"EQUIV-ANO";"GRAFICO",#N/A,FALSE,"EVOLUÇÃO DA DÍVIDA";"PERFIL",#N/A,FALSE,"PERFIL";"CSTO FIXO",#N/A,FALSE,"CSTO FIXO";"CSTO FASE",#N/A,FALSE,"CUSTOS";"CAIXA",#N/A,FALSE,"FLUXO CAIXA";"RESUL",#N/A,FALSE,"RESULT."}</definedName>
    <definedName name="wrn.TODOS._.2." localSheetId="1" hidden="1">{#N/A,#N/A,FALSE,"S-USGV";#N/A,#N/A,FALSE,"S-MDE";#N/A,#N/A,FALSE,"S-BELGO";#N/A,#N/A,FALSE,"CAPA"}</definedName>
    <definedName name="wrn.TODOS._.2." localSheetId="7" hidden="1">{#N/A,#N/A,FALSE,"S-USGV";#N/A,#N/A,FALSE,"S-MDE";#N/A,#N/A,FALSE,"S-BELGO";#N/A,#N/A,FALSE,"CAPA"}</definedName>
    <definedName name="wrn.TODOS._.2." localSheetId="9" hidden="1">{#N/A,#N/A,FALSE,"S-USGV";#N/A,#N/A,FALSE,"S-MDE";#N/A,#N/A,FALSE,"S-BELGO";#N/A,#N/A,FALSE,"CAPA"}</definedName>
    <definedName name="wrn.TODOS._.2." hidden="1">{#N/A,#N/A,FALSE,"S-USGV";#N/A,#N/A,FALSE,"S-MDE";#N/A,#N/A,FALSE,"S-BELGO";#N/A,#N/A,FALSE,"CAPA"}</definedName>
    <definedName name="wrn.USGV." localSheetId="1" hidden="1">{"USGV",#N/A,FALSE,"S-USGV"}</definedName>
    <definedName name="wrn.USGV." localSheetId="7" hidden="1">{"USGV",#N/A,FALSE,"S-USGV"}</definedName>
    <definedName name="wrn.USGV." localSheetId="9" hidden="1">{"USGV",#N/A,FALSE,"S-USGV"}</definedName>
    <definedName name="wrn.USGV." hidden="1">{"USGV",#N/A,FALSE,"S-USGV"}</definedName>
    <definedName name="wrn.W._.CAIXA." localSheetId="1" hidden="1">{"CAIXA",#N/A,FALSE,"FLUXO CAIXA"}</definedName>
    <definedName name="wrn.W._.CAIXA." localSheetId="7" hidden="1">{"CAIXA",#N/A,FALSE,"FLUXO CAIXA"}</definedName>
    <definedName name="wrn.W._.CAIXA." localSheetId="9" hidden="1">{"CAIXA",#N/A,FALSE,"FLUXO CAIXA"}</definedName>
    <definedName name="wrn.W._.CAIXA." hidden="1">{"CAIXA",#N/A,FALSE,"FLUXO CAIXA"}</definedName>
    <definedName name="wrn.W._.CAPA." localSheetId="1" hidden="1">{"CAPA",#N/A,FALSE,"CAPA - DIVISÕES - ÍNDICE"}</definedName>
    <definedName name="wrn.W._.CAPA." localSheetId="7" hidden="1">{"CAPA",#N/A,FALSE,"CAPA - DIVISÕES - ÍNDICE"}</definedName>
    <definedName name="wrn.W._.CAPA." localSheetId="9" hidden="1">{"CAPA",#N/A,FALSE,"CAPA - DIVISÕES - ÍNDICE"}</definedName>
    <definedName name="wrn.W._.CAPA." hidden="1">{"CAPA",#N/A,FALSE,"CAPA - DIVISÕES - ÍNDICE"}</definedName>
    <definedName name="wrn.W._.CUSTO._.FASE." localSheetId="1" hidden="1">{"CSTO FASE",#N/A,FALSE,"CUSTOS"}</definedName>
    <definedName name="wrn.W._.CUSTO._.FASE." localSheetId="7" hidden="1">{"CSTO FASE",#N/A,FALSE,"CUSTOS"}</definedName>
    <definedName name="wrn.W._.CUSTO._.FASE." localSheetId="9" hidden="1">{"CSTO FASE",#N/A,FALSE,"CUSTOS"}</definedName>
    <definedName name="wrn.W._.CUSTO._.FASE." hidden="1">{"CSTO FASE",#N/A,FALSE,"CUSTOS"}</definedName>
    <definedName name="wrn.W._.CUSTO._.FIXO." localSheetId="1" hidden="1">{"CSTO FIXO",#N/A,FALSE,"CSTO FIXO"}</definedName>
    <definedName name="wrn.W._.CUSTO._.FIXO." localSheetId="7" hidden="1">{"CSTO FIXO",#N/A,FALSE,"CSTO FIXO"}</definedName>
    <definedName name="wrn.W._.CUSTO._.FIXO." localSheetId="9" hidden="1">{"CSTO FIXO",#N/A,FALSE,"CSTO FIXO"}</definedName>
    <definedName name="wrn.W._.CUSTO._.FIXO." hidden="1">{"CSTO FIXO",#N/A,FALSE,"CSTO FIXO"}</definedName>
    <definedName name="wrn.W._.EQUIV.._.ANO." localSheetId="1" hidden="1">{"EQUIV. ANO",#N/A,FALSE,"EQUIV-ANO"}</definedName>
    <definedName name="wrn.W._.EQUIV.._.ANO." localSheetId="7" hidden="1">{"EQUIV. ANO",#N/A,FALSE,"EQUIV-ANO"}</definedName>
    <definedName name="wrn.W._.EQUIV.._.ANO." localSheetId="9" hidden="1">{"EQUIV. ANO",#N/A,FALSE,"EQUIV-ANO"}</definedName>
    <definedName name="wrn.W._.EQUIV.._.ANO." hidden="1">{"EQUIV. ANO",#N/A,FALSE,"EQUIV-ANO"}</definedName>
    <definedName name="wrn.W._.EQUIV._.MES." localSheetId="1" hidden="1">{"EQUIV. MES",#N/A,FALSE,"EQUIV-MES"}</definedName>
    <definedName name="wrn.W._.EQUIV._.MES." localSheetId="7" hidden="1">{"EQUIV. MES",#N/A,FALSE,"EQUIV-MES"}</definedName>
    <definedName name="wrn.W._.EQUIV._.MES." localSheetId="9" hidden="1">{"EQUIV. MES",#N/A,FALSE,"EQUIV-MES"}</definedName>
    <definedName name="wrn.W._.EQUIV._.MES." hidden="1">{"EQUIV. MES",#N/A,FALSE,"EQUIV-MES"}</definedName>
    <definedName name="wrn.W._.GRAFICO." localSheetId="1" hidden="1">{"GRAFICO",#N/A,FALSE,"EVOLUÇÃO DA DÍVIDA"}</definedName>
    <definedName name="wrn.W._.GRAFICO." localSheetId="7" hidden="1">{"GRAFICO",#N/A,FALSE,"EVOLUÇÃO DA DÍVIDA"}</definedName>
    <definedName name="wrn.W._.GRAFICO." localSheetId="9" hidden="1">{"GRAFICO",#N/A,FALSE,"EVOLUÇÃO DA DÍVIDA"}</definedName>
    <definedName name="wrn.W._.GRAFICO." hidden="1">{"GRAFICO",#N/A,FALSE,"EVOLUÇÃO DA DÍVIDA"}</definedName>
    <definedName name="wrn.W._.INDICE." localSheetId="1" hidden="1">{"INDICE",#N/A,FALSE,"CAPA - DIVISÕES - ÍNDICE"}</definedName>
    <definedName name="wrn.W._.INDICE." localSheetId="7" hidden="1">{"INDICE",#N/A,FALSE,"CAPA - DIVISÕES - ÍNDICE"}</definedName>
    <definedName name="wrn.W._.INDICE." localSheetId="9" hidden="1">{"INDICE",#N/A,FALSE,"CAPA - DIVISÕES - ÍNDICE"}</definedName>
    <definedName name="wrn.W._.INDICE." hidden="1">{"INDICE",#N/A,FALSE,"CAPA - DIVISÕES - ÍNDICE"}</definedName>
    <definedName name="wrn.W._.PERFIL." localSheetId="1" hidden="1">{"PERFIL",#N/A,FALSE,"PERFIL"}</definedName>
    <definedName name="wrn.W._.PERFIL." localSheetId="7" hidden="1">{"PERFIL",#N/A,FALSE,"PERFIL"}</definedName>
    <definedName name="wrn.W._.PERFIL." localSheetId="9" hidden="1">{"PERFIL",#N/A,FALSE,"PERFIL"}</definedName>
    <definedName name="wrn.W._.PERFIL." hidden="1">{"PERFIL",#N/A,FALSE,"PERFIL"}</definedName>
    <definedName name="wrn.W._.RESUL." localSheetId="1" hidden="1">{"RESUL T",#N/A,FALSE,"RESULT.R$-T";"RESUL",#N/A,FALSE,"RESULT."}</definedName>
    <definedName name="wrn.W._.RESUL." localSheetId="7" hidden="1">{"RESUL T",#N/A,FALSE,"RESULT.R$-T";"RESUL",#N/A,FALSE,"RESULT."}</definedName>
    <definedName name="wrn.W._.RESUL." localSheetId="9" hidden="1">{"RESUL T",#N/A,FALSE,"RESULT.R$-T";"RESUL",#N/A,FALSE,"RESULT."}</definedName>
    <definedName name="wrn.W._.RESUL." hidden="1">{"RESUL T",#N/A,FALSE,"RESULT.R$-T";"RESUL",#N/A,FALSE,"RESULT."}</definedName>
    <definedName name="wvu.CAPA." localSheetId="1" hidden="1">{TRUE,TRUE,-0.5,-14.75,483,275.25,FALSE,FALSE,TRUE,TRUE,0,1,#N/A,46,#N/A,7.47727272727273,17.5294117647059,1,FALSE,FALSE,3,TRUE,1,FALSE,100,"Swvu.CAPA.","ACwvu.CAPA.",#N/A,FALSE,FALSE,0,0,0,0,1,"","",TRUE,TRUE,FALSE,FALSE,1,100,#N/A,#N/A,"=R1C1:R54C11",FALSE,#N/A,#N/A,FALSE,FALSE,TRUE,9,300,300,FALSE,FALSE,TRUE,TRUE,TRUE}</definedName>
    <definedName name="wvu.CAPA." localSheetId="7" hidden="1">{TRUE,TRUE,-0.5,-14.75,483,275.25,FALSE,FALSE,TRUE,TRUE,0,1,#N/A,46,#N/A,7.47727272727273,17.5294117647059,1,FALSE,FALSE,3,TRUE,1,FALSE,100,"Swvu.CAPA.","ACwvu.CAPA.",#N/A,FALSE,FALSE,0,0,0,0,1,"","",TRUE,TRUE,FALSE,FALSE,1,100,#N/A,#N/A,"=R1C1:R54C11",FALSE,#N/A,#N/A,FALSE,FALSE,TRUE,9,300,300,FALSE,FALSE,TRUE,TRUE,TRUE}</definedName>
    <definedName name="wvu.CAPA." localSheetId="9" hidden="1">{TRUE,TRUE,-0.5,-14.75,483,275.25,FALSE,FALSE,TRUE,TRUE,0,1,#N/A,46,#N/A,7.47727272727273,17.5294117647059,1,FALSE,FALSE,3,TRUE,1,FALSE,100,"Swvu.CAPA.","ACwvu.CAPA.",#N/A,FALSE,FALSE,0,0,0,0,1,"","",TRUE,TRUE,FALSE,FALSE,1,100,#N/A,#N/A,"=R1C1:R54C11",FALSE,#N/A,#N/A,FALSE,FALSE,TRUE,9,300,300,FALSE,FALSE,TRUE,TRUE,TRUE}</definedName>
    <definedName name="wvu.CAPA." hidden="1">{TRUE,TRUE,-0.5,-14.75,483,275.25,FALSE,FALSE,TRUE,TRUE,0,1,#N/A,46,#N/A,7.47727272727273,17.5294117647059,1,FALSE,FALSE,3,TRUE,1,FALSE,100,"Swvu.CAPA.","ACwvu.CAPA.",#N/A,FALSE,FALSE,0,0,0,0,1,"","",TRUE,TRUE,FALSE,FALSE,1,100,#N/A,#N/A,"=R1C1:R54C11",FALSE,#N/A,#N/A,FALSE,FALSE,TRUE,9,300,300,FALSE,FALSE,TRUE,TRUE,TRUE}</definedName>
    <definedName name="wvu.CSTO._.FASE." localSheetId="1" hidden="1">{TRUE,TRUE,-0.5,-14.75,483,275.25,FALSE,FALSE,TRUE,TRUE,0,1,#N/A,1,#N/A,5.47540983606557,16.3181818181818,1,FALSE,FALSE,3,TRUE,1,FALSE,100,"Swvu.CSTO._.FASE.","ACwvu.CSTO._.FASE.",#N/A,FALSE,FALSE,0,0,0,0,1,"","",TRUE,FALSE,FALSE,FALSE,1,100,#N/A,#N/A,"=R1C1:R43C8",FALSE,#N/A,#N/A,FALSE,FALSE,TRUE,9,300,300,FALSE,FALSE,TRUE,TRUE,TRUE}</definedName>
    <definedName name="wvu.CSTO._.FASE." localSheetId="7" hidden="1">{TRUE,TRUE,-0.5,-14.75,483,275.25,FALSE,FALSE,TRUE,TRUE,0,1,#N/A,1,#N/A,5.47540983606557,16.3181818181818,1,FALSE,FALSE,3,TRUE,1,FALSE,100,"Swvu.CSTO._.FASE.","ACwvu.CSTO._.FASE.",#N/A,FALSE,FALSE,0,0,0,0,1,"","",TRUE,FALSE,FALSE,FALSE,1,100,#N/A,#N/A,"=R1C1:R43C8",FALSE,#N/A,#N/A,FALSE,FALSE,TRUE,9,300,300,FALSE,FALSE,TRUE,TRUE,TRUE}</definedName>
    <definedName name="wvu.CSTO._.FASE." localSheetId="9" hidden="1">{TRUE,TRUE,-0.5,-14.75,483,275.25,FALSE,FALSE,TRUE,TRUE,0,1,#N/A,1,#N/A,5.47540983606557,16.3181818181818,1,FALSE,FALSE,3,TRUE,1,FALSE,100,"Swvu.CSTO._.FASE.","ACwvu.CSTO._.FASE.",#N/A,FALSE,FALSE,0,0,0,0,1,"","",TRUE,FALSE,FALSE,FALSE,1,100,#N/A,#N/A,"=R1C1:R43C8",FALSE,#N/A,#N/A,FALSE,FALSE,TRUE,9,300,300,FALSE,FALSE,TRUE,TRUE,TRUE}</definedName>
    <definedName name="wvu.CSTO._.FASE." hidden="1">{TRUE,TRUE,-0.5,-14.75,483,275.25,FALSE,FALSE,TRUE,TRUE,0,1,#N/A,1,#N/A,5.47540983606557,16.3181818181818,1,FALSE,FALSE,3,TRUE,1,FALSE,100,"Swvu.CSTO._.FASE.","ACwvu.CSTO._.FASE.",#N/A,FALSE,FALSE,0,0,0,0,1,"","",TRUE,FALSE,FALSE,FALSE,1,100,#N/A,#N/A,"=R1C1:R43C8",FALSE,#N/A,#N/A,FALSE,FALSE,TRUE,9,300,300,FALSE,FALSE,TRUE,TRUE,TRUE}</definedName>
    <definedName name="wvu.CSTO._.FIXO." localSheetId="1" hidden="1">{TRUE,TRUE,-0.5,-14.75,483,275.25,FALSE,FALSE,TRUE,TRUE,0,1,#N/A,1,#N/A,6.29508196721311,16.55,1,FALSE,FALSE,3,TRUE,1,FALSE,100,"Swvu.CSTO._.FIXO.","ACwvu.CSTO._.FIXO.",#N/A,FALSE,FALSE,0.590551181102362,0,0,0,1,"","",TRUE,FALSE,FALSE,FALSE,1,100,#N/A,#N/A,"=R1C1:R52C9",FALSE,#N/A,#N/A,FALSE,FALSE,FALSE,9,300,300,FALSE,FALSE,TRUE,TRUE,TRUE}</definedName>
    <definedName name="wvu.CSTO._.FIXO." localSheetId="7" hidden="1">{TRUE,TRUE,-0.5,-14.75,483,275.25,FALSE,FALSE,TRUE,TRUE,0,1,#N/A,1,#N/A,6.29508196721311,16.55,1,FALSE,FALSE,3,TRUE,1,FALSE,100,"Swvu.CSTO._.FIXO.","ACwvu.CSTO._.FIXO.",#N/A,FALSE,FALSE,0.590551181102362,0,0,0,1,"","",TRUE,FALSE,FALSE,FALSE,1,100,#N/A,#N/A,"=R1C1:R52C9",FALSE,#N/A,#N/A,FALSE,FALSE,FALSE,9,300,300,FALSE,FALSE,TRUE,TRUE,TRUE}</definedName>
    <definedName name="wvu.CSTO._.FIXO." localSheetId="9" hidden="1">{TRUE,TRUE,-0.5,-14.75,483,275.25,FALSE,FALSE,TRUE,TRUE,0,1,#N/A,1,#N/A,6.29508196721311,16.55,1,FALSE,FALSE,3,TRUE,1,FALSE,100,"Swvu.CSTO._.FIXO.","ACwvu.CSTO._.FIXO.",#N/A,FALSE,FALSE,0.590551181102362,0,0,0,1,"","",TRUE,FALSE,FALSE,FALSE,1,100,#N/A,#N/A,"=R1C1:R52C9",FALSE,#N/A,#N/A,FALSE,FALSE,FALSE,9,300,300,FALSE,FALSE,TRUE,TRUE,TRUE}</definedName>
    <definedName name="wvu.CSTO._.FIXO." hidden="1">{TRUE,TRUE,-0.5,-14.75,483,275.25,FALSE,FALSE,TRUE,TRUE,0,1,#N/A,1,#N/A,6.29508196721311,16.55,1,FALSE,FALSE,3,TRUE,1,FALSE,100,"Swvu.CSTO._.FIXO.","ACwvu.CSTO._.FIXO.",#N/A,FALSE,FALSE,0.590551181102362,0,0,0,1,"","",TRUE,FALSE,FALSE,FALSE,1,100,#N/A,#N/A,"=R1C1:R52C9",FALSE,#N/A,#N/A,FALSE,FALSE,FALSE,9,300,300,FALSE,FALSE,TRUE,TRUE,TRUE}</definedName>
    <definedName name="wvu.D._.CMI." localSheetId="1" hidden="1">{TRUE,TRUE,-0.5,-14.75,483,275.25,FALSE,FALSE,TRUE,TRUE,0,1,#N/A,102,#N/A,7.47727272727273,17.9411764705882,1,FALSE,FALSE,3,TRUE,1,FALSE,100,"Swvu.D._.CMI.","ACwvu.D._.CMI.",#N/A,FALSE,FALSE,0,0,0,0,1,"","",TRUE,TRUE,FALSE,FALSE,1,100,#N/A,#N/A,"=R110C1:R163C11",FALSE,#N/A,#N/A,FALSE,FALSE,TRUE,9,300,300,FALSE,FALSE,TRUE,TRUE,TRUE}</definedName>
    <definedName name="wvu.D._.CMI." localSheetId="7" hidden="1">{TRUE,TRUE,-0.5,-14.75,483,275.25,FALSE,FALSE,TRUE,TRUE,0,1,#N/A,102,#N/A,7.47727272727273,17.9411764705882,1,FALSE,FALSE,3,TRUE,1,FALSE,100,"Swvu.D._.CMI.","ACwvu.D._.CMI.",#N/A,FALSE,FALSE,0,0,0,0,1,"","",TRUE,TRUE,FALSE,FALSE,1,100,#N/A,#N/A,"=R110C1:R163C11",FALSE,#N/A,#N/A,FALSE,FALSE,TRUE,9,300,300,FALSE,FALSE,TRUE,TRUE,TRUE}</definedName>
    <definedName name="wvu.D._.CMI." localSheetId="9" hidden="1">{TRUE,TRUE,-0.5,-14.75,483,275.25,FALSE,FALSE,TRUE,TRUE,0,1,#N/A,102,#N/A,7.47727272727273,17.9411764705882,1,FALSE,FALSE,3,TRUE,1,FALSE,100,"Swvu.D._.CMI.","ACwvu.D._.CMI.",#N/A,FALSE,FALSE,0,0,0,0,1,"","",TRUE,TRUE,FALSE,FALSE,1,100,#N/A,#N/A,"=R110C1:R163C11",FALSE,#N/A,#N/A,FALSE,FALSE,TRUE,9,300,300,FALSE,FALSE,TRUE,TRUE,TRUE}</definedName>
    <definedName name="wvu.D._.CMI." hidden="1">{TRUE,TRUE,-0.5,-14.75,483,275.25,FALSE,FALSE,TRUE,TRUE,0,1,#N/A,102,#N/A,7.47727272727273,17.9411764705882,1,FALSE,FALSE,3,TRUE,1,FALSE,100,"Swvu.D._.CMI.","ACwvu.D._.CMI.",#N/A,FALSE,FALSE,0,0,0,0,1,"","",TRUE,TRUE,FALSE,FALSE,1,100,#N/A,#N/A,"=R110C1:R163C11",FALSE,#N/A,#N/A,FALSE,FALSE,TRUE,9,300,300,FALSE,FALSE,TRUE,TRUE,TRUE}</definedName>
    <definedName name="wvu.D._.REAIS." localSheetId="1" hidden="1">{TRUE,TRUE,-0.5,-14.75,483,275.25,FALSE,FALSE,TRUE,TRUE,0,1,#N/A,47,#N/A,7.47727272727273,17.7058823529412,1,FALSE,FALSE,3,TRUE,1,FALSE,100,"Swvu.D._.REAIS.","ACwvu.D._.REAIS.",#N/A,FALSE,FALSE,0,0,0,0,1,"","",TRUE,TRUE,FALSE,FALSE,1,100,#N/A,#N/A,"=R55C1:R108C11",FALSE,#N/A,#N/A,FALSE,FALSE,TRUE,9,300,300,FALSE,FALSE,TRUE,TRUE,TRUE}</definedName>
    <definedName name="wvu.D._.REAIS." localSheetId="7" hidden="1">{TRUE,TRUE,-0.5,-14.75,483,275.25,FALSE,FALSE,TRUE,TRUE,0,1,#N/A,47,#N/A,7.47727272727273,17.7058823529412,1,FALSE,FALSE,3,TRUE,1,FALSE,100,"Swvu.D._.REAIS.","ACwvu.D._.REAIS.",#N/A,FALSE,FALSE,0,0,0,0,1,"","",TRUE,TRUE,FALSE,FALSE,1,100,#N/A,#N/A,"=R55C1:R108C11",FALSE,#N/A,#N/A,FALSE,FALSE,TRUE,9,300,300,FALSE,FALSE,TRUE,TRUE,TRUE}</definedName>
    <definedName name="wvu.D._.REAIS." localSheetId="9" hidden="1">{TRUE,TRUE,-0.5,-14.75,483,275.25,FALSE,FALSE,TRUE,TRUE,0,1,#N/A,47,#N/A,7.47727272727273,17.7058823529412,1,FALSE,FALSE,3,TRUE,1,FALSE,100,"Swvu.D._.REAIS.","ACwvu.D._.REAIS.",#N/A,FALSE,FALSE,0,0,0,0,1,"","",TRUE,TRUE,FALSE,FALSE,1,100,#N/A,#N/A,"=R55C1:R108C11",FALSE,#N/A,#N/A,FALSE,FALSE,TRUE,9,300,300,FALSE,FALSE,TRUE,TRUE,TRUE}</definedName>
    <definedName name="wvu.D._.REAIS." hidden="1">{TRUE,TRUE,-0.5,-14.75,483,275.25,FALSE,FALSE,TRUE,TRUE,0,1,#N/A,47,#N/A,7.47727272727273,17.7058823529412,1,FALSE,FALSE,3,TRUE,1,FALSE,100,"Swvu.D._.REAIS.","ACwvu.D._.REAIS.",#N/A,FALSE,FALSE,0,0,0,0,1,"","",TRUE,TRUE,FALSE,FALSE,1,100,#N/A,#N/A,"=R55C1:R108C11",FALSE,#N/A,#N/A,FALSE,FALSE,TRUE,9,300,300,FALSE,FALSE,TRUE,TRUE,TRUE}</definedName>
    <definedName name="wvu.D._.US." localSheetId="1" hidden="1">{TRUE,TRUE,-0.5,-14.75,483,275.25,FALSE,FALSE,TRUE,TRUE,0,1,#N/A,204,#N/A,7.47727272727273,16.9411764705882,1,FALSE,FALSE,3,TRUE,1,FALSE,100,"Swvu.D._.US.","ACwvu.D._.US.",#N/A,FALSE,FALSE,0,0,0,0,1,"","",TRUE,TRUE,FALSE,FALSE,1,100,#N/A,#N/A,"=R211C1:R264C11",FALSE,#N/A,#N/A,FALSE,FALSE,TRUE,9,300,300,FALSE,FALSE,TRUE,TRUE,TRUE}</definedName>
    <definedName name="wvu.D._.US." localSheetId="7" hidden="1">{TRUE,TRUE,-0.5,-14.75,483,275.25,FALSE,FALSE,TRUE,TRUE,0,1,#N/A,204,#N/A,7.47727272727273,16.9411764705882,1,FALSE,FALSE,3,TRUE,1,FALSE,100,"Swvu.D._.US.","ACwvu.D._.US.",#N/A,FALSE,FALSE,0,0,0,0,1,"","",TRUE,TRUE,FALSE,FALSE,1,100,#N/A,#N/A,"=R211C1:R264C11",FALSE,#N/A,#N/A,FALSE,FALSE,TRUE,9,300,300,FALSE,FALSE,TRUE,TRUE,TRUE}</definedName>
    <definedName name="wvu.D._.US." localSheetId="9" hidden="1">{TRUE,TRUE,-0.5,-14.75,483,275.25,FALSE,FALSE,TRUE,TRUE,0,1,#N/A,204,#N/A,7.47727272727273,16.9411764705882,1,FALSE,FALSE,3,TRUE,1,FALSE,100,"Swvu.D._.US.","ACwvu.D._.US.",#N/A,FALSE,FALSE,0,0,0,0,1,"","",TRUE,TRUE,FALSE,FALSE,1,100,#N/A,#N/A,"=R211C1:R264C11",FALSE,#N/A,#N/A,FALSE,FALSE,TRUE,9,300,300,FALSE,FALSE,TRUE,TRUE,TRUE}</definedName>
    <definedName name="wvu.D._.US." hidden="1">{TRUE,TRUE,-0.5,-14.75,483,275.25,FALSE,FALSE,TRUE,TRUE,0,1,#N/A,204,#N/A,7.47727272727273,16.9411764705882,1,FALSE,FALSE,3,TRUE,1,FALSE,100,"Swvu.D._.US.","ACwvu.D._.US.",#N/A,FALSE,FALSE,0,0,0,0,1,"","",TRUE,TRUE,FALSE,FALSE,1,100,#N/A,#N/A,"=R211C1:R264C11",FALSE,#N/A,#N/A,FALSE,FALSE,TRUE,9,300,300,FALSE,FALSE,TRUE,TRUE,TRUE}</definedName>
    <definedName name="wvu.EQUIV.._.ANO." localSheetId="1" hidden="1">{TRUE,TRUE,-0.5,-14.75,483,275.25,FALSE,FALSE,TRUE,TRUE,0,1,#N/A,1,#N/A,5.16239316239316,14.72,1,FALSE,FALSE,3,TRUE,1,FALSE,100,"Swvu.EQUIV.._.ANO.","ACwvu.EQUIV.._.ANO.",#N/A,FALSE,FALSE,0.590551181102362,0,0,0,1,"","",TRUE,FALSE,FALSE,FALSE,1,100,#N/A,#N/A,"=R1C1:R36C7",FALSE,"Rwvu.EQUIV.._.ANO.",#N/A,FALSE,FALSE,TRUE,9,300,300,FALSE,FALSE,TRUE,TRUE,TRUE}</definedName>
    <definedName name="wvu.EQUIV.._.ANO." localSheetId="7" hidden="1">{TRUE,TRUE,-0.5,-14.75,483,275.25,FALSE,FALSE,TRUE,TRUE,0,1,#N/A,1,#N/A,5.16239316239316,14.72,1,FALSE,FALSE,3,TRUE,1,FALSE,100,"Swvu.EQUIV.._.ANO.","ACwvu.EQUIV.._.ANO.",#N/A,FALSE,FALSE,0.590551181102362,0,0,0,1,"","",TRUE,FALSE,FALSE,FALSE,1,100,#N/A,#N/A,"=R1C1:R36C7",FALSE,"Rwvu.EQUIV.._.ANO.",#N/A,FALSE,FALSE,TRUE,9,300,300,FALSE,FALSE,TRUE,TRUE,TRUE}</definedName>
    <definedName name="wvu.EQUIV.._.ANO." localSheetId="9" hidden="1">{TRUE,TRUE,-0.5,-14.75,483,275.25,FALSE,FALSE,TRUE,TRUE,0,1,#N/A,1,#N/A,5.16239316239316,14.72,1,FALSE,FALSE,3,TRUE,1,FALSE,100,"Swvu.EQUIV.._.ANO.","ACwvu.EQUIV.._.ANO.",#N/A,FALSE,FALSE,0.590551181102362,0,0,0,1,"","",TRUE,FALSE,FALSE,FALSE,1,100,#N/A,#N/A,"=R1C1:R36C7",FALSE,"Rwvu.EQUIV.._.ANO.",#N/A,FALSE,FALSE,TRUE,9,300,300,FALSE,FALSE,TRUE,TRUE,TRUE}</definedName>
    <definedName name="wvu.EQUIV.._.ANO." hidden="1">{TRUE,TRUE,-0.5,-14.75,483,275.25,FALSE,FALSE,TRUE,TRUE,0,1,#N/A,1,#N/A,5.16239316239316,14.72,1,FALSE,FALSE,3,TRUE,1,FALSE,100,"Swvu.EQUIV.._.ANO.","ACwvu.EQUIV.._.ANO.",#N/A,FALSE,FALSE,0.590551181102362,0,0,0,1,"","",TRUE,FALSE,FALSE,FALSE,1,100,#N/A,#N/A,"=R1C1:R36C7",FALSE,"Rwvu.EQUIV.._.ANO.",#N/A,FALSE,FALSE,TRUE,9,300,300,FALSE,FALSE,TRUE,TRUE,TRUE}</definedName>
    <definedName name="wvu.EQUIV.._.MES." localSheetId="1" hidden="1">{TRUE,TRUE,-0.5,-14.75,483,275.25,FALSE,FALSE,TRUE,TRUE,0,1,#N/A,1,#N/A,4.14851485148515,16.4705882352941,1,FALSE,FALSE,3,TRUE,1,FALSE,100,"Swvu.EQUIV.._.MES.","ACwvu.EQUIV.._.MES.",#N/A,FALSE,FALSE,0,0,0,0,1,"","",TRUE,TRUE,FALSE,FALSE,1,#N/A,1,1,"=R1C1:R63C8",FALSE,#N/A,#N/A,FALSE,FALSE,FALSE,9,300,300,FALSE,FALSE,TRUE,TRUE,TRUE}</definedName>
    <definedName name="wvu.EQUIV.._.MES." localSheetId="7" hidden="1">{TRUE,TRUE,-0.5,-14.75,483,275.25,FALSE,FALSE,TRUE,TRUE,0,1,#N/A,1,#N/A,4.14851485148515,16.4705882352941,1,FALSE,FALSE,3,TRUE,1,FALSE,100,"Swvu.EQUIV.._.MES.","ACwvu.EQUIV.._.MES.",#N/A,FALSE,FALSE,0,0,0,0,1,"","",TRUE,TRUE,FALSE,FALSE,1,#N/A,1,1,"=R1C1:R63C8",FALSE,#N/A,#N/A,FALSE,FALSE,FALSE,9,300,300,FALSE,FALSE,TRUE,TRUE,TRUE}</definedName>
    <definedName name="wvu.EQUIV.._.MES." localSheetId="9" hidden="1">{TRUE,TRUE,-0.5,-14.75,483,275.25,FALSE,FALSE,TRUE,TRUE,0,1,#N/A,1,#N/A,4.14851485148515,16.4705882352941,1,FALSE,FALSE,3,TRUE,1,FALSE,100,"Swvu.EQUIV.._.MES.","ACwvu.EQUIV.._.MES.",#N/A,FALSE,FALSE,0,0,0,0,1,"","",TRUE,TRUE,FALSE,FALSE,1,#N/A,1,1,"=R1C1:R63C8",FALSE,#N/A,#N/A,FALSE,FALSE,FALSE,9,300,300,FALSE,FALSE,TRUE,TRUE,TRUE}</definedName>
    <definedName name="wvu.EQUIV.._.MES." hidden="1">{TRUE,TRUE,-0.5,-14.75,483,275.25,FALSE,FALSE,TRUE,TRUE,0,1,#N/A,1,#N/A,4.14851485148515,16.4705882352941,1,FALSE,FALSE,3,TRUE,1,FALSE,100,"Swvu.EQUIV.._.MES.","ACwvu.EQUIV.._.MES.",#N/A,FALSE,FALSE,0,0,0,0,1,"","",TRUE,TRUE,FALSE,FALSE,1,#N/A,1,1,"=R1C1:R63C8",FALSE,#N/A,#N/A,FALSE,FALSE,FALSE,9,300,300,FALSE,FALSE,TRUE,TRUE,TRUE}</definedName>
    <definedName name="wvu.GRAFICO." localSheetId="1" hidden="1">{TRUE,TRUE,-0.5,-14.75,483,275.25,FALSE,FALSE,TRUE,TRUE,0,6,#N/A,54,#N/A,6.69318181818182,17.8823529411765,1,FALSE,FALSE,3,TRUE,1,FALSE,100,"Swvu.GRAFICO.","ACwvu.GRAFICO.",#N/A,FALSE,FALSE,0.62,0,0,0,1,"","",TRUE,TRUE,FALSE,FALSE,1,103,#N/A,#N/A,"=R15C1:R62C9",FALSE,#N/A,#N/A,FALSE,FALSE,FALSE,#NULL!,#NULL!,#NULL!,FALSE,FALSE,TRUE,TRUE,TRUE}</definedName>
    <definedName name="wvu.GRAFICO." localSheetId="7" hidden="1">{TRUE,TRUE,-0.5,-14.75,483,275.25,FALSE,FALSE,TRUE,TRUE,0,6,#N/A,54,#N/A,6.69318181818182,17.8823529411765,1,FALSE,FALSE,3,TRUE,1,FALSE,100,"Swvu.GRAFICO.","ACwvu.GRAFICO.",#N/A,FALSE,FALSE,0.62,0,0,0,1,"","",TRUE,TRUE,FALSE,FALSE,1,103,#N/A,#N/A,"=R15C1:R62C9",FALSE,#N/A,#N/A,FALSE,FALSE,FALSE,#NULL!,#NULL!,#NULL!,FALSE,FALSE,TRUE,TRUE,TRUE}</definedName>
    <definedName name="wvu.GRAFICO." localSheetId="9" hidden="1">{TRUE,TRUE,-0.5,-14.75,483,275.25,FALSE,FALSE,TRUE,TRUE,0,6,#N/A,54,#N/A,6.69318181818182,17.8823529411765,1,FALSE,FALSE,3,TRUE,1,FALSE,100,"Swvu.GRAFICO.","ACwvu.GRAFICO.",#N/A,FALSE,FALSE,0.62,0,0,0,1,"","",TRUE,TRUE,FALSE,FALSE,1,103,#N/A,#N/A,"=R15C1:R62C9",FALSE,#N/A,#N/A,FALSE,FALSE,FALSE,#NULL!,#NULL!,#NULL!,FALSE,FALSE,TRUE,TRUE,TRUE}</definedName>
    <definedName name="wvu.GRAFICO." hidden="1">{TRUE,TRUE,-0.5,-14.75,483,275.25,FALSE,FALSE,TRUE,TRUE,0,6,#N/A,54,#N/A,6.69318181818182,17.8823529411765,1,FALSE,FALSE,3,TRUE,1,FALSE,100,"Swvu.GRAFICO.","ACwvu.GRAFICO.",#N/A,FALSE,FALSE,0.62,0,0,0,1,"","",TRUE,TRUE,FALSE,FALSE,1,103,#N/A,#N/A,"=R15C1:R62C9",FALSE,#N/A,#N/A,FALSE,FALSE,FALSE,#NULL!,#NULL!,#NULL!,FALSE,FALSE,TRUE,TRUE,TRUE}</definedName>
    <definedName name="wvu.INDICE." localSheetId="1" hidden="1">{TRUE,TRUE,-0.5,-14.75,483,275.25,FALSE,FALSE,TRUE,TRUE,0,1,#N/A,158,#N/A,7.47727272727273,16,1,FALSE,FALSE,3,TRUE,1,FALSE,100,"Swvu.INDICE.","ACwvu.INDICE.",#N/A,FALSE,FALSE,0,0,0,0,1,"","",TRUE,TRUE,FALSE,FALSE,1,100,#N/A,#N/A,"=R166C1:R208C11",FALSE,#N/A,#N/A,FALSE,FALSE,TRUE,9,300,300,FALSE,FALSE,TRUE,TRUE,TRUE}</definedName>
    <definedName name="wvu.INDICE." localSheetId="7" hidden="1">{TRUE,TRUE,-0.5,-14.75,483,275.25,FALSE,FALSE,TRUE,TRUE,0,1,#N/A,158,#N/A,7.47727272727273,16,1,FALSE,FALSE,3,TRUE,1,FALSE,100,"Swvu.INDICE.","ACwvu.INDICE.",#N/A,FALSE,FALSE,0,0,0,0,1,"","",TRUE,TRUE,FALSE,FALSE,1,100,#N/A,#N/A,"=R166C1:R208C11",FALSE,#N/A,#N/A,FALSE,FALSE,TRUE,9,300,300,FALSE,FALSE,TRUE,TRUE,TRUE}</definedName>
    <definedName name="wvu.INDICE." localSheetId="9" hidden="1">{TRUE,TRUE,-0.5,-14.75,483,275.25,FALSE,FALSE,TRUE,TRUE,0,1,#N/A,158,#N/A,7.47727272727273,16,1,FALSE,FALSE,3,TRUE,1,FALSE,100,"Swvu.INDICE.","ACwvu.INDICE.",#N/A,FALSE,FALSE,0,0,0,0,1,"","",TRUE,TRUE,FALSE,FALSE,1,100,#N/A,#N/A,"=R166C1:R208C11",FALSE,#N/A,#N/A,FALSE,FALSE,TRUE,9,300,300,FALSE,FALSE,TRUE,TRUE,TRUE}</definedName>
    <definedName name="wvu.INDICE." hidden="1">{TRUE,TRUE,-0.5,-14.75,483,275.25,FALSE,FALSE,TRUE,TRUE,0,1,#N/A,158,#N/A,7.47727272727273,16,1,FALSE,FALSE,3,TRUE,1,FALSE,100,"Swvu.INDICE.","ACwvu.INDICE.",#N/A,FALSE,FALSE,0,0,0,0,1,"","",TRUE,TRUE,FALSE,FALSE,1,100,#N/A,#N/A,"=R166C1:R208C11",FALSE,#N/A,#N/A,FALSE,FALSE,TRUE,9,300,300,FALSE,FALSE,TRUE,TRUE,TRUE}</definedName>
    <definedName name="wvu.RESUL._.T." localSheetId="1" hidden="1">{TRUE,TRUE,-0.5,-14.75,483,275.25,FALSE,FALSE,TRUE,TRUE,1,1,#N/A,1,#N/A,5.90322580645161,16,1,FALSE,FALSE,3,TRUE,1,FALSE,100,"Swvu.RESUL._.T.","ACwvu.RESUL._.T.",#N/A,FALSE,FALSE,0,0,0,0,1,"","",TRUE,FALSE,FALSE,FALSE,1,#N/A,1,1,"=R1C1:R49C11",FALSE,#N/A,#N/A,FALSE,FALSE,FALSE,9,300,300,FALSE,FALSE,TRUE,TRUE,TRUE}</definedName>
    <definedName name="wvu.RESUL._.T." localSheetId="7" hidden="1">{TRUE,TRUE,-0.5,-14.75,483,275.25,FALSE,FALSE,TRUE,TRUE,1,1,#N/A,1,#N/A,5.90322580645161,16,1,FALSE,FALSE,3,TRUE,1,FALSE,100,"Swvu.RESUL._.T.","ACwvu.RESUL._.T.",#N/A,FALSE,FALSE,0,0,0,0,1,"","",TRUE,FALSE,FALSE,FALSE,1,#N/A,1,1,"=R1C1:R49C11",FALSE,#N/A,#N/A,FALSE,FALSE,FALSE,9,300,300,FALSE,FALSE,TRUE,TRUE,TRUE}</definedName>
    <definedName name="wvu.RESUL._.T." localSheetId="9" hidden="1">{TRUE,TRUE,-0.5,-14.75,483,275.25,FALSE,FALSE,TRUE,TRUE,1,1,#N/A,1,#N/A,5.90322580645161,16,1,FALSE,FALSE,3,TRUE,1,FALSE,100,"Swvu.RESUL._.T.","ACwvu.RESUL._.T.",#N/A,FALSE,FALSE,0,0,0,0,1,"","",TRUE,FALSE,FALSE,FALSE,1,#N/A,1,1,"=R1C1:R49C11",FALSE,#N/A,#N/A,FALSE,FALSE,FALSE,9,300,300,FALSE,FALSE,TRUE,TRUE,TRUE}</definedName>
    <definedName name="wvu.RESUL._.T." hidden="1">{TRUE,TRUE,-0.5,-14.75,483,275.25,FALSE,FALSE,TRUE,TRUE,1,1,#N/A,1,#N/A,5.90322580645161,16,1,FALSE,FALSE,3,TRUE,1,FALSE,100,"Swvu.RESUL._.T.","ACwvu.RESUL._.T.",#N/A,FALSE,FALSE,0,0,0,0,1,"","",TRUE,FALSE,FALSE,FALSE,1,#N/A,1,1,"=R1C1:R49C11",FALSE,#N/A,#N/A,FALSE,FALSE,FALSE,9,300,300,FALSE,FALSE,TRUE,TRUE,TRUE}</definedName>
    <definedName name="WW">#REF!</definedName>
    <definedName name="wweer" localSheetId="1" hidden="1">{#N/A,#N/A,FALSE,"S-USGV";#N/A,#N/A,FALSE,"S-MDE";#N/A,#N/A,FALSE,"S-BELGO";#N/A,#N/A,FALSE,"CAPA"}</definedName>
    <definedName name="wweer" localSheetId="7" hidden="1">{#N/A,#N/A,FALSE,"S-USGV";#N/A,#N/A,FALSE,"S-MDE";#N/A,#N/A,FALSE,"S-BELGO";#N/A,#N/A,FALSE,"CAPA"}</definedName>
    <definedName name="wweer" localSheetId="9" hidden="1">{#N/A,#N/A,FALSE,"S-USGV";#N/A,#N/A,FALSE,"S-MDE";#N/A,#N/A,FALSE,"S-BELGO";#N/A,#N/A,FALSE,"CAPA"}</definedName>
    <definedName name="wweer" hidden="1">{#N/A,#N/A,FALSE,"S-USGV";#N/A,#N/A,FALSE,"S-MDE";#N/A,#N/A,FALSE,"S-BELGO";#N/A,#N/A,FALSE,"CAPA"}</definedName>
    <definedName name="wwsq" localSheetId="1" hidden="1">{"","","","","","","","'Temp'!$E$23","",""}</definedName>
    <definedName name="wwsq" localSheetId="9" hidden="1">{"","","","","","","","'Temp'!$E$23","",""}</definedName>
    <definedName name="wwsq" hidden="1">{"","","","","","","","'Temp'!$E$23","",""}</definedName>
    <definedName name="xa" localSheetId="1" hidden="1">{#N/A,#N/A,FALSE,"Tabl. G1";#N/A,#N/A,FALSE,"Tabl. G2"}</definedName>
    <definedName name="xa" localSheetId="7" hidden="1">{#N/A,#N/A,FALSE,"Tabl. G1";#N/A,#N/A,FALSE,"Tabl. G2"}</definedName>
    <definedName name="xa" localSheetId="9" hidden="1">{#N/A,#N/A,FALSE,"Tabl. G1";#N/A,#N/A,FALSE,"Tabl. G2"}</definedName>
    <definedName name="xa" hidden="1">{#N/A,#N/A,FALSE,"Tabl. G1";#N/A,#N/A,FALSE,"Tabl. G2"}</definedName>
    <definedName name="xd" localSheetId="1" hidden="1">{#N/A,#N/A,FALSE,"Tabl. G1";#N/A,#N/A,FALSE,"Tabl. G2"}</definedName>
    <definedName name="xd" localSheetId="7" hidden="1">{#N/A,#N/A,FALSE,"Tabl. G1";#N/A,#N/A,FALSE,"Tabl. G2"}</definedName>
    <definedName name="xd" localSheetId="9" hidden="1">{#N/A,#N/A,FALSE,"Tabl. G1";#N/A,#N/A,FALSE,"Tabl. G2"}</definedName>
    <definedName name="xd" hidden="1">{#N/A,#N/A,FALSE,"Tabl. G1";#N/A,#N/A,FALSE,"Tabl. G2"}</definedName>
    <definedName name="XL3GridPlaceHolder003155358AAD4D1">#REF!</definedName>
    <definedName name="XL3GridPlaceHolder004656CD9E9E495">#REF!</definedName>
    <definedName name="XL3GridPlaceHolder006E1510141E4EC">#REF!</definedName>
    <definedName name="XL3GridPlaceHolder009B32F7EBB240A">#REF!</definedName>
    <definedName name="XL3GridPlaceHolder009F6484F93946F">#REF!</definedName>
    <definedName name="XL3GridPlaceHolder00B9038F19DE472">#REF!</definedName>
    <definedName name="XL3GridPlaceHolder00BECD7591624A4">#REF!</definedName>
    <definedName name="XL3GridPlaceHolder00BF0F7E1F6D45C">#REF!</definedName>
    <definedName name="XL3GridPlaceHolder00C532E21503496">#REF!</definedName>
    <definedName name="XL3GridPlaceHolder00CC83221BE5429">#REF!</definedName>
    <definedName name="XL3GridPlaceHolder00E99EE799EA46E">#REF!</definedName>
    <definedName name="XL3GridPlaceHolder00EB1BC625AA445">#REF!</definedName>
    <definedName name="XL3GridPlaceHolder00EE6EBD577047A">#REF!</definedName>
    <definedName name="XL3GridPlaceHolder00EF71824E7543C">#REF!</definedName>
    <definedName name="XL3GridPlaceHolder00F1259F8B26422">#REF!</definedName>
    <definedName name="XL3GridPlaceHolder0114912D8727402">#REF!</definedName>
    <definedName name="XL3GridPlaceHolder012A018B5E94483">#REF!</definedName>
    <definedName name="XL3GridPlaceHolder014E13E3CAAA4E5">#REF!</definedName>
    <definedName name="XL3GridPlaceHolder017373AE8CFA474">#REF!</definedName>
    <definedName name="XL3GridPlaceHolder017B8051B25B4FC">#REF!</definedName>
    <definedName name="XL3GridPlaceHolder01819F60A80F40A">#REF!</definedName>
    <definedName name="XL3GridPlaceHolder01866A0ED250486">#REF!</definedName>
    <definedName name="XL3GridPlaceHolder01A481D7EE10459">#REF!</definedName>
    <definedName name="XL3GridPlaceHolder01A4C8510C1C4F2">#REF!</definedName>
    <definedName name="XL3GridPlaceHolder01EA70F00601448">#REF!</definedName>
    <definedName name="XL3GridPlaceHolder01F4BD1AE26446C">#REF!</definedName>
    <definedName name="XL3GridPlaceHolder01FC7DD08BCA430">#REF!</definedName>
    <definedName name="XL3GridPlaceHolder020292E32534475">#REF!</definedName>
    <definedName name="XL3GridPlaceHolder02040C7427BC400">#REF!</definedName>
    <definedName name="XL3GridPlaceHolder021E34C38D6F478">#REF!</definedName>
    <definedName name="XL3GridPlaceHolder0227925FE6B24FC">#REF!</definedName>
    <definedName name="XL3GridPlaceHolder0248264772CA4DC">#REF!</definedName>
    <definedName name="XL3GridPlaceHolder024925E790FC4C7">#REF!</definedName>
    <definedName name="XL3GridPlaceHolder024A6C682FE94E7">#REF!</definedName>
    <definedName name="XL3GridPlaceHolder024E10710C204C3">#REF!</definedName>
    <definedName name="XL3GridPlaceHolder025AA28D216846F">#REF!</definedName>
    <definedName name="XL3GridPlaceHolder0288DC91516F459">#REF!</definedName>
    <definedName name="XL3GridPlaceHolder028BB5E99705443">#REF!</definedName>
    <definedName name="XL3GridPlaceHolder0297A1706A334D9">#REF!</definedName>
    <definedName name="XL3GridPlaceHolder0298495E252745A">#REF!</definedName>
    <definedName name="XL3GridPlaceHolder029CE3EAE9404EF">#REF!</definedName>
    <definedName name="XL3GridPlaceHolder02A5CB0B399044F">#REF!</definedName>
    <definedName name="XL3GridPlaceHolder02B52C8409B1460">#REF!</definedName>
    <definedName name="XL3GridPlaceHolder030A3D7C817F481">#REF!</definedName>
    <definedName name="XL3GridPlaceHolder031359BADC18449">#REF!</definedName>
    <definedName name="XL3GridPlaceHolder031A17B1B7A0493">#REF!</definedName>
    <definedName name="XL3GridPlaceHolder033A43A4B06B471">#REF!</definedName>
    <definedName name="XL3GridPlaceHolder03693AA181D144B">#REF!</definedName>
    <definedName name="XL3GridPlaceHolder0383257B5AF146F">#REF!</definedName>
    <definedName name="XL3GridPlaceHolder03930C4DCF1E4AA">#REF!</definedName>
    <definedName name="XL3GridPlaceHolder0395B31FCBD6412">#REF!</definedName>
    <definedName name="XL3GridPlaceHolder03B7DF789C1C4E4">#REF!</definedName>
    <definedName name="XL3GridPlaceHolder03CC7F4AD2774FB">#REF!</definedName>
    <definedName name="XL3GridPlaceHolder03D2B574E7E548E">#REF!</definedName>
    <definedName name="XL3GridPlaceHolder0471C07725A34A3">#REF!</definedName>
    <definedName name="XL3GridPlaceHolder0489619CC5644C8">#REF!</definedName>
    <definedName name="XL3GridPlaceHolder049DEF348F6A4F7">#REF!</definedName>
    <definedName name="XL3GridPlaceHolder049E1FAF63C94F4">#REF!</definedName>
    <definedName name="XL3GridPlaceHolder04D54CC1F834415">#REF!</definedName>
    <definedName name="XL3GridPlaceHolder04DA29E7FB184E0">#REF!</definedName>
    <definedName name="XL3GridPlaceHolder04E1DBDF367A4A3">#REF!</definedName>
    <definedName name="XL3GridPlaceHolder04E8CA4E64404E1">#REF!</definedName>
    <definedName name="XL3GridPlaceHolder04EE03607EFB406">#REF!</definedName>
    <definedName name="XL3GridPlaceHolder04F50AFE5427419">#REF!</definedName>
    <definedName name="XL3GridPlaceHolder0534E1691D6B412">#REF!</definedName>
    <definedName name="XL3GridPlaceHolder0535A496A69942D">#REF!</definedName>
    <definedName name="XL3GridPlaceHolder053B5FEDBFEA4EF">#REF!</definedName>
    <definedName name="XL3GridPlaceHolder054E8DC3D286493">#REF!</definedName>
    <definedName name="XL3GridPlaceHolder05679B593E8C4E9">#REF!</definedName>
    <definedName name="XL3GridPlaceHolder056A7EDD73F546B">#REF!</definedName>
    <definedName name="XL3GridPlaceHolder05971CAE20E7444">#REF!</definedName>
    <definedName name="XL3GridPlaceHolder05AA3AF57C2742E">#REF!</definedName>
    <definedName name="XL3GridPlaceHolder05ABA8DCFA974AB">#REF!</definedName>
    <definedName name="XL3GridPlaceHolder05BA89BAA7B0421">#REF!</definedName>
    <definedName name="XL3GridPlaceHolder05C0807135FC456">#REF!</definedName>
    <definedName name="XL3GridPlaceHolder05E7B443B3DD43E">#REF!</definedName>
    <definedName name="XL3GridPlaceHolder05E8263D2079448">#REF!</definedName>
    <definedName name="XL3GridPlaceHolder05F1F12CBD2243F">#REF!</definedName>
    <definedName name="XL3GridPlaceHolder0663556667A34C8">#REF!</definedName>
    <definedName name="XL3GridPlaceHolder067074B2042C46E">#REF!</definedName>
    <definedName name="XL3GridPlaceHolder067E33065C3541B">#REF!</definedName>
    <definedName name="XL3GridPlaceHolder0684CEDDE005452">#REF!</definedName>
    <definedName name="XL3GridPlaceHolder0699B60EE8F74B5">#REF!</definedName>
    <definedName name="XL3GridPlaceHolder06E00549499148F">#REF!</definedName>
    <definedName name="XL3GridPlaceHolder06E1A6DDDCBB4F1">#REF!</definedName>
    <definedName name="XL3GridPlaceHolder06F998039E70485">#REF!</definedName>
    <definedName name="XL3GridPlaceHolder07455EE8D94A4D7">#REF!</definedName>
    <definedName name="XL3GridPlaceHolder0747E449893E427">#REF!</definedName>
    <definedName name="XL3GridPlaceHolder0752A764AEFF408">#REF!</definedName>
    <definedName name="XL3GridPlaceHolder07550342829A4E4">#REF!</definedName>
    <definedName name="XL3GridPlaceHolder079C848BDB7A466">#REF!</definedName>
    <definedName name="XL3GridPlaceHolder07A02EF6845A464">#REF!</definedName>
    <definedName name="XL3GridPlaceHolder07A38949C3BB49E">#REF!</definedName>
    <definedName name="XL3GridPlaceHolder07F74AB9A55A4D0">#REF!</definedName>
    <definedName name="XL3GridPlaceHolder07FAB2046C2F43A">#REF!</definedName>
    <definedName name="XL3GridPlaceHolder0801D18BD76941A">#REF!</definedName>
    <definedName name="XL3GridPlaceHolder0810E971D1C14DD">#REF!</definedName>
    <definedName name="XL3GridPlaceHolder08C00676D2FB477">#REF!</definedName>
    <definedName name="XL3GridPlaceHolder08E9DD9055AC4AB">#REF!</definedName>
    <definedName name="XL3GridPlaceHolder09028668A2C24D0">#REF!</definedName>
    <definedName name="XL3GridPlaceHolder0906C20BDD4F408">#REF!</definedName>
    <definedName name="XL3GridPlaceHolder091EEBF1A3C640C">#REF!</definedName>
    <definedName name="XL3GridPlaceHolder0921FCABBBAB4CD">#REF!</definedName>
    <definedName name="XL3GridPlaceHolder0951FDAF57B247C">#REF!</definedName>
    <definedName name="XL3GridPlaceHolder097C25FB7EEF43B">#REF!</definedName>
    <definedName name="XL3GridPlaceHolder09AB30ECB43244B">#REF!</definedName>
    <definedName name="XL3GridPlaceHolder09C8CF7843B849E">#REF!</definedName>
    <definedName name="XL3GridPlaceHolder0A18C6BE12DC43D">#REF!</definedName>
    <definedName name="XL3GridPlaceHolder0A4BCEF5A02A49C">#REF!</definedName>
    <definedName name="XL3GridPlaceHolder0A5EBBEF02AA404">#REF!</definedName>
    <definedName name="XL3GridPlaceHolder0A8B65E84BD647F">#REF!</definedName>
    <definedName name="XL3GridPlaceHolder0AE3938272CA4C3">#REF!</definedName>
    <definedName name="XL3GridPlaceHolder0AEF895A451B4B7">#REF!</definedName>
    <definedName name="XL3GridPlaceHolder0AF10D84DA044E2">#REF!</definedName>
    <definedName name="XL3GridPlaceHolder0AF9A73F431748E">#REF!</definedName>
    <definedName name="XL3GridPlaceHolder0AFDE17DB87D408">#REF!</definedName>
    <definedName name="XL3GridPlaceHolder0B007AB78F144F3">#REF!</definedName>
    <definedName name="XL3GridPlaceHolder0B046BEF2FC24E9">#REF!</definedName>
    <definedName name="XL3GridPlaceHolder0B12313A207B418">#REF!</definedName>
    <definedName name="XL3GridPlaceHolder0B2E62D1885B464">#REF!</definedName>
    <definedName name="XL3GridPlaceHolder0B424B8EE90F4C4">#REF!</definedName>
    <definedName name="XL3GridPlaceHolder0B441B75CFDD41A">#REF!</definedName>
    <definedName name="XL3GridPlaceHolder0B494D4A00B9426">#REF!</definedName>
    <definedName name="XL3GridPlaceHolder0B4C7279EED0424">#REF!</definedName>
    <definedName name="XL3GridPlaceHolder0B65AA9F9F39412">#REF!</definedName>
    <definedName name="XL3GridPlaceHolder0B68090CDA934E9">#REF!</definedName>
    <definedName name="XL3GridPlaceHolder0B74574E02544CF">#REF!</definedName>
    <definedName name="XL3GridPlaceHolder0B786CB0209049C">#REF!</definedName>
    <definedName name="XL3GridPlaceHolder0BA834350C54493">#REF!</definedName>
    <definedName name="XL3GridPlaceHolder0BBED74425B0420">#REF!</definedName>
    <definedName name="XL3GridPlaceHolder0C02CA6D6CF146E">#REF!</definedName>
    <definedName name="XL3GridPlaceHolder0C1FC5288C8748F">#REF!</definedName>
    <definedName name="XL3GridPlaceHolder0C380A2EC594419">#REF!</definedName>
    <definedName name="XL3GridPlaceHolder0C7D3B5397EC491">#REF!</definedName>
    <definedName name="XL3GridPlaceHolder0C847602A326456">#REF!</definedName>
    <definedName name="XL3GridPlaceHolder0C86D9A7317C43E">#REF!</definedName>
    <definedName name="XL3GridPlaceHolder0CC69E80668F497">#REF!</definedName>
    <definedName name="XL3GridPlaceHolder0CCD8FFE28FD434">#REF!</definedName>
    <definedName name="XL3GridPlaceHolder0CD2CF6F5D97462">#REF!</definedName>
    <definedName name="XL3GridPlaceHolder0D1C994563094A3">#REF!</definedName>
    <definedName name="XL3GridPlaceHolder0D2B8BF002CA4E2">#REF!</definedName>
    <definedName name="XL3GridPlaceHolder0D35CBDB0DD84CE">#REF!</definedName>
    <definedName name="XL3GridPlaceHolder0D56D2D77F574F5">#REF!</definedName>
    <definedName name="XL3GridPlaceHolder0D652442C3C7441">#REF!</definedName>
    <definedName name="XL3GridPlaceHolder0D9DB0E91EB0457">#REF!</definedName>
    <definedName name="XL3GridPlaceHolder0DCE8BD8B3714FF">#REF!</definedName>
    <definedName name="XL3GridPlaceHolder0DE5380DAA8F439">#REF!</definedName>
    <definedName name="XL3GridPlaceHolder0DEA98C5F0DC4EC">#REF!</definedName>
    <definedName name="XL3GridPlaceHolder0DF825BC23EF4B1">#REF!</definedName>
    <definedName name="XL3GridPlaceHolder0E37345BE74D426">#REF!</definedName>
    <definedName name="XL3GridPlaceHolder0E3BBB9BF4F94ED">#REF!</definedName>
    <definedName name="XL3GridPlaceHolder0EB4A2E3E0FE41B">#REF!</definedName>
    <definedName name="XL3GridPlaceHolder0EC9AA0CE02E4EB">#REF!</definedName>
    <definedName name="XL3GridPlaceHolder0EDE9BE3AE424BF">#REF!</definedName>
    <definedName name="XL3GridPlaceHolder0EE3B9D35E3347D">#REF!</definedName>
    <definedName name="XL3GridPlaceHolder0F09426CA07745D">#REF!</definedName>
    <definedName name="XL3GridPlaceHolder0F169C31692F446">#REF!</definedName>
    <definedName name="XL3GridPlaceHolder0F2052143EA24BA">#REF!</definedName>
    <definedName name="XL3GridPlaceHolder0F253335B7F64C4">#REF!</definedName>
    <definedName name="XL3GridPlaceHolder0F29DFF85D3B4C6">#REF!</definedName>
    <definedName name="XL3GridPlaceHolder0F36A935E86D4AC">#REF!</definedName>
    <definedName name="XL3GridPlaceHolder0F3D614EC2E54E4">#REF!</definedName>
    <definedName name="XL3GridPlaceHolder0F47D9C15509460">#REF!</definedName>
    <definedName name="XL3GridPlaceHolder0F4D9B169038457">#REF!</definedName>
    <definedName name="XL3GridPlaceHolder0F5F5D74E020460">#REF!</definedName>
    <definedName name="XL3GridPlaceHolder0F791F0A85A4461">#REF!</definedName>
    <definedName name="XL3GridPlaceHolder0F7F178FA6AD4D5">#REF!</definedName>
    <definedName name="XL3GridPlaceHolder0FCD8635412E436">#REF!</definedName>
    <definedName name="XL3GridPlaceHolder10327F5EC4344FF">#REF!</definedName>
    <definedName name="XL3GridPlaceHolder10396D7C1E244B3">#REF!</definedName>
    <definedName name="XL3GridPlaceHolder106C7186036F417">#REF!</definedName>
    <definedName name="XL3GridPlaceHolder109E8F7B131C49E">#REF!</definedName>
    <definedName name="XL3GridPlaceHolder10AAC9C8099C42C">#REF!</definedName>
    <definedName name="XL3GridPlaceHolder10B68CF76D33411">#REF!</definedName>
    <definedName name="XL3GridPlaceHolder10D6037198FA445">#REF!</definedName>
    <definedName name="XL3GridPlaceHolder10FA7A1EE47F44B">#REF!</definedName>
    <definedName name="XL3GridPlaceHolder112CDE1ADE844FC">#REF!</definedName>
    <definedName name="XL3GridPlaceHolder1143EFE347E94BE">#REF!</definedName>
    <definedName name="XL3GridPlaceHolder116513DEE2EC46F">#REF!</definedName>
    <definedName name="XL3GridPlaceHolder117174B0C6D9485">#REF!</definedName>
    <definedName name="XL3GridPlaceHolder1195C8CC420D483">#REF!</definedName>
    <definedName name="XL3GridPlaceHolder11BA992DDDE64A7">#REF!</definedName>
    <definedName name="XL3GridPlaceHolder11DDE3B050D54A5">#REF!</definedName>
    <definedName name="XL3GridPlaceHolder11FB2B6A95FF45C">#REF!</definedName>
    <definedName name="XL3GridPlaceHolder11FEB644520147E">#REF!</definedName>
    <definedName name="XL3GridPlaceHolder120C0F36A8F9442">#REF!</definedName>
    <definedName name="XL3GridPlaceHolder121C06FA55E6476">#REF!</definedName>
    <definedName name="XL3GridPlaceHolder123C0FAC79BA4A7">#REF!</definedName>
    <definedName name="XL3GridPlaceHolder1252FA673FF841D">#REF!</definedName>
    <definedName name="XL3GridPlaceHolder12692C767F904E0">#REF!</definedName>
    <definedName name="XL3GridPlaceHolder126D4C37E6A847D">#REF!</definedName>
    <definedName name="XL3GridPlaceHolder127C75C356B943B">#REF!</definedName>
    <definedName name="XL3GridPlaceHolder12B79AC1F33443C">#REF!</definedName>
    <definedName name="XL3GridPlaceHolder12C38B0D96124D5">#REF!</definedName>
    <definedName name="XL3GridPlaceHolder12C9B14748AF43C">#REF!</definedName>
    <definedName name="XL3GridPlaceHolder1304021D42D94D7">#REF!</definedName>
    <definedName name="XL3GridPlaceHolder13101A31C2DE4B2">#REF!</definedName>
    <definedName name="XL3GridPlaceHolder131C192934C2451">#REF!</definedName>
    <definedName name="XL3GridPlaceHolder1343D14F39464BD">#REF!</definedName>
    <definedName name="XL3GridPlaceHolder134EBA32C7624F9">#REF!</definedName>
    <definedName name="XL3GridPlaceHolder136327817D4B467">#REF!</definedName>
    <definedName name="XL3GridPlaceHolder138AFE4CFA25422">#REF!</definedName>
    <definedName name="XL3GridPlaceHolder1395715F6AC34B4">#REF!</definedName>
    <definedName name="XL3GridPlaceHolder13C9D5CE34654CE">#REF!</definedName>
    <definedName name="XL3GridPlaceHolder13CA49C8D6B7406">#REF!</definedName>
    <definedName name="XL3GridPlaceHolder13FEF5C019EF45C">#REF!</definedName>
    <definedName name="XL3GridPlaceHolder1407E5FB5BCA478">#REF!</definedName>
    <definedName name="XL3GridPlaceHolder140ACA409AAB4ED">#REF!</definedName>
    <definedName name="XL3GridPlaceHolder144CC31ADB0844B">#REF!</definedName>
    <definedName name="XL3GridPlaceHolder14634C57BF454E5">#REF!</definedName>
    <definedName name="XL3GridPlaceHolder1464062CFF55477">#REF!</definedName>
    <definedName name="XL3GridPlaceHolder1471C356D4284A0">#REF!</definedName>
    <definedName name="XL3GridPlaceHolder147FCD4DBDBF4EE">#REF!</definedName>
    <definedName name="XL3GridPlaceHolder1480F0916CAD4B7">#REF!</definedName>
    <definedName name="XL3GridPlaceHolder1484B500A6A94BB">#REF!</definedName>
    <definedName name="XL3GridPlaceHolder1490D7F85D1C402">#REF!</definedName>
    <definedName name="XL3GridPlaceHolder14A2D812137544F">#REF!</definedName>
    <definedName name="XL3GridPlaceHolder14B50324A6D5439">#REF!</definedName>
    <definedName name="XL3GridPlaceHolder14BD49E703814FD">#REF!</definedName>
    <definedName name="XL3GridPlaceHolder14DB250F1473477">#REF!</definedName>
    <definedName name="XL3GridPlaceHolder14F11F4E8211485">#REF!</definedName>
    <definedName name="XL3GridPlaceHolder15437AE818BC487">#REF!</definedName>
    <definedName name="XL3GridPlaceHolder15457C0B22844B9">#REF!</definedName>
    <definedName name="XL3GridPlaceHolder1547E344F8FE498">#REF!</definedName>
    <definedName name="XL3GridPlaceHolder1567355C20B7425">#REF!</definedName>
    <definedName name="XL3GridPlaceHolder1574AA2160554F8">#REF!</definedName>
    <definedName name="XL3GridPlaceHolder159A4B97F5A2426">#REF!</definedName>
    <definedName name="XL3GridPlaceHolder15A0ECAEAB52419">#REF!</definedName>
    <definedName name="XL3GridPlaceHolder15A4D0F69C264CD">#REF!</definedName>
    <definedName name="XL3GridPlaceHolder15B654B3DB2C432">#REF!</definedName>
    <definedName name="XL3GridPlaceHolder16087D7E4F0C42B">#REF!</definedName>
    <definedName name="XL3GridPlaceHolder161BE8D42ED6491">#REF!</definedName>
    <definedName name="XL3GridPlaceHolder16201589F73B45B">#REF!</definedName>
    <definedName name="XL3GridPlaceHolder16263B3B2A6B456">#REF!</definedName>
    <definedName name="XL3GridPlaceHolder1627FE5DEFF3490">#REF!</definedName>
    <definedName name="XL3GridPlaceHolder165736299E29454">#REF!</definedName>
    <definedName name="XL3GridPlaceHolder167F6141BF064E5">#REF!</definedName>
    <definedName name="XL3GridPlaceHolder16953A4153AD4C4">#REF!</definedName>
    <definedName name="XL3GridPlaceHolder16F621DB374D419">#REF!</definedName>
    <definedName name="XL3GridPlaceHolder16FD34AFA700485">#REF!</definedName>
    <definedName name="XL3GridPlaceHolder170F548D967D4B5">#REF!</definedName>
    <definedName name="XL3GridPlaceHolder171335386F6C413">#REF!</definedName>
    <definedName name="XL3GridPlaceHolder173AE6DBBCA24E2">#REF!</definedName>
    <definedName name="XL3GridPlaceHolder175AA34F93EF4DD">#REF!</definedName>
    <definedName name="XL3GridPlaceHolder1760FD3B18254F4">#REF!</definedName>
    <definedName name="XL3GridPlaceHolder176A862E84654BC">#REF!</definedName>
    <definedName name="XL3GridPlaceHolder1771A56332A34FA">#REF!</definedName>
    <definedName name="XL3GridPlaceHolder17A5F6E1EDF54B9">#REF!</definedName>
    <definedName name="XL3GridPlaceHolder17A722870D3849B">#REF!</definedName>
    <definedName name="XL3GridPlaceHolder17C96A6FD3BB417">#REF!</definedName>
    <definedName name="XL3GridPlaceHolder17D1077372C24EC">#REF!</definedName>
    <definedName name="XL3GridPlaceHolder17EEAADD9486421">#REF!</definedName>
    <definedName name="XL3GridPlaceHolder180FDEE0062D4E1">#REF!</definedName>
    <definedName name="XL3GridPlaceHolder1817179CADCF4D2">#REF!</definedName>
    <definedName name="XL3GridPlaceHolder1823B02284D3495">#REF!</definedName>
    <definedName name="XL3GridPlaceHolder182D1EDB0AC34AC">#REF!</definedName>
    <definedName name="XL3GridPlaceHolder1836D68B3AFA40C">#REF!</definedName>
    <definedName name="XL3GridPlaceHolder18488DAC17BE477">#REF!</definedName>
    <definedName name="XL3GridPlaceHolder184DA1238277403">#REF!</definedName>
    <definedName name="XL3GridPlaceHolder1856E4F0203B4AA">#REF!</definedName>
    <definedName name="XL3GridPlaceHolder18A3F701CCA9461">#REF!</definedName>
    <definedName name="XL3GridPlaceHolder18B6D8CECBEB4E3">#REF!</definedName>
    <definedName name="XL3GridPlaceHolder18C2020DD2B3472">#REF!</definedName>
    <definedName name="XL3GridPlaceHolder18E227D882ED4C4">#REF!</definedName>
    <definedName name="XL3GridPlaceHolder18EBC73F5D6A418">#REF!</definedName>
    <definedName name="XL3GridPlaceHolder18FCB5C47CC1406">#REF!</definedName>
    <definedName name="XL3GridPlaceHolder18FE062BA66247A">#REF!</definedName>
    <definedName name="XL3GridPlaceHolder191460FD2FB64B2">#REF!</definedName>
    <definedName name="XL3GridPlaceHolder192416CB49E4412">#REF!</definedName>
    <definedName name="XL3GridPlaceHolder194A7B0BE59147C">#REF!</definedName>
    <definedName name="XL3GridPlaceHolder195192CB04E9484">#REF!</definedName>
    <definedName name="XL3GridPlaceHolder19833AC52685406">#REF!</definedName>
    <definedName name="XL3GridPlaceHolder198A3CD82BA54F0">#REF!</definedName>
    <definedName name="XL3GridPlaceHolder1990484D92514CD">#REF!</definedName>
    <definedName name="XL3GridPlaceHolder19985B8C1A73448">#REF!</definedName>
    <definedName name="XL3GridPlaceHolder19B7AEA18F3C442">#REF!</definedName>
    <definedName name="XL3GridPlaceHolder19BE7DAB8B5B484">#REF!</definedName>
    <definedName name="XL3GridPlaceHolder19EB72E92135406">#REF!</definedName>
    <definedName name="XL3GridPlaceHolder19EE01AC3B644AD">#REF!</definedName>
    <definedName name="XL3GridPlaceHolder19F065DA940B404">#REF!</definedName>
    <definedName name="XL3GridPlaceHolder19F3468C103E4F9">#REF!</definedName>
    <definedName name="XL3GridPlaceHolder1A1D7263BA3442E">#REF!</definedName>
    <definedName name="XL3GridPlaceHolder1A2A4C419DD84DC">#REF!</definedName>
    <definedName name="XL3GridPlaceHolder1A5FDE5F97EC4AC">#REF!</definedName>
    <definedName name="XL3GridPlaceHolder1A640C27F34F433">#REF!</definedName>
    <definedName name="XL3GridPlaceHolder1A94AF1D63E34BB">#REF!</definedName>
    <definedName name="XL3GridPlaceHolder1A9E941E0CDF4E9">#REF!</definedName>
    <definedName name="XL3GridPlaceHolder1AE71B4049FA4F2">#REF!</definedName>
    <definedName name="XL3GridPlaceHolder1AFA92426F764D8">#REF!</definedName>
    <definedName name="XL3GridPlaceHolder1B24B0168A41495">#REF!</definedName>
    <definedName name="XL3GridPlaceHolder1B64AECF6BCD43A">#REF!</definedName>
    <definedName name="XL3GridPlaceHolder1B7B3BFB7E4046C">#REF!</definedName>
    <definedName name="XL3GridPlaceHolder1BA1BD8F21AC445">#REF!</definedName>
    <definedName name="XL3GridPlaceHolder1BA6AA60E1D544F">#REF!</definedName>
    <definedName name="XL3GridPlaceHolder1BED9F3104B640B">#REF!</definedName>
    <definedName name="XL3GridPlaceHolder1BF3AA2254C5479">#REF!</definedName>
    <definedName name="XL3GridPlaceHolder1C561B75204E4AF">#REF!</definedName>
    <definedName name="XL3GridPlaceHolder1C6090A8C558466">#REF!</definedName>
    <definedName name="XL3GridPlaceHolder1C6D2C00D0C1407">#REF!</definedName>
    <definedName name="XL3GridPlaceHolder1C7468A42CDA43D">#REF!</definedName>
    <definedName name="XL3GridPlaceHolder1CA61E656110489">#REF!</definedName>
    <definedName name="XL3GridPlaceHolder1CBC86680A0544F">#REF!</definedName>
    <definedName name="XL3GridPlaceHolder1CC52419D323422">#REF!</definedName>
    <definedName name="XL3GridPlaceHolder1CE8074F2CC244D">#REF!</definedName>
    <definedName name="XL3GridPlaceHolder1CEEBA0331A1401">#REF!</definedName>
    <definedName name="XL3GridPlaceHolder1CF647767768490">#REF!</definedName>
    <definedName name="XL3GridPlaceHolder1CFAD412FE70407">#REF!</definedName>
    <definedName name="XL3GridPlaceHolder1D4C573B16BE4E6">#REF!</definedName>
    <definedName name="XL3GridPlaceHolder1D6F952BBB57435">#REF!</definedName>
    <definedName name="XL3GridPlaceHolder1D87A06D57CA4FC">#REF!</definedName>
    <definedName name="XL3GridPlaceHolder1DC3C8BA8DA4497">#REF!</definedName>
    <definedName name="XL3GridPlaceHolder1DD38C926DEE405">#REF!</definedName>
    <definedName name="XL3GridPlaceHolder1DE095C8AFC24F7">#REF!</definedName>
    <definedName name="XL3GridPlaceHolder1DE191F167CB429">#REF!</definedName>
    <definedName name="XL3GridPlaceHolder1E70917F7ECE478">#REF!</definedName>
    <definedName name="XL3GridPlaceHolder1EA91A93A79D46F">#REF!</definedName>
    <definedName name="XL3GridPlaceHolder1EB752AFBA174E9">#REF!</definedName>
    <definedName name="XL3GridPlaceHolder1F1C2DC589FC4D7">#REF!</definedName>
    <definedName name="XL3GridPlaceHolder1F41F164919040E">#REF!</definedName>
    <definedName name="XL3GridPlaceHolder1F69208928D9468">#REF!</definedName>
    <definedName name="XL3GridPlaceHolder1F77662215BA401">#REF!</definedName>
    <definedName name="XL3GridPlaceHolder1F7C1A344702409">#REF!</definedName>
    <definedName name="XL3GridPlaceHolder1F9056B31BE6486">#REF!</definedName>
    <definedName name="XL3GridPlaceHolder1FC9117B83B943C">#REF!</definedName>
    <definedName name="XL3GridPlaceHolder1FCC7310ADE444C">#REF!</definedName>
    <definedName name="XL3GridPlaceHolder20038616A6F9411">#REF!</definedName>
    <definedName name="XL3GridPlaceHolder20165F34F3DE409">#REF!</definedName>
    <definedName name="XL3GridPlaceHolder2054E365DBCF48A">#REF!</definedName>
    <definedName name="XL3GridPlaceHolder205AB1258126437">#REF!</definedName>
    <definedName name="XL3GridPlaceHolder205D73AA9ECA4CC">#REF!</definedName>
    <definedName name="XL3GridPlaceHolder209B4A3FF6324E7">#REF!</definedName>
    <definedName name="XL3GridPlaceHolder20C7352BAEBB46F">#REF!</definedName>
    <definedName name="XL3GridPlaceHolder20CBEFDE30CA46B">#REF!</definedName>
    <definedName name="XL3GridPlaceHolder20E23F899464483">#REF!</definedName>
    <definedName name="XL3GridPlaceHolder20E845FD3956417">#REF!</definedName>
    <definedName name="XL3GridPlaceHolder20F1B2F0B73946F">#REF!</definedName>
    <definedName name="XL3GridPlaceHolder213B67DB2BCA423">#REF!</definedName>
    <definedName name="XL3GridPlaceHolder213EF30B4B3E4B6">#REF!</definedName>
    <definedName name="XL3GridPlaceHolder2148E05ECEED46A">#REF!</definedName>
    <definedName name="XL3GridPlaceHolder2167F40D09B540B">#REF!</definedName>
    <definedName name="XL3GridPlaceHolder21E81D643B35416">#REF!</definedName>
    <definedName name="XL3GridPlaceHolder21E91AAF75B6461">#REF!</definedName>
    <definedName name="XL3GridPlaceHolder21EEF0F737D04F2">#REF!</definedName>
    <definedName name="XL3GridPlaceHolder2207EAE7526549B">#REF!</definedName>
    <definedName name="XL3GridPlaceHolder2219EDD7E0404D4">#REF!</definedName>
    <definedName name="XL3GridPlaceHolder2232B3CBEF9E479">#REF!</definedName>
    <definedName name="XL3GridPlaceHolder223D9860E54848E">#REF!</definedName>
    <definedName name="XL3GridPlaceHolder226260AB9D744FA">#REF!</definedName>
    <definedName name="XL3GridPlaceHolder22719796CBCE459">#REF!</definedName>
    <definedName name="XL3GridPlaceHolder2282D952F3644A3">#REF!</definedName>
    <definedName name="XL3GridPlaceHolder2285D3D95C6C40B">#REF!</definedName>
    <definedName name="XL3GridPlaceHolder2288BF12B6774A3">#REF!</definedName>
    <definedName name="XL3GridPlaceHolder2289EB082204403">#REF!</definedName>
    <definedName name="XL3GridPlaceHolder22A825E8FD3348E">#REF!</definedName>
    <definedName name="XL3GridPlaceHolder22AE126205094C9">#REF!</definedName>
    <definedName name="XL3GridPlaceHolder22C2D916661144B">#REF!</definedName>
    <definedName name="XL3GridPlaceHolder22E60125E80B453">#REF!</definedName>
    <definedName name="XL3GridPlaceHolder23007636C1844EF">#REF!</definedName>
    <definedName name="XL3GridPlaceHolder230AECA927A748C">#REF!</definedName>
    <definedName name="XL3GridPlaceHolder231E96D29C6F4CA">#REF!</definedName>
    <definedName name="XL3GridPlaceHolder232F66E07FBC4A6">#REF!</definedName>
    <definedName name="XL3GridPlaceHolder232FA37A30FF4B1">#REF!</definedName>
    <definedName name="XL3GridPlaceHolder233A0FD84651404">#REF!</definedName>
    <definedName name="XL3GridPlaceHolder2369E9807BE346F">#REF!</definedName>
    <definedName name="XL3GridPlaceHolder236B7C972B4D4DE">#REF!</definedName>
    <definedName name="XL3GridPlaceHolder23ACE98AD465463">#REF!</definedName>
    <definedName name="XL3GridPlaceHolder23C4CF8A963344C">#REF!</definedName>
    <definedName name="XL3GridPlaceHolder23C6E095F20F426">#REF!</definedName>
    <definedName name="XL3GridPlaceHolder23D11A3C143A481">#REF!</definedName>
    <definedName name="XL3GridPlaceHolder23F84AAA4BE1492">#REF!</definedName>
    <definedName name="XL3GridPlaceHolder23F8FE586B864B3">#REF!</definedName>
    <definedName name="XL3GridPlaceHolder24116C3DBE4F49C">#REF!</definedName>
    <definedName name="XL3GridPlaceHolder2423446831DE404">#REF!</definedName>
    <definedName name="XL3GridPlaceHolder243BF91C12CA462">#REF!</definedName>
    <definedName name="XL3GridPlaceHolder245DDF6B07B1461">#REF!</definedName>
    <definedName name="XL3GridPlaceHolder247C4A54ACDA483">#REF!</definedName>
    <definedName name="XL3GridPlaceHolder248213A2143E412">#REF!</definedName>
    <definedName name="XL3GridPlaceHolder2495E28766774D1">#REF!</definedName>
    <definedName name="XL3GridPlaceHolder24CD70615D48451">#REF!</definedName>
    <definedName name="XL3GridPlaceHolder24EBD0AD40CD400">#REF!</definedName>
    <definedName name="XL3GridPlaceHolder2507E3B7C0F24A3">#REF!</definedName>
    <definedName name="XL3GridPlaceHolder258F1C8900B841C">#REF!</definedName>
    <definedName name="XL3GridPlaceHolder259BCF8CD3C8420">#REF!</definedName>
    <definedName name="XL3GridPlaceHolder25BE0B390F79452">#REF!</definedName>
    <definedName name="XL3GridPlaceHolder25C2ADC52B63424">#REF!</definedName>
    <definedName name="XL3GridPlaceHolder25C6216D78B0430">#REF!</definedName>
    <definedName name="XL3GridPlaceHolder25F6A5EFD9CE44E">#REF!</definedName>
    <definedName name="XL3GridPlaceHolder25FDEC99CB9D4B4">#REF!</definedName>
    <definedName name="XL3GridPlaceHolder262B0682BDD9403">#REF!</definedName>
    <definedName name="XL3GridPlaceHolder262C4197D4B34A2">#REF!</definedName>
    <definedName name="XL3GridPlaceHolder267686E982C2453">#REF!</definedName>
    <definedName name="XL3GridPlaceHolder268E2B929FD641A">#REF!</definedName>
    <definedName name="XL3GridPlaceHolder2694D74ED023409">#REF!</definedName>
    <definedName name="XL3GridPlaceHolder269D3AACEAA047D">#REF!</definedName>
    <definedName name="XL3GridPlaceHolder26A1A08657D44B7">#REF!</definedName>
    <definedName name="XL3GridPlaceHolder26ABB6E548B849C">#REF!</definedName>
    <definedName name="XL3GridPlaceHolder26AE4E2587BC483">#REF!</definedName>
    <definedName name="XL3GridPlaceHolder26BD951E5FB34E5">#REF!</definedName>
    <definedName name="XL3GridPlaceHolder26C041C02CCE4FB">#REF!</definedName>
    <definedName name="XL3GridPlaceHolder26C6BC6B26054E8">#REF!</definedName>
    <definedName name="XL3GridPlaceHolder26D23AF31298468">#REF!</definedName>
    <definedName name="XL3GridPlaceHolder26DBA986560145A">#REF!</definedName>
    <definedName name="XL3GridPlaceHolder26DFEDB4553647E">#REF!</definedName>
    <definedName name="XL3GridPlaceHolder270D5252061C4AF">#REF!</definedName>
    <definedName name="XL3GridPlaceHolder271730BA1E5648E">#REF!</definedName>
    <definedName name="XL3GridPlaceHolder272F0E984C694E8">#REF!</definedName>
    <definedName name="XL3GridPlaceHolder2767A276E29744C">#REF!</definedName>
    <definedName name="XL3GridPlaceHolder2776FF40985F40C">#REF!</definedName>
    <definedName name="XL3GridPlaceHolder2778E6D6CE50490">#REF!</definedName>
    <definedName name="XL3GridPlaceHolder27B8B73C3CD04EC">#REF!</definedName>
    <definedName name="XL3GridPlaceHolder27DDA954C03D4DF">#REF!</definedName>
    <definedName name="XL3GridPlaceHolder27E0F5269E9C4E8">#REF!</definedName>
    <definedName name="XL3GridPlaceHolder27E14AF8FCA742B">#REF!</definedName>
    <definedName name="XL3GridPlaceHolder2842BF286549485">#REF!</definedName>
    <definedName name="XL3GridPlaceHolder2854D60160D84C1">#REF!</definedName>
    <definedName name="XL3GridPlaceHolder28A357CB0E304DA">#REF!</definedName>
    <definedName name="XL3GridPlaceHolder28D5BDF04272409">#REF!</definedName>
    <definedName name="XL3GridPlaceHolder290EE6A86C7A403">#REF!</definedName>
    <definedName name="XL3GridPlaceHolder29227706393F460">#REF!</definedName>
    <definedName name="XL3GridPlaceHolder296AF77BF4EE45F">#REF!</definedName>
    <definedName name="XL3GridPlaceHolder2984C97747C348F">#REF!</definedName>
    <definedName name="XL3GridPlaceHolder29ADB8CACADC46C">#REF!</definedName>
    <definedName name="XL3GridPlaceHolder29C300103D46442">#REF!</definedName>
    <definedName name="XL3GridPlaceHolder29CD89F102B445A">#REF!</definedName>
    <definedName name="XL3GridPlaceHolder2A117E17268747E">#REF!</definedName>
    <definedName name="XL3GridPlaceHolder2A12CF85A17C48C">#REF!</definedName>
    <definedName name="XL3GridPlaceHolder2A1F543F3ADC481">#REF!</definedName>
    <definedName name="XL3GridPlaceHolder2A552E62CF384A8">#REF!</definedName>
    <definedName name="XL3GridPlaceHolder2ACFE717ED1842C">#REF!</definedName>
    <definedName name="XL3GridPlaceHolder2B4425A043604C0">#REF!</definedName>
    <definedName name="XL3GridPlaceHolder2B60968BCF1D4B7">#REF!</definedName>
    <definedName name="XL3GridPlaceHolder2B75F35F68B1416">#REF!</definedName>
    <definedName name="XL3GridPlaceHolder2B810E5A0931440">#REF!</definedName>
    <definedName name="XL3GridPlaceHolder2BB56C217AA148A">#REF!</definedName>
    <definedName name="XL3GridPlaceHolder2BC7DD55BC8A48B">#REF!</definedName>
    <definedName name="XL3GridPlaceHolder2BE5EBCCD574461">#REF!</definedName>
    <definedName name="XL3GridPlaceHolder2BE9E06B01D44B4">#REF!</definedName>
    <definedName name="XL3GridPlaceHolder2C2085E221E9408">#REF!</definedName>
    <definedName name="XL3GridPlaceHolder2C31EDB7D4F4476">#REF!</definedName>
    <definedName name="XL3GridPlaceHolder2C7C0D12F0DD4FC">#REF!</definedName>
    <definedName name="XL3GridPlaceHolder2CC8A98133A64A7">#REF!</definedName>
    <definedName name="XL3GridPlaceHolder2CCFB764026646D">#REF!</definedName>
    <definedName name="XL3GridPlaceHolder2CDC8D9519424E0">#REF!</definedName>
    <definedName name="XL3GridPlaceHolder2CE4879F5D7B463">#REF!</definedName>
    <definedName name="XL3GridPlaceHolder2CE6584B93DA423">#REF!</definedName>
    <definedName name="XL3GridPlaceHolder2CF33C75A23F463">#REF!</definedName>
    <definedName name="XL3GridPlaceHolder2CF3B2CB57A444D">#REF!</definedName>
    <definedName name="XL3GridPlaceHolder2D58675006C64B4">#REF!</definedName>
    <definedName name="XL3GridPlaceHolder2D638C5AA715456">#REF!</definedName>
    <definedName name="XL3GridPlaceHolder2D7475E540E3464">#REF!</definedName>
    <definedName name="XL3GridPlaceHolder2D8D4977DDF9487">#REF!</definedName>
    <definedName name="XL3GridPlaceHolder2D94E2BC5A6B443">#REF!</definedName>
    <definedName name="XL3GridPlaceHolder2D9AA8C3575D4F4">#REF!</definedName>
    <definedName name="XL3GridPlaceHolder2DE2D76F0268458">#REF!</definedName>
    <definedName name="XL3GridPlaceHolder2E01C537C4694F3">#REF!</definedName>
    <definedName name="XL3GridPlaceHolder2E0579A428D5499">#REF!</definedName>
    <definedName name="XL3GridPlaceHolder2E0953A99F8F4B1">#REF!</definedName>
    <definedName name="XL3GridPlaceHolder2E0A25A058AB4EB">#REF!</definedName>
    <definedName name="XL3GridPlaceHolder2E4CD6D09123409">#REF!</definedName>
    <definedName name="XL3GridPlaceHolder2E5C8D85E146470">#REF!</definedName>
    <definedName name="XL3GridPlaceHolder2E684E664FD3488">#REF!</definedName>
    <definedName name="XL3GridPlaceHolder2E6997A8BD67491">#REF!</definedName>
    <definedName name="XL3GridPlaceHolder2E72756ED8A0494">#REF!</definedName>
    <definedName name="XL3GridPlaceHolder2E81A1B2961246A">#REF!</definedName>
    <definedName name="XL3GridPlaceHolder2E81C6D875E1451">#REF!</definedName>
    <definedName name="XL3GridPlaceHolder2E96D8E0AC5D403">#REF!</definedName>
    <definedName name="XL3GridPlaceHolder2EAFCE7FAF774FD">#REF!</definedName>
    <definedName name="XL3GridPlaceHolder2ED11562E1A9409">#REF!</definedName>
    <definedName name="XL3GridPlaceHolder2ED4B29D71C34D6">#REF!</definedName>
    <definedName name="XL3GridPlaceHolder2F0CF8E34035407">#REF!</definedName>
    <definedName name="XL3GridPlaceHolder2F0FC3E46D464BA">#REF!</definedName>
    <definedName name="XL3GridPlaceHolder2F3A48CFC23943C">#REF!</definedName>
    <definedName name="XL3GridPlaceHolder2F3FBF17912E4C0">#REF!</definedName>
    <definedName name="XL3GridPlaceHolder2F55EF5019784B2">#REF!</definedName>
    <definedName name="XL3GridPlaceHolder2F68262DD827485">#REF!</definedName>
    <definedName name="XL3GridPlaceHolder2F8BC20BBB63462">#REF!</definedName>
    <definedName name="XL3GridPlaceHolder2FAD3F72365E48D">#REF!</definedName>
    <definedName name="XL3GridPlaceHolder2FB7AAA0CADE45F">#REF!</definedName>
    <definedName name="XL3GridPlaceHolder2FDFEAF5E4B0495">#REF!</definedName>
    <definedName name="XL3GridPlaceHolder2FE286F913BF491">#REF!</definedName>
    <definedName name="XL3GridPlaceHolder2FEEE5F939CF48E">#REF!</definedName>
    <definedName name="XL3GridPlaceHolder302AA66949754C3">#REF!</definedName>
    <definedName name="XL3GridPlaceHolder304BC28EDEE044A">#REF!</definedName>
    <definedName name="XL3GridPlaceHolder3088DBE21FE44FD">#REF!</definedName>
    <definedName name="XL3GridPlaceHolder308C2439D4E4442">#REF!</definedName>
    <definedName name="XL3GridPlaceHolder30A49D3678EB492">#REF!</definedName>
    <definedName name="XL3GridPlaceHolder311781BA0A03422">#REF!</definedName>
    <definedName name="XL3GridPlaceHolder3151431C3593450">#REF!</definedName>
    <definedName name="XL3GridPlaceHolder31547BD90C1C42B">#REF!</definedName>
    <definedName name="XL3GridPlaceHolder315D27EBE7424C7">#REF!</definedName>
    <definedName name="XL3GridPlaceHolder3182C29127BE4FA">#REF!</definedName>
    <definedName name="XL3GridPlaceHolder3187579350C9431">#REF!</definedName>
    <definedName name="XL3GridPlaceHolder31903C03DDE24F0">#REF!</definedName>
    <definedName name="XL3GridPlaceHolder31A184318E0B45D">#REF!</definedName>
    <definedName name="XL3GridPlaceHolder31C5298926CB43F">#REF!</definedName>
    <definedName name="XL3GridPlaceHolder31D8A36E07BA472">#REF!</definedName>
    <definedName name="XL3GridPlaceHolder31FB26571E3D448">#REF!</definedName>
    <definedName name="XL3GridPlaceHolder32146403422A4AC">#REF!</definedName>
    <definedName name="XL3GridPlaceHolder321FA1A49BA4427">#REF!</definedName>
    <definedName name="XL3GridPlaceHolder3257AF70866D4F8">#REF!</definedName>
    <definedName name="XL3GridPlaceHolder3266692D12AF497">#REF!</definedName>
    <definedName name="XL3GridPlaceHolder3275CFFFA89E48E">#REF!</definedName>
    <definedName name="XL3GridPlaceHolder327EC5342669431">#REF!</definedName>
    <definedName name="XL3GridPlaceHolder329C7E76DE2C4FF">#REF!</definedName>
    <definedName name="XL3GridPlaceHolder32CD84A19F864D6">#REF!</definedName>
    <definedName name="XL3GridPlaceHolder330EC9CD4F014BE">#REF!</definedName>
    <definedName name="XL3GridPlaceHolder3327E20E5723417">#REF!</definedName>
    <definedName name="XL3GridPlaceHolder334B8D660087496">#REF!</definedName>
    <definedName name="XL3GridPlaceHolder336ADD6E106443D">#REF!</definedName>
    <definedName name="XL3GridPlaceHolder33928263B789433">#REF!</definedName>
    <definedName name="XL3GridPlaceHolder33964BFE00EB411">#REF!</definedName>
    <definedName name="XL3GridPlaceHolder33E36279AA1948F">#REF!</definedName>
    <definedName name="XL3GridPlaceHolder33E4065B4AAF411">#REF!</definedName>
    <definedName name="XL3GridPlaceHolder33F488D7726D449">#REF!</definedName>
    <definedName name="XL3GridPlaceHolder3447E42139CD487">#REF!</definedName>
    <definedName name="XL3GridPlaceHolder3470DA736404492">#REF!</definedName>
    <definedName name="XL3GridPlaceHolder347F1DBDB92E4CA">#REF!</definedName>
    <definedName name="XL3GridPlaceHolder3482DF33A2464BA">#REF!</definedName>
    <definedName name="XL3GridPlaceHolder349F9BB6262843B">#REF!</definedName>
    <definedName name="XL3GridPlaceHolder34CE69E63C2B430">#REF!</definedName>
    <definedName name="XL3GridPlaceHolder34D5A040EE284E6">#REF!</definedName>
    <definedName name="XL3GridPlaceHolder34E5E5C96F924BC">#REF!</definedName>
    <definedName name="XL3GridPlaceHolder34E9613CDC0A4AE">#REF!</definedName>
    <definedName name="XL3GridPlaceHolder34EAC28316314D5">#REF!</definedName>
    <definedName name="XL3GridPlaceHolder34ED2281A42D447">#REF!</definedName>
    <definedName name="XL3GridPlaceHolder34FBFF30CF59405">#REF!</definedName>
    <definedName name="XL3GridPlaceHolder350E78F0F7604AD">#REF!</definedName>
    <definedName name="XL3GridPlaceHolder3520CB42B8CA45E">#REF!</definedName>
    <definedName name="XL3GridPlaceHolder355C2436C584427">#REF!</definedName>
    <definedName name="XL3GridPlaceHolder357C2E79D3C24A9">#REF!</definedName>
    <definedName name="XL3GridPlaceHolder359B187D077E413">#REF!</definedName>
    <definedName name="XL3GridPlaceHolder35B13FA9BC6B4D6">#REF!</definedName>
    <definedName name="XL3GridPlaceHolder35B58A4EB256410">#REF!</definedName>
    <definedName name="XL3GridPlaceHolder35C5455F4202434">#REF!</definedName>
    <definedName name="XL3GridPlaceHolder35D4F30CD68A449">#REF!</definedName>
    <definedName name="XL3GridPlaceHolder35F152C33D7E457">#REF!</definedName>
    <definedName name="XL3GridPlaceHolder35F32722A82A4BB">#REF!</definedName>
    <definedName name="XL3GridPlaceHolder36116048978E4C1">#REF!</definedName>
    <definedName name="XL3GridPlaceHolder3625886C59E846E">#REF!</definedName>
    <definedName name="XL3GridPlaceHolder363FC93C855D427">#REF!</definedName>
    <definedName name="XL3GridPlaceHolder3640FBF865BB45D">#REF!</definedName>
    <definedName name="XL3GridPlaceHolder364A9619FE4241D">#REF!</definedName>
    <definedName name="XL3GridPlaceHolder366733E2548E4DB">#REF!</definedName>
    <definedName name="XL3GridPlaceHolder36719595B87D4E8">#REF!</definedName>
    <definedName name="XL3GridPlaceHolder36796B31EE39498">#REF!</definedName>
    <definedName name="XL3GridPlaceHolder368A3A2FF8FA4CF">#REF!</definedName>
    <definedName name="XL3GridPlaceHolder36C4AF734AD6420">#REF!</definedName>
    <definedName name="XL3GridPlaceHolder36D803EB51784A5">#REF!</definedName>
    <definedName name="XL3GridPlaceHolder36E5BA24568A4E4">#REF!</definedName>
    <definedName name="XL3GridPlaceHolder37091348D34D492">#REF!</definedName>
    <definedName name="XL3GridPlaceHolder37248FC349374ED">#REF!</definedName>
    <definedName name="XL3GridPlaceHolder37520E51DC80469">#REF!</definedName>
    <definedName name="XL3GridPlaceHolder37571271DC214D0">#REF!</definedName>
    <definedName name="XL3GridPlaceHolder378104B7E82E4F4">#REF!</definedName>
    <definedName name="XL3GridPlaceHolder3796F210DD3C46D">#REF!</definedName>
    <definedName name="XL3GridPlaceHolder37E45F1C64604E3">#REF!</definedName>
    <definedName name="XL3GridPlaceHolder37EA0E2E55F4432">#REF!</definedName>
    <definedName name="XL3GridPlaceHolder3815DFD0E948460">#REF!</definedName>
    <definedName name="XL3GridPlaceHolder3835E3E4566E4BC">#REF!</definedName>
    <definedName name="XL3GridPlaceHolder3841B00A2362445">#REF!</definedName>
    <definedName name="XL3GridPlaceHolder386A72EA73A74AA">#REF!</definedName>
    <definedName name="XL3GridPlaceHolder3880D91001464A6">#REF!</definedName>
    <definedName name="XL3GridPlaceHolder3888C184FA0C4E9">#REF!</definedName>
    <definedName name="XL3GridPlaceHolder38AC352DC198498">#REF!</definedName>
    <definedName name="XL3GridPlaceHolder38D951D5EC15474">#REF!</definedName>
    <definedName name="XL3GridPlaceHolder38F9A2722AE0415">#REF!</definedName>
    <definedName name="XL3GridPlaceHolder3906065122BE4CD">#REF!</definedName>
    <definedName name="XL3GridPlaceHolder3932463E409A4A2">#REF!</definedName>
    <definedName name="XL3GridPlaceHolder393AFA3C22F8447">#REF!</definedName>
    <definedName name="XL3GridPlaceHolder39413CDB602748F">#REF!</definedName>
    <definedName name="XL3GridPlaceHolder3941E1C906E1470">#REF!</definedName>
    <definedName name="XL3GridPlaceHolder394C01FD87974E1">#REF!</definedName>
    <definedName name="XL3GridPlaceHolder395F1DB8AE4645D">#REF!</definedName>
    <definedName name="XL3GridPlaceHolder3970500A06E64FB">#REF!</definedName>
    <definedName name="XL3GridPlaceHolder3983C852C3EA4A1">#REF!</definedName>
    <definedName name="XL3GridPlaceHolder398B163995D7492">#REF!</definedName>
    <definedName name="XL3GridPlaceHolder39A0E1F8CDB247B">#REF!</definedName>
    <definedName name="XL3GridPlaceHolder3A3138BE828B472">#REF!</definedName>
    <definedName name="XL3GridPlaceHolder3A4BCE55A2384E8">#REF!</definedName>
    <definedName name="XL3GridPlaceHolder3A702E337B2E420">#REF!</definedName>
    <definedName name="XL3GridPlaceHolder3A72EE37525D428">#REF!</definedName>
    <definedName name="XL3GridPlaceHolder3A92EA93E06849A">#REF!</definedName>
    <definedName name="XL3GridPlaceHolder3AA2CACA75C8402">#REF!</definedName>
    <definedName name="XL3GridPlaceHolder3AA773BB489B4E9">#REF!</definedName>
    <definedName name="XL3GridPlaceHolder3AC828BB3AE14AF">#REF!</definedName>
    <definedName name="XL3GridPlaceHolder3ACE626EAEFC412">#REF!</definedName>
    <definedName name="XL3GridPlaceHolder3AE30C67F4A1457">#REF!</definedName>
    <definedName name="XL3GridPlaceHolder3AF34692F1E44E1">#REF!</definedName>
    <definedName name="XL3GridPlaceHolder3B153A81C58F49E">#REF!</definedName>
    <definedName name="XL3GridPlaceHolder3B4EAD77E0524BB">#REF!</definedName>
    <definedName name="XL3GridPlaceHolder3B7F4BC2E074495">#REF!</definedName>
    <definedName name="XL3GridPlaceHolder3B9D0EAA0EC4434">#REF!</definedName>
    <definedName name="XL3GridPlaceHolder3BA394231C10473">#REF!</definedName>
    <definedName name="XL3GridPlaceHolder3BE314770063439">#REF!</definedName>
    <definedName name="XL3GridPlaceHolder3BEC8E0760594F7">#REF!</definedName>
    <definedName name="XL3GridPlaceHolder3BF52AC4E57C472">#REF!</definedName>
    <definedName name="XL3GridPlaceHolder3C276B1B80B2452">#REF!</definedName>
    <definedName name="XL3GridPlaceHolder3C6E2CE665704F0">#REF!</definedName>
    <definedName name="XL3GridPlaceHolder3C7EF777FBCF40A">#REF!</definedName>
    <definedName name="XL3GridPlaceHolder3C8459D8C5374F0">#REF!</definedName>
    <definedName name="XL3GridPlaceHolder3C898694E5F140D">#REF!</definedName>
    <definedName name="XL3GridPlaceHolder3C9358CDCDCF426">#REF!</definedName>
    <definedName name="XL3GridPlaceHolder3C9405EE81564ED">#REF!</definedName>
    <definedName name="XL3GridPlaceHolder3CF6356445904DA">#REF!</definedName>
    <definedName name="XL3GridPlaceHolder3CFD6FBBCD75425">#REF!</definedName>
    <definedName name="XL3GridPlaceHolder3D2392802CC146D">#REF!</definedName>
    <definedName name="XL3GridPlaceHolder3D28B126A2F8462">#REF!</definedName>
    <definedName name="XL3GridPlaceHolder3D38093529F54A6">#REF!</definedName>
    <definedName name="XL3GridPlaceHolder3D514E73AF944BF">#REF!</definedName>
    <definedName name="XL3GridPlaceHolder3D54A9E969D74B9">#REF!</definedName>
    <definedName name="XL3GridPlaceHolder3D5C755CE1CA4D2">#REF!</definedName>
    <definedName name="XL3GridPlaceHolder3DB0235B5F1F4D3">#REF!</definedName>
    <definedName name="XL3GridPlaceHolder3DCE43BA2AE9438">#REF!</definedName>
    <definedName name="XL3GridPlaceHolder3DE90C4F69F846E">#REF!</definedName>
    <definedName name="XL3GridPlaceHolder3E498B1403BE4BF">#REF!</definedName>
    <definedName name="XL3GridPlaceHolder3E76CE36EBDA45C">#REF!</definedName>
    <definedName name="XL3GridPlaceHolder3E820EF1CB2B498">#REF!</definedName>
    <definedName name="XL3GridPlaceHolder3EFB6C5D2754478">#REF!</definedName>
    <definedName name="XL3GridPlaceHolder3F2B2823B7DA497">#REF!</definedName>
    <definedName name="XL3GridPlaceHolder3F4A8B0495AF4C3">#REF!</definedName>
    <definedName name="XL3GridPlaceHolder3F4C352397904B6">#REF!</definedName>
    <definedName name="XL3GridPlaceHolder3FC192077361491">#REF!</definedName>
    <definedName name="XL3GridPlaceHolder3FFB6D8618DA444">#REF!</definedName>
    <definedName name="XL3GridPlaceHolder4000A6547C5A4F0">#REF!</definedName>
    <definedName name="XL3GridPlaceHolder4004D7B94E2946F">#REF!</definedName>
    <definedName name="XL3GridPlaceHolder4028C9673BCE4D0">#REF!</definedName>
    <definedName name="XL3GridPlaceHolder403302A0DB734F3">#REF!</definedName>
    <definedName name="XL3GridPlaceHolder405BDC4E0C18403">#REF!</definedName>
    <definedName name="XL3GridPlaceHolder40615C99F8B6461">#REF!</definedName>
    <definedName name="XL3GridPlaceHolder40B26EBA744149C">#REF!</definedName>
    <definedName name="XL3GridPlaceHolder40BD359B74E14AE">#REF!</definedName>
    <definedName name="XL3GridPlaceHolder40D9935F9EB3433">#REF!</definedName>
    <definedName name="XL3GridPlaceHolder40DCDFCE6FFD447">#REF!</definedName>
    <definedName name="XL3GridPlaceHolder40F9BCBDE24F4EC">#REF!</definedName>
    <definedName name="XL3GridPlaceHolder410A60BD5FF54AB">#REF!</definedName>
    <definedName name="XL3GridPlaceHolder4111987C47AB4B1">#REF!</definedName>
    <definedName name="XL3GridPlaceHolder4121EE8EC32642D">#REF!</definedName>
    <definedName name="XL3GridPlaceHolder412C1D4F2C85442">#REF!</definedName>
    <definedName name="XL3GridPlaceHolder4153FB8936F3437">#REF!</definedName>
    <definedName name="XL3GridPlaceHolder4156C2666D494B5">#REF!</definedName>
    <definedName name="XL3GridPlaceHolder416BBF45E3204FA">#REF!</definedName>
    <definedName name="XL3GridPlaceHolder418CD7B8649C4C3">#REF!</definedName>
    <definedName name="XL3GridPlaceHolder4199F9FCC13B492">#REF!</definedName>
    <definedName name="XL3GridPlaceHolder41B5D01974DA489">#REF!</definedName>
    <definedName name="XL3GridPlaceHolder41EBF26F0E27496">#REF!</definedName>
    <definedName name="XL3GridPlaceHolder423A7B67A3234E2">#REF!</definedName>
    <definedName name="XL3GridPlaceHolder423E9ED4E58B438">#REF!</definedName>
    <definedName name="XL3GridPlaceHolder424D9A5100914C9">#REF!</definedName>
    <definedName name="XL3GridPlaceHolder42553CC1DAE44E2">#REF!</definedName>
    <definedName name="XL3GridPlaceHolder426FD08C736242D">#REF!</definedName>
    <definedName name="XL3GridPlaceHolder42960A86B81B459">#REF!</definedName>
    <definedName name="XL3GridPlaceHolder42980AD812D047B">#REF!</definedName>
    <definedName name="XL3GridPlaceHolder42ACC7519252493">#REF!</definedName>
    <definedName name="XL3GridPlaceHolder42D9FA7518E145D">#REF!</definedName>
    <definedName name="XL3GridPlaceHolder42E194F9FDEE4A0">#REF!</definedName>
    <definedName name="XL3GridPlaceHolder42E383D18230429">#REF!</definedName>
    <definedName name="XL3GridPlaceHolder42F2459C9A3B46B">#REF!</definedName>
    <definedName name="XL3GridPlaceHolder43189416EACC49C">#REF!</definedName>
    <definedName name="XL3GridPlaceHolder432526E3267549E">#REF!</definedName>
    <definedName name="XL3GridPlaceHolder4326A2EC9F8B4A5">#REF!</definedName>
    <definedName name="XL3GridPlaceHolder4337A2660E9F444">#REF!</definedName>
    <definedName name="XL3GridPlaceHolder434ADF643F344F0">#REF!</definedName>
    <definedName name="XL3GridPlaceHolder435FAA1624D04FA">#REF!</definedName>
    <definedName name="XL3GridPlaceHolder436147E965234ED">#REF!</definedName>
    <definedName name="XL3GridPlaceHolder436BCA9052AB493">#REF!</definedName>
    <definedName name="XL3GridPlaceHolder4373BE73DA28463">#REF!</definedName>
    <definedName name="XL3GridPlaceHolder439E9660EA1C43F">#REF!</definedName>
    <definedName name="XL3GridPlaceHolder43AB3D4E50054A6">#REF!</definedName>
    <definedName name="XL3GridPlaceHolder43BA9C7B09A3489">#REF!</definedName>
    <definedName name="XL3GridPlaceHolder43D5126808064A5">#REF!</definedName>
    <definedName name="XL3GridPlaceHolder43EFFB1BCAB7456">#REF!</definedName>
    <definedName name="XL3GridPlaceHolder43F0BE545C98413">#REF!</definedName>
    <definedName name="XL3GridPlaceHolder43F0CC2A5E59493">#REF!</definedName>
    <definedName name="XL3GridPlaceHolder43F5DB64FA67467">#REF!</definedName>
    <definedName name="XL3GridPlaceHolder43FBAC6A1ABD448">#REF!</definedName>
    <definedName name="XL3GridPlaceHolder44082D0D5BE0467">#REF!</definedName>
    <definedName name="XL3GridPlaceHolder441DA1A0517B4AA">#REF!</definedName>
    <definedName name="XL3GridPlaceHolder441F189B053045A">#REF!</definedName>
    <definedName name="XL3GridPlaceHolder442220952B8A448">#REF!</definedName>
    <definedName name="XL3GridPlaceHolder44630EFDF8574C4">#REF!</definedName>
    <definedName name="XL3GridPlaceHolder448D387843C5423">#REF!</definedName>
    <definedName name="XL3GridPlaceHolder44A8FE7D15A2435">#REF!</definedName>
    <definedName name="XL3GridPlaceHolder44AE5DF0226C440">#REF!</definedName>
    <definedName name="XL3GridPlaceHolder44C0E5B79C914D8">#REF!</definedName>
    <definedName name="XL3GridPlaceHolder44CCFA7312914FD">#REF!</definedName>
    <definedName name="XL3GridPlaceHolder44DDA1C5CEE94A8">#REF!</definedName>
    <definedName name="XL3GridPlaceHolder4519264FB7C54FE">#REF!</definedName>
    <definedName name="XL3GridPlaceHolder4532B6CFBDCA478">#REF!</definedName>
    <definedName name="XL3GridPlaceHolder4538E664E15641B">#REF!</definedName>
    <definedName name="XL3GridPlaceHolder455175C987314E2">#REF!</definedName>
    <definedName name="XL3GridPlaceHolder455BCCD25C7F44D">#REF!</definedName>
    <definedName name="XL3GridPlaceHolder455C7CF51D78497">#REF!</definedName>
    <definedName name="XL3GridPlaceHolder456F9019C7EF4B9">#REF!</definedName>
    <definedName name="XL3GridPlaceHolder45821C8412334C6">#REF!</definedName>
    <definedName name="XL3GridPlaceHolder458A740B6ED642B">#REF!</definedName>
    <definedName name="XL3GridPlaceHolder459352F1A5E441E">#REF!</definedName>
    <definedName name="XL3GridPlaceHolder45A0D84573EC4D7">#REF!</definedName>
    <definedName name="XL3GridPlaceHolder45BD953DCB2D41B">#REF!</definedName>
    <definedName name="XL3GridPlaceHolder45D91F21AE3E427">#REF!</definedName>
    <definedName name="XL3GridPlaceHolder45E4A86DEE7A423">#REF!</definedName>
    <definedName name="XL3GridPlaceHolder45EE6E386C9348A">#REF!</definedName>
    <definedName name="XL3GridPlaceHolder45F58A002DDF489">#REF!</definedName>
    <definedName name="XL3GridPlaceHolder45F68641BCEB439">#REF!</definedName>
    <definedName name="XL3GridPlaceHolder45F8914D1BC149A">#REF!</definedName>
    <definedName name="XL3GridPlaceHolder45FFEE738AB843A">#REF!</definedName>
    <definedName name="XL3GridPlaceHolder461EC8766AA34D0">#REF!</definedName>
    <definedName name="XL3GridPlaceHolder46455FBE9D4343F">#REF!</definedName>
    <definedName name="XL3GridPlaceHolder4645FD823F95461">#REF!</definedName>
    <definedName name="XL3GridPlaceHolder464BD6EF3FEB48C">#REF!</definedName>
    <definedName name="XL3GridPlaceHolder464F782A544240F">#REF!</definedName>
    <definedName name="XL3GridPlaceHolder465A0644491E4EE">#REF!</definedName>
    <definedName name="XL3GridPlaceHolder465AFAEEB687445">#REF!</definedName>
    <definedName name="XL3GridPlaceHolder465F2851AFBB4B7">#REF!</definedName>
    <definedName name="XL3GridPlaceHolder466093810026413">#REF!</definedName>
    <definedName name="XL3GridPlaceHolder467176D4995D4F1">#REF!</definedName>
    <definedName name="XL3GridPlaceHolder46873E9FFC81481">#REF!</definedName>
    <definedName name="XL3GridPlaceHolder4689C77AFBD6405">#REF!</definedName>
    <definedName name="XL3GridPlaceHolder468D5703B789475">#REF!</definedName>
    <definedName name="XL3GridPlaceHolder46AB3B76632E490">#REF!</definedName>
    <definedName name="XL3GridPlaceHolder46ACC55047944EB">#REF!</definedName>
    <definedName name="XL3GridPlaceHolder46D4DD72FD6D4F0">#REF!</definedName>
    <definedName name="XL3GridPlaceHolder46DAC7ACF9D745E">#REF!</definedName>
    <definedName name="XL3GridPlaceHolder46DE5AAF9DFF4E3">#REF!</definedName>
    <definedName name="XL3GridPlaceHolder46F50E1D9646453">#REF!</definedName>
    <definedName name="XL3GridPlaceHolder4714B4B0055B42B">#REF!</definedName>
    <definedName name="XL3GridPlaceHolder472325B83834466">#REF!</definedName>
    <definedName name="XL3GridPlaceHolder475908D0A5F348E">#REF!</definedName>
    <definedName name="XL3GridPlaceHolder475ABC33C79B4D3">#REF!</definedName>
    <definedName name="XL3GridPlaceHolder476FCD568DF44E6">#REF!</definedName>
    <definedName name="XL3GridPlaceHolder47838AD7DDF7456">#REF!</definedName>
    <definedName name="XL3GridPlaceHolder478D8767103A405">#REF!</definedName>
    <definedName name="XL3GridPlaceHolder479B35BA51D841D">#REF!</definedName>
    <definedName name="XL3GridPlaceHolder479E31E740A549C">#REF!</definedName>
    <definedName name="XL3GridPlaceHolder47AFDE188E604B0">#REF!</definedName>
    <definedName name="XL3GridPlaceHolder47BC89EF6ECF40D">#REF!</definedName>
    <definedName name="XL3GridPlaceHolder47DC7CBE93504CF">#REF!</definedName>
    <definedName name="XL3GridPlaceHolder47E5F53AE07F498">#REF!</definedName>
    <definedName name="XL3GridPlaceHolder47E6FAB18355493">#REF!</definedName>
    <definedName name="XL3GridPlaceHolder47F29D8CDF5E4F7">#REF!</definedName>
    <definedName name="XL3GridPlaceHolder4823696E44D4413">#REF!</definedName>
    <definedName name="XL3GridPlaceHolder48420D7652BA414">#REF!</definedName>
    <definedName name="XL3GridPlaceHolder4851A48815444B3">#REF!</definedName>
    <definedName name="XL3GridPlaceHolder485C32C2702B42A">#REF!</definedName>
    <definedName name="XL3GridPlaceHolder485DD013D56E478">#REF!</definedName>
    <definedName name="XL3GridPlaceHolder4867483AF4474E5">#REF!</definedName>
    <definedName name="XL3GridPlaceHolder4867E5E6A6AF450">#REF!</definedName>
    <definedName name="XL3GridPlaceHolder486806CE77EB4BD">#REF!</definedName>
    <definedName name="XL3GridPlaceHolder487DEE82029B434">#REF!</definedName>
    <definedName name="XL3GridPlaceHolder488E6BDA07AC457">#REF!</definedName>
    <definedName name="XL3GridPlaceHolder48AD30A2C98546F">#REF!</definedName>
    <definedName name="XL3GridPlaceHolder48D7504B2A694C4">#REF!</definedName>
    <definedName name="XL3GridPlaceHolder48D9B4E67DB149F">#REF!</definedName>
    <definedName name="XL3GridPlaceHolder48F5805885AF4E4">#REF!</definedName>
    <definedName name="XL3GridPlaceHolder495FE43E00FC482">#REF!</definedName>
    <definedName name="XL3GridPlaceHolder4983E41B0992450">#REF!</definedName>
    <definedName name="XL3GridPlaceHolder498538F219F9451">#REF!</definedName>
    <definedName name="XL3GridPlaceHolder49BB0027C15B420">#REF!</definedName>
    <definedName name="XL3GridPlaceHolder49E20BED8A63420">#REF!</definedName>
    <definedName name="XL3GridPlaceHolder49EA3408B7624E7">#REF!</definedName>
    <definedName name="XL3GridPlaceHolder4A04F8832DD14A9">#REF!</definedName>
    <definedName name="XL3GridPlaceHolder4A0DC4F9E4194F3">#REF!</definedName>
    <definedName name="XL3GridPlaceHolder4A186ED3318F440">#REF!</definedName>
    <definedName name="XL3GridPlaceHolder4A1DB80DC7BA43B">#REF!</definedName>
    <definedName name="XL3GridPlaceHolder4A21D1DE4EBC486">#REF!</definedName>
    <definedName name="XL3GridPlaceHolder4A23D587469D4C6">#REF!</definedName>
    <definedName name="XL3GridPlaceHolder4A3CC5C6DAC04A0">#REF!</definedName>
    <definedName name="XL3GridPlaceHolder4A622A7070DC4E9">#REF!</definedName>
    <definedName name="XL3GridPlaceHolder4A643F0AF7514EB">#REF!</definedName>
    <definedName name="XL3GridPlaceHolder4A7E15C435A74B8">#REF!</definedName>
    <definedName name="XL3GridPlaceHolder4A8937C3C9DB411">#REF!</definedName>
    <definedName name="XL3GridPlaceHolder4ABD3F3BC032496">#REF!</definedName>
    <definedName name="XL3GridPlaceHolder4ABE02706957485">#REF!</definedName>
    <definedName name="XL3GridPlaceHolder4ACA565CB17A44E">#REF!</definedName>
    <definedName name="XL3GridPlaceHolder4ADC2A5260DD428">#REF!</definedName>
    <definedName name="XL3GridPlaceHolder4AEEB92F4C2B425">#REF!</definedName>
    <definedName name="XL3GridPlaceHolder4AFB48923ADD47D">#REF!</definedName>
    <definedName name="XL3GridPlaceHolder4B051E63FA664C8">#REF!</definedName>
    <definedName name="XL3GridPlaceHolder4B290F45E7C54D8">#REF!</definedName>
    <definedName name="XL3GridPlaceHolder4B370E9328F44E8">#REF!</definedName>
    <definedName name="XL3GridPlaceHolder4B4330D5BE6146D">#REF!</definedName>
    <definedName name="XL3GridPlaceHolder4BB5EFE91BE3452">#REF!</definedName>
    <definedName name="XL3GridPlaceHolder4BC59395156B4DD">#REF!</definedName>
    <definedName name="XL3GridPlaceHolder4BD77E55E410496">#REF!</definedName>
    <definedName name="XL3GridPlaceHolder4BE14A05BAEF452">#REF!</definedName>
    <definedName name="XL3GridPlaceHolder4C0E2B2FB4114BF">#REF!</definedName>
    <definedName name="XL3GridPlaceHolder4C0FDE1F54284D2">#REF!</definedName>
    <definedName name="XL3GridPlaceHolder4C28C5560F7646E">#REF!</definedName>
    <definedName name="XL3GridPlaceHolder4C36FBF7C779429">#REF!</definedName>
    <definedName name="XL3GridPlaceHolder4C4BA64AB77544D">#REF!</definedName>
    <definedName name="XL3GridPlaceHolder4C578DC320B4436">#REF!</definedName>
    <definedName name="XL3GridPlaceHolder4C80341BDFD0441">#REF!</definedName>
    <definedName name="XL3GridPlaceHolder4C92EE8B1931414">#REF!</definedName>
    <definedName name="XL3GridPlaceHolder4C972B36FE44455">#REF!</definedName>
    <definedName name="XL3GridPlaceHolder4CA6E3F0476F491">#REF!</definedName>
    <definedName name="XL3GridPlaceHolder4CB5FCFE2664470">#REF!</definedName>
    <definedName name="XL3GridPlaceHolder4CBCDDDEFE7C4F4">#REF!</definedName>
    <definedName name="XL3GridPlaceHolder4CC5C918421E4AE">#REF!</definedName>
    <definedName name="XL3GridPlaceHolder4D23FBFBFFF5437">#REF!</definedName>
    <definedName name="XL3GridPlaceHolder4D256471529F4F8">#REF!</definedName>
    <definedName name="XL3GridPlaceHolder4D2923861D38409">#REF!</definedName>
    <definedName name="XL3GridPlaceHolder4D5412AA15D54EF">#REF!</definedName>
    <definedName name="XL3GridPlaceHolder4D546F81C09B4F9">#REF!</definedName>
    <definedName name="XL3GridPlaceHolder4D86C708D41B4C6">#REF!</definedName>
    <definedName name="XL3GridPlaceHolder4DAE84C1387E469">#REF!</definedName>
    <definedName name="XL3GridPlaceHolder4DB71178AE1A4B2">#REF!</definedName>
    <definedName name="XL3GridPlaceHolder4DBCA8A0C80948A">#REF!</definedName>
    <definedName name="XL3GridPlaceHolder4DF3FD36372D47B">#REF!</definedName>
    <definedName name="XL3GridPlaceHolder4DFA60BA7FF3493">#REF!</definedName>
    <definedName name="XL3GridPlaceHolder4DFC25D80F2D4DB">#REF!</definedName>
    <definedName name="XL3GridPlaceHolder4E08219EA8194B0">#REF!</definedName>
    <definedName name="XL3GridPlaceHolder4E1757AF42474CB">#REF!</definedName>
    <definedName name="XL3GridPlaceHolder4E27B8DDEAA64EF">#REF!</definedName>
    <definedName name="XL3GridPlaceHolder4E2D19A3E94B4F1">#REF!</definedName>
    <definedName name="XL3GridPlaceHolder4E550CD0EFEB46C">#REF!</definedName>
    <definedName name="XL3GridPlaceHolder4EBA0B831D66465">#REF!</definedName>
    <definedName name="XL3GridPlaceHolder4EE6E6394247403">#REF!</definedName>
    <definedName name="XL3GridPlaceHolder4EE91B2BE6D3420">#REF!</definedName>
    <definedName name="XL3GridPlaceHolder4EF83E2399F7421">#REF!</definedName>
    <definedName name="XL3GridPlaceHolder4EFE0321D46846C">#REF!</definedName>
    <definedName name="XL3GridPlaceHolder4F28A7E0C769488">#REF!</definedName>
    <definedName name="XL3GridPlaceHolder4F50E03370434D3">#REF!</definedName>
    <definedName name="XL3GridPlaceHolder4F5FA9D6700F417">#REF!</definedName>
    <definedName name="XL3GridPlaceHolder4F65BEDF8DA74D8">#REF!</definedName>
    <definedName name="XL3GridPlaceHolder4F7FAD8DB252433">#REF!</definedName>
    <definedName name="XL3GridPlaceHolder4F8B511499854FB">#REF!</definedName>
    <definedName name="XL3GridPlaceHolder4F9E823F577F4DB">#REF!</definedName>
    <definedName name="XL3GridPlaceHolder4FB3E4506B2F457">#REF!</definedName>
    <definedName name="XL3GridPlaceHolder4FB4699CDBDF4CF">#REF!</definedName>
    <definedName name="XL3GridPlaceHolder4FBDEA326E5D469">#REF!</definedName>
    <definedName name="XL3GridPlaceHolder4FD55CE17F054BF">#REF!</definedName>
    <definedName name="XL3GridPlaceHolder50303B8BCE024FF">#REF!</definedName>
    <definedName name="XL3GridPlaceHolder5043EF35465E47A">#REF!</definedName>
    <definedName name="XL3GridPlaceHolder504564106460492">#REF!</definedName>
    <definedName name="XL3GridPlaceHolder5058BA267E13418">#REF!</definedName>
    <definedName name="XL3GridPlaceHolder505B448649CC4A2">#REF!</definedName>
    <definedName name="XL3GridPlaceHolder506FD76B2D53451">#REF!</definedName>
    <definedName name="XL3GridPlaceHolder50722524742F4FA">#REF!</definedName>
    <definedName name="XL3GridPlaceHolder50922B47226947E">#REF!</definedName>
    <definedName name="XL3GridPlaceHolder5093270EAA6849E">#REF!</definedName>
    <definedName name="XL3GridPlaceHolder50A3CECBF320452">#REF!</definedName>
    <definedName name="XL3GridPlaceHolder50A6561960A44E8">#REF!</definedName>
    <definedName name="XL3GridPlaceHolder50AAAB01CDA74A4">#REF!</definedName>
    <definedName name="XL3GridPlaceHolder50BD793C131B44D">#REF!</definedName>
    <definedName name="XL3GridPlaceHolder50CF61B700FD4C0">#REF!</definedName>
    <definedName name="XL3GridPlaceHolder5104C188300D4E6">#REF!</definedName>
    <definedName name="XL3GridPlaceHolder512C8CF3A8C947A">#REF!</definedName>
    <definedName name="XL3GridPlaceHolder5131FBE2EEF1484">#REF!</definedName>
    <definedName name="XL3GridPlaceHolder514FC274FA63489">#REF!</definedName>
    <definedName name="XL3GridPlaceHolder51650003D93B4AE">#REF!</definedName>
    <definedName name="XL3GridPlaceHolder51A9B126736E49E">#REF!</definedName>
    <definedName name="XL3GridPlaceHolder51B4691D57C446A">#REF!</definedName>
    <definedName name="XL3GridPlaceHolder51B72600EF084E2">#REF!</definedName>
    <definedName name="XL3GridPlaceHolder51F7F9DDED9E4F8">#REF!</definedName>
    <definedName name="XL3GridPlaceHolder520C4E1103F941B">#REF!</definedName>
    <definedName name="XL3GridPlaceHolder5215B93231BB471">#REF!</definedName>
    <definedName name="XL3GridPlaceHolder523594959DAB485">#REF!</definedName>
    <definedName name="XL3GridPlaceHolder52363416122F4F3">#REF!</definedName>
    <definedName name="XL3GridPlaceHolder5236C4CF08B8403">#REF!</definedName>
    <definedName name="XL3GridPlaceHolder5270D464DAAC44E">#REF!</definedName>
    <definedName name="XL3GridPlaceHolder5279F47EADAA496">#REF!</definedName>
    <definedName name="XL3GridPlaceHolder5299F45177DD418">#REF!</definedName>
    <definedName name="XL3GridPlaceHolder529D15A1159C475">#REF!</definedName>
    <definedName name="XL3GridPlaceHolder52A69E0CE85848D">#REF!</definedName>
    <definedName name="XL3GridPlaceHolder52BF4B684705441">#REF!</definedName>
    <definedName name="XL3GridPlaceHolder52C4AABAB1D54BE">#REF!</definedName>
    <definedName name="XL3GridPlaceHolder52D90D5DBE984CA">#REF!</definedName>
    <definedName name="XL3GridPlaceHolder52DA69E4DF4648C">#REF!</definedName>
    <definedName name="XL3GridPlaceHolder52E88F8A34A04FA">#REF!</definedName>
    <definedName name="XL3GridPlaceHolder531C8E3BBCE84D6">#REF!</definedName>
    <definedName name="XL3GridPlaceHolder537482717C54437">#REF!</definedName>
    <definedName name="XL3GridPlaceHolder538F1094A6B6402">#REF!</definedName>
    <definedName name="XL3GridPlaceHolder538F8234CD304F0">#REF!</definedName>
    <definedName name="XL3GridPlaceHolder53A0C7403681431">#REF!</definedName>
    <definedName name="XL3GridPlaceHolder53A12846F4C2406">#REF!</definedName>
    <definedName name="XL3GridPlaceHolder53A446DF53E345E">#REF!</definedName>
    <definedName name="XL3GridPlaceHolder53C07CF273594E5">#REF!</definedName>
    <definedName name="XL3GridPlaceHolder53C1B3A594864BC">#REF!</definedName>
    <definedName name="XL3GridPlaceHolder53C56F267817498">#REF!</definedName>
    <definedName name="XL3GridPlaceHolder53CA018860CD4BC">#REF!</definedName>
    <definedName name="XL3GridPlaceHolder53DA1E9EB0F1476">#REF!</definedName>
    <definedName name="XL3GridPlaceHolder53E37A554EA1499">#REF!</definedName>
    <definedName name="XL3GridPlaceHolder53EB6BD11AE74BE">#REF!</definedName>
    <definedName name="XL3GridPlaceHolder5401EA49D7314EB">#REF!</definedName>
    <definedName name="XL3GridPlaceHolder5411376F12534A1">#REF!</definedName>
    <definedName name="XL3GridPlaceHolder5425AD3353BF42F">#REF!</definedName>
    <definedName name="XL3GridPlaceHolder548DB5CE33E1456">#REF!</definedName>
    <definedName name="XL3GridPlaceHolder54ADBC9BF24442D">#REF!</definedName>
    <definedName name="XL3GridPlaceHolder54AE6E3CB6684E2">#REF!</definedName>
    <definedName name="XL3GridPlaceHolder54CDAC99F3094A8">#REF!</definedName>
    <definedName name="XL3GridPlaceHolder54DAB8F484ED472">#REF!</definedName>
    <definedName name="XL3GridPlaceHolder54E40B65782344D">#REF!</definedName>
    <definedName name="XL3GridPlaceHolder54F0BFCFA9ED4C7">#REF!</definedName>
    <definedName name="XL3GridPlaceHolder54FFFBB38F61489">#REF!</definedName>
    <definedName name="XL3GridPlaceHolder551156DCB0894B5">#REF!</definedName>
    <definedName name="XL3GridPlaceHolder5513807C4563485">#REF!</definedName>
    <definedName name="XL3GridPlaceHolder55146AD8E52747C">#REF!</definedName>
    <definedName name="XL3GridPlaceHolder5535E25EE905404">#REF!</definedName>
    <definedName name="XL3GridPlaceHolder5545F7AE40224C8">#REF!</definedName>
    <definedName name="XL3GridPlaceHolder55892730A2E34FE">#REF!</definedName>
    <definedName name="XL3GridPlaceHolder55A040BD4F4F4C6">#REF!</definedName>
    <definedName name="XL3GridPlaceHolder55A11EEBFA1D415">#REF!</definedName>
    <definedName name="XL3GridPlaceHolder55B70D3FEAD642C">#REF!</definedName>
    <definedName name="XL3GridPlaceHolder55B94FAE22C646F">#REF!</definedName>
    <definedName name="XL3GridPlaceHolder55BE962F6124481">#REF!</definedName>
    <definedName name="XL3GridPlaceHolder55C901A76E0940F">#REF!</definedName>
    <definedName name="XL3GridPlaceHolder55DA4FF584C0422">#REF!</definedName>
    <definedName name="XL3GridPlaceHolder55F83AC63DBE445">#REF!</definedName>
    <definedName name="XL3GridPlaceHolder5612B9EFCCB4476">#REF!</definedName>
    <definedName name="XL3GridPlaceHolder5619D9ACC2CD480">#REF!</definedName>
    <definedName name="XL3GridPlaceHolder564CF62311914DF">#REF!</definedName>
    <definedName name="XL3GridPlaceHolder56608965CAC249B">#REF!</definedName>
    <definedName name="XL3GridPlaceHolder56CBDD896FF54C1">#REF!</definedName>
    <definedName name="XL3GridPlaceHolder56DBD63426BB435">#REF!</definedName>
    <definedName name="XL3GridPlaceHolder56E08604C7A14C5">#REF!</definedName>
    <definedName name="XL3GridPlaceHolder56E42A97A3A244F">#REF!</definedName>
    <definedName name="XL3GridPlaceHolder56E6762F1B5341A">#REF!</definedName>
    <definedName name="XL3GridPlaceHolder56FC648BD9C74B1">#REF!</definedName>
    <definedName name="XL3GridPlaceHolder571A90E4D1214F1">#REF!</definedName>
    <definedName name="XL3GridPlaceHolder572D21F59E984C0">#REF!</definedName>
    <definedName name="XL3GridPlaceHolder572D9407BCD542A">#REF!</definedName>
    <definedName name="XL3GridPlaceHolder57308D1B8CB643F">#REF!</definedName>
    <definedName name="XL3GridPlaceHolder5745DC6BFDB64EC">#REF!</definedName>
    <definedName name="XL3GridPlaceHolder5761BF6917BA4B4">#REF!</definedName>
    <definedName name="XL3GridPlaceHolder576D28699C1F4C0">#REF!</definedName>
    <definedName name="XL3GridPlaceHolder57B0B1B3754343F">#REF!</definedName>
    <definedName name="XL3GridPlaceHolder57B8FBE9CF1D477">#REF!</definedName>
    <definedName name="XL3GridPlaceHolder57CC5D56B41E46A">#REF!</definedName>
    <definedName name="XL3GridPlaceHolder57F49ED57ABF4A9">#REF!</definedName>
    <definedName name="XL3GridPlaceHolder5806780BD39B471">#REF!</definedName>
    <definedName name="XL3GridPlaceHolder583AB28FB33E415">#REF!</definedName>
    <definedName name="XL3GridPlaceHolder5842B0165DF548C">#REF!</definedName>
    <definedName name="XL3GridPlaceHolder58498B5A55C3484">#REF!</definedName>
    <definedName name="XL3GridPlaceHolder58511EE31D27407">#REF!</definedName>
    <definedName name="XL3GridPlaceHolder58590C289A8F4F2">#REF!</definedName>
    <definedName name="XL3GridPlaceHolder58649625A52241A">#REF!</definedName>
    <definedName name="XL3GridPlaceHolder587D34C9097A4F8">#REF!</definedName>
    <definedName name="XL3GridPlaceHolder589E033FDBD549A">#REF!</definedName>
    <definedName name="XL3GridPlaceHolder58A2A0E968154E0">#REF!</definedName>
    <definedName name="XL3GridPlaceHolder58A77A345E1F420">#REF!</definedName>
    <definedName name="XL3GridPlaceHolder58AA9DA1B165400">#REF!</definedName>
    <definedName name="XL3GridPlaceHolder58AC2807004F4EA">#REF!</definedName>
    <definedName name="XL3GridPlaceHolder58B1CD6BB5824AE">#REF!</definedName>
    <definedName name="XL3GridPlaceHolder58C1F25A490746E">#REF!</definedName>
    <definedName name="XL3GridPlaceHolder58CB491C263D481">#REF!</definedName>
    <definedName name="XL3GridPlaceHolder58F26D6A2858445">#REF!</definedName>
    <definedName name="XL3GridPlaceHolder58F4BD2E312646C">#REF!</definedName>
    <definedName name="XL3GridPlaceHolder591A90BD954E4DC">#REF!</definedName>
    <definedName name="XL3GridPlaceHolder5936FC08F85B45F">#REF!</definedName>
    <definedName name="XL3GridPlaceHolder5938E4F699204F8">#REF!</definedName>
    <definedName name="XL3GridPlaceHolder5944270EE7A9494">#REF!</definedName>
    <definedName name="XL3GridPlaceHolder594B74BF2AF64A5">#REF!</definedName>
    <definedName name="XL3GridPlaceHolder59667560AF5843C">#REF!</definedName>
    <definedName name="XL3GridPlaceHolder5989C9158FB7492">#REF!</definedName>
    <definedName name="XL3GridPlaceHolder598E40F560A8429">#REF!</definedName>
    <definedName name="XL3GridPlaceHolder599861BE555D48A">#REF!</definedName>
    <definedName name="XL3GridPlaceHolder59C680AC8A95455">#REF!</definedName>
    <definedName name="XL3GridPlaceHolder59EA5AFD10F6433">#REF!</definedName>
    <definedName name="XL3GridPlaceHolder59EDF10FDFD0480">#REF!</definedName>
    <definedName name="XL3GridPlaceHolder5A416AF4BF5646E">#REF!</definedName>
    <definedName name="XL3GridPlaceHolder5A4C41F1F086464">#REF!</definedName>
    <definedName name="XL3GridPlaceHolder5A8BFACF09914B0">#REF!</definedName>
    <definedName name="XL3GridPlaceHolder5A9A5C1AC56A4BE">#REF!</definedName>
    <definedName name="XL3GridPlaceHolder5AA6887F7420436">#REF!</definedName>
    <definedName name="XL3GridPlaceHolder5AD10AA14113409">#REF!</definedName>
    <definedName name="XL3GridPlaceHolder5ADAE4D32B1F44A">#REF!</definedName>
    <definedName name="XL3GridPlaceHolder5AE0217E2552413">#REF!</definedName>
    <definedName name="XL3GridPlaceHolder5AE1CD0EAE434E9">#REF!</definedName>
    <definedName name="XL3GridPlaceHolder5AE9D1AB321643D">#REF!</definedName>
    <definedName name="XL3GridPlaceHolder5AFC3B9C8C9C43C">#REF!</definedName>
    <definedName name="XL3GridPlaceHolder5AFE9303BCC44FF">#REF!</definedName>
    <definedName name="XL3GridPlaceHolder5B25FD6D702D499">#REF!</definedName>
    <definedName name="XL3GridPlaceHolder5B3D8B4A41A746B">#REF!</definedName>
    <definedName name="XL3GridPlaceHolder5B6B71F336B1451">#REF!</definedName>
    <definedName name="XL3GridPlaceHolder5B7A57A7CE3B407">#REF!</definedName>
    <definedName name="XL3GridPlaceHolder5B9D955F62AF4AB">#REF!</definedName>
    <definedName name="XL3GridPlaceHolder5BAF8BB4F68640D">#REF!</definedName>
    <definedName name="XL3GridPlaceHolder5BB81177EC524B2">#REF!</definedName>
    <definedName name="XL3GridPlaceHolder5BC35431B8B24A0">#REF!</definedName>
    <definedName name="XL3GridPlaceHolder5BF493D0C9C640F">#REF!</definedName>
    <definedName name="XL3GridPlaceHolder5C01267D43614AC">#REF!</definedName>
    <definedName name="XL3GridPlaceHolder5C09E342BEE64A3">#REF!</definedName>
    <definedName name="XL3GridPlaceHolder5C0A1C8512AF473">#REF!</definedName>
    <definedName name="XL3GridPlaceHolder5C2484F7135A4E4">#REF!</definedName>
    <definedName name="XL3GridPlaceHolder5C27891A4F5F406">#REF!</definedName>
    <definedName name="XL3GridPlaceHolder5C35CB566B72445">#REF!</definedName>
    <definedName name="XL3GridPlaceHolder5C4EE31005AE4B9">#REF!</definedName>
    <definedName name="XL3GridPlaceHolder5C728E8E18A04D4">#REF!</definedName>
    <definedName name="XL3GridPlaceHolder5C9E453CA2354D5">#REF!</definedName>
    <definedName name="XL3GridPlaceHolder5CB3DCB440EA4ED">#REF!</definedName>
    <definedName name="XL3GridPlaceHolder5CD8172308AB463">#REF!</definedName>
    <definedName name="XL3GridPlaceHolder5D159761DE804DD">#REF!</definedName>
    <definedName name="XL3GridPlaceHolder5D24FF7DEC9F4ED">#REF!</definedName>
    <definedName name="XL3GridPlaceHolder5D33A805AC1E4D4">#REF!</definedName>
    <definedName name="XL3GridPlaceHolder5D452505C41D4BA">#REF!</definedName>
    <definedName name="XL3GridPlaceHolder5D56A1CA02E2460">#REF!</definedName>
    <definedName name="XL3GridPlaceHolder5D588873AD9C4B0">#REF!</definedName>
    <definedName name="XL3GridPlaceHolder5D761E3A074C427">#REF!</definedName>
    <definedName name="XL3GridPlaceHolder5D91CE3612B74FF">#REF!</definedName>
    <definedName name="XL3GridPlaceHolder5DA25BC6DE82498">#REF!</definedName>
    <definedName name="XL3GridPlaceHolder5DACDED03FD04B0">#REF!</definedName>
    <definedName name="XL3GridPlaceHolder5DB6AE3CF2A647F">#REF!</definedName>
    <definedName name="XL3GridPlaceHolder5DD359BAE94248B">#REF!</definedName>
    <definedName name="XL3GridPlaceHolder5DDC927715DA43F">#REF!</definedName>
    <definedName name="XL3GridPlaceHolder5DE4C203C4464F8">#REF!</definedName>
    <definedName name="XL3GridPlaceHolder5DE71B6525B6432">#REF!</definedName>
    <definedName name="XL3GridPlaceHolder5DF0D673098A43F">#REF!</definedName>
    <definedName name="XL3GridPlaceHolder5E0E32AAF596495">#REF!</definedName>
    <definedName name="XL3GridPlaceHolder5E233D8467324C8">#REF!</definedName>
    <definedName name="XL3GridPlaceHolder5E68C492FD73468">#REF!</definedName>
    <definedName name="XL3GridPlaceHolder5E71EB29455C4B3">#REF!</definedName>
    <definedName name="XL3GridPlaceHolder5E76DB57259D4D6">#REF!</definedName>
    <definedName name="XL3GridPlaceHolder5E89324C13104BD">#REF!</definedName>
    <definedName name="XL3GridPlaceHolder5E947147F04D4ED">#REF!</definedName>
    <definedName name="XL3GridPlaceHolder5E99FB3E07234C0">#REF!</definedName>
    <definedName name="XL3GridPlaceHolder5EAC52A5239340C">#REF!</definedName>
    <definedName name="XL3GridPlaceHolder5EBEA9061348488">#REF!</definedName>
    <definedName name="XL3GridPlaceHolder5ECA44F3BDDB442">#REF!</definedName>
    <definedName name="XL3GridPlaceHolder5EE0FD87B385487">#REF!</definedName>
    <definedName name="XL3GridPlaceHolder5EE57FF0BA99450">#REF!</definedName>
    <definedName name="XL3GridPlaceHolder5EF08CD4756548D">#REF!</definedName>
    <definedName name="XL3GridPlaceHolder5F0867D262264EF">#REF!</definedName>
    <definedName name="XL3GridPlaceHolder5F12AD14CC44425">#REF!</definedName>
    <definedName name="XL3GridPlaceHolder5F1FEAC3C2EC424">#REF!</definedName>
    <definedName name="XL3GridPlaceHolder5F3BEAAAEBF143A">#REF!</definedName>
    <definedName name="XL3GridPlaceHolder5F3CAE29C75E4B7">#REF!</definedName>
    <definedName name="XL3GridPlaceHolder5F56300D74D64F4">#REF!</definedName>
    <definedName name="XL3GridPlaceHolder5F56DC48D8B7405">#REF!</definedName>
    <definedName name="XL3GridPlaceHolder5F60FBA04A9542A">#REF!</definedName>
    <definedName name="XL3GridPlaceHolder5F63D5749B804ED">#REF!</definedName>
    <definedName name="XL3GridPlaceHolder5F8B87DC6371473">#REF!</definedName>
    <definedName name="XL3GridPlaceHolder5FB8B5CF3222412">#REF!</definedName>
    <definedName name="XL3GridPlaceHolder5FD921C8E13F433">#REF!</definedName>
    <definedName name="XL3GridPlaceHolder5FEDF182952F4EC">#REF!</definedName>
    <definedName name="XL3GridPlaceHolder5FF2936AD1E245D">#REF!</definedName>
    <definedName name="XL3GridPlaceHolder5FF47839F14F45F">#REF!</definedName>
    <definedName name="XL3GridPlaceHolder5FFD8C0D428845C">#REF!</definedName>
    <definedName name="XL3GridPlaceHolder600974F77FF9409">#REF!</definedName>
    <definedName name="XL3GridPlaceHolder6011F608503A436">#REF!</definedName>
    <definedName name="XL3GridPlaceHolder603BAFD5A3D6431">#REF!</definedName>
    <definedName name="XL3GridPlaceHolder6056E67F22E2493">#REF!</definedName>
    <definedName name="XL3GridPlaceHolder60630FCE086546B">#REF!</definedName>
    <definedName name="XL3GridPlaceHolder6074CBB8368F4A5">#REF!</definedName>
    <definedName name="XL3GridPlaceHolder608212478C70419">#REF!</definedName>
    <definedName name="XL3GridPlaceHolder609447878EA7419">#REF!</definedName>
    <definedName name="XL3GridPlaceHolder6094EA242B974DA">#REF!</definedName>
    <definedName name="XL3GridPlaceHolder609EE21949F54B0">#REF!</definedName>
    <definedName name="XL3GridPlaceHolder60A93F52D8DE4FF">#REF!</definedName>
    <definedName name="XL3GridPlaceHolder60AAB670D1E0428">#REF!</definedName>
    <definedName name="XL3GridPlaceHolder60B05BE7A60F405">#REF!</definedName>
    <definedName name="XL3GridPlaceHolder60BC28058C554BF">#REF!</definedName>
    <definedName name="XL3GridPlaceHolder60D55BABCDC7494">#REF!</definedName>
    <definedName name="XL3GridPlaceHolder60FF84E67A1B4C4">#REF!</definedName>
    <definedName name="XL3GridPlaceHolder6102B602FBBF441">#REF!</definedName>
    <definedName name="XL3GridPlaceHolder610331D817DA466">#REF!</definedName>
    <definedName name="XL3GridPlaceHolder610472615B3D41F">#REF!</definedName>
    <definedName name="XL3GridPlaceHolder6105C138F1D24B5">#REF!</definedName>
    <definedName name="XL3GridPlaceHolder610D0EFD8192438">#REF!</definedName>
    <definedName name="XL3GridPlaceHolder61196DB9569644A">#REF!</definedName>
    <definedName name="XL3GridPlaceHolder6132AC677CF5412">#REF!</definedName>
    <definedName name="XL3GridPlaceHolder614FFD3DA57645E">#REF!</definedName>
    <definedName name="XL3GridPlaceHolder6150E0647F0B4BF">#REF!</definedName>
    <definedName name="XL3GridPlaceHolder6151A661D1984A6">#REF!</definedName>
    <definedName name="XL3GridPlaceHolder6152ECC3F4BD46F">#REF!</definedName>
    <definedName name="XL3GridPlaceHolder615CDEC5A403484">#REF!</definedName>
    <definedName name="XL3GridPlaceHolder61655A11CDC54CA">#REF!</definedName>
    <definedName name="XL3GridPlaceHolder617F5291C2AB458">#REF!</definedName>
    <definedName name="XL3GridPlaceHolder6181744E52394E3">#REF!</definedName>
    <definedName name="XL3GridPlaceHolder61924C97EB8C45F">#REF!</definedName>
    <definedName name="XL3GridPlaceHolder61BAB3FD5AF44B3">#REF!</definedName>
    <definedName name="XL3GridPlaceHolder61C23B16E749497">#REF!</definedName>
    <definedName name="XL3GridPlaceHolder61D806FC0EB14C9">#REF!</definedName>
    <definedName name="XL3GridPlaceHolder61E2EA48B335473">#REF!</definedName>
    <definedName name="XL3GridPlaceHolder620BE0A1F78B4A6">#REF!</definedName>
    <definedName name="XL3GridPlaceHolder6217155760164FC">#REF!</definedName>
    <definedName name="XL3GridPlaceHolder622EDEDEA2F840A">#REF!</definedName>
    <definedName name="XL3GridPlaceHolder624B34E7453B412">#REF!</definedName>
    <definedName name="XL3GridPlaceHolder6256CE0D3419473">#REF!</definedName>
    <definedName name="XL3GridPlaceHolder6258FE4EE875484">#REF!</definedName>
    <definedName name="XL3GridPlaceHolder625DC1920C9544F">#REF!</definedName>
    <definedName name="XL3GridPlaceHolder6271FC9699774A4">#REF!</definedName>
    <definedName name="XL3GridPlaceHolder627A2BA29F6D414">#REF!</definedName>
    <definedName name="XL3GridPlaceHolder627CCE56E13A4AA">#REF!</definedName>
    <definedName name="XL3GridPlaceHolder62C4BFE75FC243E">#REF!</definedName>
    <definedName name="XL3GridPlaceHolder62DB85B749464C7">#REF!</definedName>
    <definedName name="XL3GridPlaceHolder62F1231C2A7D416">#REF!</definedName>
    <definedName name="XL3GridPlaceHolder62F69D4A17724D1">#REF!</definedName>
    <definedName name="XL3GridPlaceHolder630FB9EF7540449">#REF!</definedName>
    <definedName name="XL3GridPlaceHolder6319BFEB032541E">#REF!</definedName>
    <definedName name="XL3GridPlaceHolder6323C13DA66F4EF">#REF!</definedName>
    <definedName name="XL3GridPlaceHolder6346F592A8F2427">#REF!</definedName>
    <definedName name="XL3GridPlaceHolder634B6B94BE65487">#REF!</definedName>
    <definedName name="XL3GridPlaceHolder634CA7DEF8924E7">#REF!</definedName>
    <definedName name="XL3GridPlaceHolder6355D13520924FD">#REF!</definedName>
    <definedName name="XL3GridPlaceHolder635D6E68F0894C1">#REF!</definedName>
    <definedName name="XL3GridPlaceHolder635F8B66079C498">#REF!</definedName>
    <definedName name="XL3GridPlaceHolder636D3B476AFD4C7">#REF!</definedName>
    <definedName name="XL3GridPlaceHolder6373C3AA60574F6">#REF!</definedName>
    <definedName name="XL3GridPlaceHolder637975EF174640A">#REF!</definedName>
    <definedName name="XL3GridPlaceHolder6391D5B43A3848B">#REF!</definedName>
    <definedName name="XL3GridPlaceHolder6396775A1E8D418">#REF!</definedName>
    <definedName name="XL3GridPlaceHolder6396E0B79F994B0">#REF!</definedName>
    <definedName name="XL3GridPlaceHolder63C1E32D80D046D">#REF!</definedName>
    <definedName name="XL3GridPlaceHolder63C4204C838F48D">#REF!</definedName>
    <definedName name="XL3GridPlaceHolder63C443E5EEB64AE">#REF!</definedName>
    <definedName name="XL3GridPlaceHolder63D40C5BB9EF4A6">#REF!</definedName>
    <definedName name="XL3GridPlaceHolder63DA07E9A70B40B">#REF!</definedName>
    <definedName name="XL3GridPlaceHolder63F00E01010D409">#REF!</definedName>
    <definedName name="XL3GridPlaceHolder63F4CA2639964E0">#REF!</definedName>
    <definedName name="XL3GridPlaceHolder63FD8AC46D704EF">#REF!</definedName>
    <definedName name="XL3GridPlaceHolder640E0EE6D36647C">#REF!</definedName>
    <definedName name="XL3GridPlaceHolder64142058198C403">#REF!</definedName>
    <definedName name="XL3GridPlaceHolder6420297A3E984F5">#REF!</definedName>
    <definedName name="XL3GridPlaceHolder6420E4C77D3F46F">#REF!</definedName>
    <definedName name="XL3GridPlaceHolder644B8573574F438">#REF!</definedName>
    <definedName name="XL3GridPlaceHolder6472643C782647F">#REF!</definedName>
    <definedName name="XL3GridPlaceHolder647ED1C87DCC45B">#REF!</definedName>
    <definedName name="XL3GridPlaceHolder649769A579C549A">#REF!</definedName>
    <definedName name="XL3GridPlaceHolder64A7748D8B23457">#REF!</definedName>
    <definedName name="XL3GridPlaceHolder64DF0B542802436">#REF!</definedName>
    <definedName name="XL3GridPlaceHolder64E087032A374B4">#REF!</definedName>
    <definedName name="XL3GridPlaceHolder6503B6498AFF436">#REF!</definedName>
    <definedName name="XL3GridPlaceHolder6532383AE48047F">#REF!</definedName>
    <definedName name="XL3GridPlaceHolder654B21D23B0C429">#REF!</definedName>
    <definedName name="XL3GridPlaceHolder6554AF9F497D487">#REF!</definedName>
    <definedName name="XL3GridPlaceHolder6563161D6869412">#REF!</definedName>
    <definedName name="XL3GridPlaceHolder657A1027C4384CE">#REF!</definedName>
    <definedName name="XL3GridPlaceHolder657F292E4AF24EC">#REF!</definedName>
    <definedName name="XL3GridPlaceHolder65800E0F609D4C3">#REF!</definedName>
    <definedName name="XL3GridPlaceHolder6582EEA7B269492">#REF!</definedName>
    <definedName name="XL3GridPlaceHolder65934B4B7F7E42F">#REF!</definedName>
    <definedName name="XL3GridPlaceHolder6594046456354CA">#REF!</definedName>
    <definedName name="XL3GridPlaceHolder6598BD0967DC43F">#REF!</definedName>
    <definedName name="XL3GridPlaceHolder659FB0E5411E408">#REF!</definedName>
    <definedName name="XL3GridPlaceHolder65A3CF54A60542C">#REF!</definedName>
    <definedName name="XL3GridPlaceHolder65A49CB698AF45E">#REF!</definedName>
    <definedName name="XL3GridPlaceHolder65B92C3205EE43C">#REF!</definedName>
    <definedName name="XL3GridPlaceHolder65BB965D46F64E8">#REF!</definedName>
    <definedName name="XL3GridPlaceHolder65BE9A6A63CA49D">#REF!</definedName>
    <definedName name="XL3GridPlaceHolder65CD195F1895496">#REF!</definedName>
    <definedName name="XL3GridPlaceHolder65EF03D1836A4FF">#REF!</definedName>
    <definedName name="XL3GridPlaceHolder65F10B198956409">#REF!</definedName>
    <definedName name="XL3GridPlaceHolder65F1B2C615AF4B6">#REF!</definedName>
    <definedName name="XL3GridPlaceHolder660F64A5B36C47E">#REF!</definedName>
    <definedName name="XL3GridPlaceHolder661918C5145B476">#REF!</definedName>
    <definedName name="XL3GridPlaceHolder66251C486EC541C">#REF!</definedName>
    <definedName name="XL3GridPlaceHolder663619F40C32456">#REF!</definedName>
    <definedName name="XL3GridPlaceHolder663C58CC9C304C9">#REF!</definedName>
    <definedName name="XL3GridPlaceHolder6645C261D0A4489">#REF!</definedName>
    <definedName name="XL3GridPlaceHolder667F4600A595430">#REF!</definedName>
    <definedName name="XL3GridPlaceHolder6693F5A0C70D447">#REF!</definedName>
    <definedName name="XL3GridPlaceHolder669BE5D997A64C9">#REF!</definedName>
    <definedName name="XL3GridPlaceHolder66D43AD83EEB478">#REF!</definedName>
    <definedName name="XL3GridPlaceHolder66DB982E92C14AE">#REF!</definedName>
    <definedName name="XL3GridPlaceHolder67289F1E88EC498">#REF!</definedName>
    <definedName name="XL3GridPlaceHolder675C9B470AD94A8">#REF!</definedName>
    <definedName name="XL3GridPlaceHolder677EDB4F9C66460">#REF!</definedName>
    <definedName name="XL3GridPlaceHolder6782A333A89F42E">#REF!</definedName>
    <definedName name="XL3GridPlaceHolder678C29D4CA85461">#REF!</definedName>
    <definedName name="XL3GridPlaceHolder67A78AB4ABDB433">#REF!</definedName>
    <definedName name="XL3GridPlaceHolder67BF45910B40462">#REF!</definedName>
    <definedName name="XL3GridPlaceHolder67E6FE16930A46A">#REF!</definedName>
    <definedName name="XL3GridPlaceHolder67FA457C8E4B482">#REF!</definedName>
    <definedName name="XL3GridPlaceHolder67FAEBA05E24432">#REF!</definedName>
    <definedName name="XL3GridPlaceHolder683901C4359E481">#REF!</definedName>
    <definedName name="XL3GridPlaceHolder68539CA83EEA483">#REF!</definedName>
    <definedName name="XL3GridPlaceHolder686E6C87ADA54AD">#REF!</definedName>
    <definedName name="XL3GridPlaceHolder68A2F0EABDC8475">#REF!</definedName>
    <definedName name="XL3GridPlaceHolder68B210D4FE17489">#REF!</definedName>
    <definedName name="XL3GridPlaceHolder69477847D90D459">#REF!</definedName>
    <definedName name="XL3GridPlaceHolder697CF1A6650D44C">#REF!</definedName>
    <definedName name="XL3GridPlaceHolder69A36D0F87374B3">#REF!</definedName>
    <definedName name="XL3GridPlaceHolder69AD4153C27F439">#REF!</definedName>
    <definedName name="XL3GridPlaceHolder69E9AA5C126745C">#REF!</definedName>
    <definedName name="XL3GridPlaceHolder69F2B6CCE85A4F8">#REF!</definedName>
    <definedName name="XL3GridPlaceHolder69FA092708D14E4">#REF!</definedName>
    <definedName name="XL3GridPlaceHolder6A0FC2E5EADE482">#REF!</definedName>
    <definedName name="XL3GridPlaceHolder6A1503B9CCCA4F3">#REF!</definedName>
    <definedName name="XL3GridPlaceHolder6A397603C8B44A9">#REF!</definedName>
    <definedName name="XL3GridPlaceHolder6A4AE79955FD42F">#REF!</definedName>
    <definedName name="XL3GridPlaceHolder6A6796277EA64A2">#REF!</definedName>
    <definedName name="XL3GridPlaceHolder6A6DFAEB8D234C0">#REF!</definedName>
    <definedName name="XL3GridPlaceHolder6A839188F13B4B4">#REF!</definedName>
    <definedName name="XL3GridPlaceHolder6A8A728B0E034F6">#REF!</definedName>
    <definedName name="XL3GridPlaceHolder6AA63FAED3E941E">#REF!</definedName>
    <definedName name="XL3GridPlaceHolder6AA65828AF1B4C4">#REF!</definedName>
    <definedName name="XL3GridPlaceHolder6AA718929DC04C0">#REF!</definedName>
    <definedName name="XL3GridPlaceHolder6AC7F928BF9041A">#REF!</definedName>
    <definedName name="XL3GridPlaceHolder6AD7EC6F6AE1454">#REF!</definedName>
    <definedName name="XL3GridPlaceHolder6AF4B208028A4A8">#REF!</definedName>
    <definedName name="XL3GridPlaceHolder6B0F50DFEA9D4DE">#REF!</definedName>
    <definedName name="XL3GridPlaceHolder6B10A1A487F240E">#REF!</definedName>
    <definedName name="XL3GridPlaceHolder6B42F6B1D3EA446">#REF!</definedName>
    <definedName name="XL3GridPlaceHolder6B4F4DCD459A460">#REF!</definedName>
    <definedName name="XL3GridPlaceHolder6B4F9E4E8667421">#REF!</definedName>
    <definedName name="XL3GridPlaceHolder6B5035895E75474">#REF!</definedName>
    <definedName name="XL3GridPlaceHolder6B68A46FD96B485">#REF!</definedName>
    <definedName name="XL3GridPlaceHolder6B7008EBD55B48B">#REF!</definedName>
    <definedName name="XL3GridPlaceHolder6B84584F7F8A4F1">#REF!</definedName>
    <definedName name="XL3GridPlaceHolder6B8DE1F8B1F9407">#REF!</definedName>
    <definedName name="XL3GridPlaceHolder6B8DE8D46DDF4E2">#REF!</definedName>
    <definedName name="XL3GridPlaceHolder6B8FB04FD1A049B">#REF!</definedName>
    <definedName name="XL3GridPlaceHolder6BCA87BABF28435">#REF!</definedName>
    <definedName name="XL3GridPlaceHolder6BD5537CEF1D418">#REF!</definedName>
    <definedName name="XL3GridPlaceHolder6BE0B1B2342941C">#REF!</definedName>
    <definedName name="XL3GridPlaceHolder6BEDB0AE32F34DD">#REF!</definedName>
    <definedName name="XL3GridPlaceHolder6BF272E80FAD4FA">#REF!</definedName>
    <definedName name="XL3GridPlaceHolder6BFCEF9BC024469">#REF!</definedName>
    <definedName name="XL3GridPlaceHolder6BFD1BA2B56B467">#REF!</definedName>
    <definedName name="XL3GridPlaceHolder6C02B5C3EC43453">#REF!</definedName>
    <definedName name="XL3GridPlaceHolder6C15877575174A8">#REF!</definedName>
    <definedName name="XL3GridPlaceHolder6C41CCD69388435">#REF!</definedName>
    <definedName name="XL3GridPlaceHolder6C43142471704E2">#REF!</definedName>
    <definedName name="XL3GridPlaceHolder6C524A97C19F45C">#REF!</definedName>
    <definedName name="XL3GridPlaceHolder6C965872CA6B403">#REF!</definedName>
    <definedName name="XL3GridPlaceHolder6CA114C8FDF740E">#REF!</definedName>
    <definedName name="XL3GridPlaceHolder6CB119FB04CE4A8">#REF!</definedName>
    <definedName name="XL3GridPlaceHolder6CB341AA3849448">#REF!</definedName>
    <definedName name="XL3GridPlaceHolder6CB4B248566A4F8">#REF!</definedName>
    <definedName name="XL3GridPlaceHolder6CBC65A450D5427">#REF!</definedName>
    <definedName name="XL3GridPlaceHolder6CC11708D13344E">#REF!</definedName>
    <definedName name="XL3GridPlaceHolder6CC538C62117447">#REF!</definedName>
    <definedName name="XL3GridPlaceHolder6CCD7572E1ED4CE">#REF!</definedName>
    <definedName name="XL3GridPlaceHolder6CCF6BB5E3B5451">#REF!</definedName>
    <definedName name="XL3GridPlaceHolder6CDF462B97944EC">#REF!</definedName>
    <definedName name="XL3GridPlaceHolder6CF99F9C279446F">#REF!</definedName>
    <definedName name="XL3GridPlaceHolder6CFA633E04CC4CE">#REF!</definedName>
    <definedName name="XL3GridPlaceHolder6CFC1FEF66554D6">#REF!</definedName>
    <definedName name="XL3GridPlaceHolder6D117755327E4CF">#REF!</definedName>
    <definedName name="XL3GridPlaceHolder6D18D32E847E443">#REF!</definedName>
    <definedName name="XL3GridPlaceHolder6D37E80C0FE943F">#REF!</definedName>
    <definedName name="XL3GridPlaceHolder6D5A725F28154EA">#REF!</definedName>
    <definedName name="XL3GridPlaceHolder6D5AD49D21B24EB">#REF!</definedName>
    <definedName name="XL3GridPlaceHolder6D60A3A8D705447">#REF!</definedName>
    <definedName name="XL3GridPlaceHolder6D6A3869DDAA409">#REF!</definedName>
    <definedName name="XL3GridPlaceHolder6DA63E8C4E7341E">#REF!</definedName>
    <definedName name="XL3GridPlaceHolder6DBA3CE57D3D404">#REF!</definedName>
    <definedName name="XL3GridPlaceHolder6DBDE827E57A4D0">#REF!</definedName>
    <definedName name="XL3GridPlaceHolder6DC138BF768A4A4">#REF!</definedName>
    <definedName name="XL3GridPlaceHolder6DC166FA9F554DA">#REF!</definedName>
    <definedName name="XL3GridPlaceHolder6DC35456A4264A2">#REF!</definedName>
    <definedName name="XL3GridPlaceHolder6DD85CEB1EBB43E">#REF!</definedName>
    <definedName name="XL3GridPlaceHolder6DECDC8BC8F34B0">#REF!</definedName>
    <definedName name="XL3GridPlaceHolder6E09FFC2B6BB4DD">#REF!</definedName>
    <definedName name="XL3GridPlaceHolder6E17E5CC15874EC">#REF!</definedName>
    <definedName name="XL3GridPlaceHolder6E2DA84D67E8481">#REF!</definedName>
    <definedName name="XL3GridPlaceHolder6E2DB39CD3C141A">#REF!</definedName>
    <definedName name="XL3GridPlaceHolder6E64F082704F48B">#REF!</definedName>
    <definedName name="XL3GridPlaceHolder6E76895979FE426">#REF!</definedName>
    <definedName name="XL3GridPlaceHolder6E981555A553490">#REF!</definedName>
    <definedName name="XL3GridPlaceHolder6EB9B39C49DD4C6">#REF!</definedName>
    <definedName name="XL3GridPlaceHolder6EC02456D62747F">#REF!</definedName>
    <definedName name="XL3GridPlaceHolder6EC23D24D3BE426">#REF!</definedName>
    <definedName name="XL3GridPlaceHolder6ED0919BF29C467">#REF!</definedName>
    <definedName name="XL3GridPlaceHolder6EEFB8DD4C6A453">#REF!</definedName>
    <definedName name="XL3GridPlaceHolder6EF8F8AA55C74DF">#REF!</definedName>
    <definedName name="XL3GridPlaceHolder6EFD103EF6764FB">#REF!</definedName>
    <definedName name="XL3GridPlaceHolder6F3495B5A7FF46F">#REF!</definedName>
    <definedName name="XL3GridPlaceHolder6F548F0ABDBD4FA">#REF!</definedName>
    <definedName name="XL3GridPlaceHolder6F87E93DB17841A">#REF!</definedName>
    <definedName name="XL3GridPlaceHolder6F9EFA528AA5491">#REF!</definedName>
    <definedName name="XL3GridPlaceHolder6FB8E41D20474C2">#REF!</definedName>
    <definedName name="XL3GridPlaceHolder6FC6A6B3374B448">#REF!</definedName>
    <definedName name="XL3GridPlaceHolder6FCCE1BFF62E4AE">#REF!</definedName>
    <definedName name="XL3GridPlaceHolder6FE7F97AFB94456">#REF!</definedName>
    <definedName name="XL3GridPlaceHolder6FFC3510F1D24BB">#REF!</definedName>
    <definedName name="XL3GridPlaceHolder6FFED331495B4A3">#REF!</definedName>
    <definedName name="XL3GridPlaceHolder70002462EFE74B4">#REF!</definedName>
    <definedName name="XL3GridPlaceHolder702AB419AC2142B">#REF!</definedName>
    <definedName name="XL3GridPlaceHolder705CE058F01F49E">#REF!</definedName>
    <definedName name="XL3GridPlaceHolder70D907DF2DD94CE">#REF!</definedName>
    <definedName name="XL3GridPlaceHolder70D93A508A8341F">#REF!</definedName>
    <definedName name="XL3GridPlaceHolder70FCA8E54FEB45C">#REF!</definedName>
    <definedName name="XL3GridPlaceHolder7104A3B3AF114DE">#REF!</definedName>
    <definedName name="XL3GridPlaceHolder711D889B72DC46A">#REF!</definedName>
    <definedName name="XL3GridPlaceHolder7152C54D765E481">#REF!</definedName>
    <definedName name="XL3GridPlaceHolder7156F7C704AA4A0">#REF!</definedName>
    <definedName name="XL3GridPlaceHolder716B05AA899D4CB">#REF!</definedName>
    <definedName name="XL3GridPlaceHolder71AA0321AF23476">#REF!</definedName>
    <definedName name="XL3GridPlaceHolder71CD597CEEFB482">#REF!</definedName>
    <definedName name="XL3GridPlaceHolder71E615BA5EB1459">#REF!</definedName>
    <definedName name="XL3GridPlaceHolder72405DAF28CF432">#REF!</definedName>
    <definedName name="XL3GridPlaceHolder72616073E4B5431">#REF!</definedName>
    <definedName name="XL3GridPlaceHolder726499998391493">#REF!</definedName>
    <definedName name="XL3GridPlaceHolder72660B54A6504B2">#REF!</definedName>
    <definedName name="XL3GridPlaceHolder726BA96C2FFF468">#REF!</definedName>
    <definedName name="XL3GridPlaceHolder726C5102CD2146E">#REF!</definedName>
    <definedName name="XL3GridPlaceHolder727C43B4C36E4D2">#REF!</definedName>
    <definedName name="XL3GridPlaceHolder72BC75047599415">#REF!</definedName>
    <definedName name="XL3GridPlaceHolder72DF49F1CF49404">#REF!</definedName>
    <definedName name="XL3GridPlaceHolder72E463C98EF54F1">#REF!</definedName>
    <definedName name="XL3GridPlaceHolder72E9EE104D66447">#REF!</definedName>
    <definedName name="XL3GridPlaceHolder732F1113562545F">#REF!</definedName>
    <definedName name="XL3GridPlaceHolder7331A97CA13F44A">#REF!</definedName>
    <definedName name="XL3GridPlaceHolder7361439B6CC2455">#REF!</definedName>
    <definedName name="XL3GridPlaceHolder736B3A71F2FB48E">#REF!</definedName>
    <definedName name="XL3GridPlaceHolder736C1C768D7C44D">#REF!</definedName>
    <definedName name="XL3GridPlaceHolder73B77F64C6D04E4">#REF!</definedName>
    <definedName name="XL3GridPlaceHolder73BD8DB9B7B3473">#REF!</definedName>
    <definedName name="XL3GridPlaceHolder73D67B1B9B3347A">#REF!</definedName>
    <definedName name="XL3GridPlaceHolder73E1E211C43A484">#REF!</definedName>
    <definedName name="XL3GridPlaceHolder745194E3EAF8473">#REF!</definedName>
    <definedName name="XL3GridPlaceHolder7485D63B8C93437">#REF!</definedName>
    <definedName name="XL3GridPlaceHolder748D07AE6CAD48A">#REF!</definedName>
    <definedName name="XL3GridPlaceHolder74AE54811D304E9">#REF!</definedName>
    <definedName name="XL3GridPlaceHolder74C2E3E730DA4FE">#REF!</definedName>
    <definedName name="XL3GridPlaceHolder74E793F60D1F470">#REF!</definedName>
    <definedName name="XL3GridPlaceHolder74F4C4C63DA2483">#REF!</definedName>
    <definedName name="XL3GridPlaceHolder75091BFBEC37435">#REF!</definedName>
    <definedName name="XL3GridPlaceHolder751D27346E814E5">#REF!</definedName>
    <definedName name="XL3GridPlaceHolder754DAA5F81424E1">#REF!</definedName>
    <definedName name="XL3GridPlaceHolder75847154C97B4EE">#REF!</definedName>
    <definedName name="XL3GridPlaceHolder75B15CA5EAC8483">#REF!</definedName>
    <definedName name="XL3GridPlaceHolder75B9A94F206B4AE">#REF!</definedName>
    <definedName name="XL3GridPlaceHolder75CB13C11A0E497">#REF!</definedName>
    <definedName name="XL3GridPlaceHolder75D0DAD5D3A74C3">#REF!</definedName>
    <definedName name="XL3GridPlaceHolder75F664485CBF485">#REF!</definedName>
    <definedName name="XL3GridPlaceHolder75F9228B73CA41A">#REF!</definedName>
    <definedName name="XL3GridPlaceHolder763E36B21DC347D">#REF!</definedName>
    <definedName name="XL3GridPlaceHolder763E629CB3784CF">#REF!</definedName>
    <definedName name="XL3GridPlaceHolder766E99426F8C43C">#REF!</definedName>
    <definedName name="XL3GridPlaceHolder7681FC1607B54A2">#REF!</definedName>
    <definedName name="XL3GridPlaceHolder768EB5790A63446">#REF!</definedName>
    <definedName name="XL3GridPlaceHolder76A5580B44DA453">#REF!</definedName>
    <definedName name="XL3GridPlaceHolder76B014FB9D9841A">#REF!</definedName>
    <definedName name="XL3GridPlaceHolder76C3B3F801B7428">#REF!</definedName>
    <definedName name="XL3GridPlaceHolder76EBFCC0457B467">#REF!</definedName>
    <definedName name="XL3GridPlaceHolder76FF8249DB804B8">#REF!</definedName>
    <definedName name="XL3GridPlaceHolder770C624B9AAA42F">#REF!</definedName>
    <definedName name="XL3GridPlaceHolder77197DC84CB8499">#REF!</definedName>
    <definedName name="XL3GridPlaceHolder772AF6A702E9460">#REF!</definedName>
    <definedName name="XL3GridPlaceHolder7741E0F86C1A4D3">#REF!</definedName>
    <definedName name="XL3GridPlaceHolder774CEE26F7F74DE">#REF!</definedName>
    <definedName name="XL3GridPlaceHolder776C7E06484D4C9">#REF!</definedName>
    <definedName name="XL3GridPlaceHolder7772CF79144F41D">#REF!</definedName>
    <definedName name="XL3GridPlaceHolder77A7676F0530471">#REF!</definedName>
    <definedName name="XL3GridPlaceHolder77AF672B23AE452">#REF!</definedName>
    <definedName name="XL3GridPlaceHolder77C3ED9889FD4E8">#REF!</definedName>
    <definedName name="XL3GridPlaceHolder7836A1B105364FC">#REF!</definedName>
    <definedName name="XL3GridPlaceHolder783B03A64FB540F">#REF!</definedName>
    <definedName name="XL3GridPlaceHolder783FF542EE74414">#REF!</definedName>
    <definedName name="XL3GridPlaceHolder7841020E9FF14BF">#REF!</definedName>
    <definedName name="XL3GridPlaceHolder785D47CD3B284F1">#REF!</definedName>
    <definedName name="XL3GridPlaceHolder7860469D103541D">#REF!</definedName>
    <definedName name="XL3GridPlaceHolder787F4784C253492">#REF!</definedName>
    <definedName name="XL3GridPlaceHolder78A73CD02A3D4C6">#REF!</definedName>
    <definedName name="XL3GridPlaceHolder78AF8C07A91048E">#REF!</definedName>
    <definedName name="XL3GridPlaceHolder78BBE8200CAD417">#REF!</definedName>
    <definedName name="XL3GridPlaceHolder78C6C5870E4744E">#REF!</definedName>
    <definedName name="XL3GridPlaceHolder78DCE82C386B486">#REF!</definedName>
    <definedName name="XL3GridPlaceHolder78E81185350E4EF">#REF!</definedName>
    <definedName name="XL3GridPlaceHolder78FE9EF807B946E">#REF!</definedName>
    <definedName name="XL3GridPlaceHolder791122BB45C945B">#REF!</definedName>
    <definedName name="XL3GridPlaceHolder791BECA3A641485">#REF!</definedName>
    <definedName name="XL3GridPlaceHolder792CD920B9294C0">#REF!</definedName>
    <definedName name="XL3GridPlaceHolder793725368D4D466">#REF!</definedName>
    <definedName name="XL3GridPlaceHolder793FF36B22C0409">#REF!</definedName>
    <definedName name="XL3GridPlaceHolder795E5CD7C52E4BB">#REF!</definedName>
    <definedName name="XL3GridPlaceHolder7962783EC5AC4EC">#REF!</definedName>
    <definedName name="XL3GridPlaceHolder7966D7638A9843E">#REF!</definedName>
    <definedName name="XL3GridPlaceHolder796C175EC05F424">#REF!</definedName>
    <definedName name="XL3GridPlaceHolder79789AF50D80414">#REF!</definedName>
    <definedName name="XL3GridPlaceHolder799502E0FD91467">#REF!</definedName>
    <definedName name="XL3GridPlaceHolder79AEBC7631944AA">#REF!</definedName>
    <definedName name="XL3GridPlaceHolder79BD67E12E384B4">#REF!</definedName>
    <definedName name="XL3GridPlaceHolder79C8D074E696473">#REF!</definedName>
    <definedName name="XL3GridPlaceHolder79D6823DBB3D492">#REF!</definedName>
    <definedName name="XL3GridPlaceHolder79FAA15DE0234C3">#REF!</definedName>
    <definedName name="XL3GridPlaceHolder7A18D3FDA7FF45C">#REF!</definedName>
    <definedName name="XL3GridPlaceHolder7A346CD6C01E41F">#REF!</definedName>
    <definedName name="XL3GridPlaceHolder7A3F54737BE149B">#REF!</definedName>
    <definedName name="XL3GridPlaceHolder7A5A01F785BB407">#REF!</definedName>
    <definedName name="XL3GridPlaceHolder7A6651CE173F47E">#REF!</definedName>
    <definedName name="XL3GridPlaceHolder7A68FDF9DCAD4BE">#REF!</definedName>
    <definedName name="XL3GridPlaceHolder7A74C939C0F8438">#REF!</definedName>
    <definedName name="XL3GridPlaceHolder7A7F2B6B2FC942A">#REF!</definedName>
    <definedName name="XL3GridPlaceHolder7A95C28EF5EC422">#REF!</definedName>
    <definedName name="XL3GridPlaceHolder7AB7161A9A5245D">#REF!</definedName>
    <definedName name="XL3GridPlaceHolder7ABAF32F8C1F47C">#REF!</definedName>
    <definedName name="XL3GridPlaceHolder7AC8C3A18A2E4FA">#REF!</definedName>
    <definedName name="XL3GridPlaceHolder7ADBAF9E33B44F7">#REF!</definedName>
    <definedName name="XL3GridPlaceHolder7AE4E2C68674420">#REF!</definedName>
    <definedName name="XL3GridPlaceHolder7B1AEAA096E84E2">#REF!</definedName>
    <definedName name="XL3GridPlaceHolder7B286F02294243E">#REF!</definedName>
    <definedName name="XL3GridPlaceHolder7B4A1E1BC04647E">#REF!</definedName>
    <definedName name="XL3GridPlaceHolder7B4F392041744B6">#REF!</definedName>
    <definedName name="XL3GridPlaceHolder7B7043160E1D42F">#REF!</definedName>
    <definedName name="XL3GridPlaceHolder7B74B4FF9384475">#REF!</definedName>
    <definedName name="XL3GridPlaceHolder7B782104099D466">#REF!</definedName>
    <definedName name="XL3GridPlaceHolder7B7C4657FE7C4A8">#REF!</definedName>
    <definedName name="XL3GridPlaceHolder7B80F5C331B4411">#REF!</definedName>
    <definedName name="XL3GridPlaceHolder7B8BABDF054D4A5">#REF!</definedName>
    <definedName name="XL3GridPlaceHolder7B8FA07C910649F">#REF!</definedName>
    <definedName name="XL3GridPlaceHolder7BB065336B3F417">#REF!</definedName>
    <definedName name="XL3GridPlaceHolder7BC0A537FEE7445">#REF!</definedName>
    <definedName name="XL3GridPlaceHolder7BC61D2F7D9446D">#REF!</definedName>
    <definedName name="XL3GridPlaceHolder7C046EE5856E440">#REF!</definedName>
    <definedName name="XL3GridPlaceHolder7C0E1F59C6C7453">#REF!</definedName>
    <definedName name="XL3GridPlaceHolder7C16D1C61AA84BA">#REF!</definedName>
    <definedName name="XL3GridPlaceHolder7C176ED94B4B472">#REF!</definedName>
    <definedName name="XL3GridPlaceHolder7C4377CC9FC84BA">#REF!</definedName>
    <definedName name="XL3GridPlaceHolder7C5A8D3B583240F">#REF!</definedName>
    <definedName name="XL3GridPlaceHolder7C5ACFD184944FC">#REF!</definedName>
    <definedName name="XL3GridPlaceHolder7C6184EC1B99458">#REF!</definedName>
    <definedName name="XL3GridPlaceHolder7C6AC88252A34BF">#REF!</definedName>
    <definedName name="XL3GridPlaceHolder7C70A4B4F695488">#REF!</definedName>
    <definedName name="XL3GridPlaceHolder7C81CA58B63444E">#REF!</definedName>
    <definedName name="XL3GridPlaceHolder7C97D860E990456">#REF!</definedName>
    <definedName name="XL3GridPlaceHolder7CB8587ECC094FE">#REF!</definedName>
    <definedName name="XL3GridPlaceHolder7CC66CFB1826455">#REF!</definedName>
    <definedName name="XL3GridPlaceHolder7D18EF0EF4CB47D">#REF!</definedName>
    <definedName name="XL3GridPlaceHolder7D433AFC4AEE48E">#REF!</definedName>
    <definedName name="XL3GridPlaceHolder7D78E57B22814C1">#REF!</definedName>
    <definedName name="XL3GridPlaceHolder7D874CEF932C445">#REF!</definedName>
    <definedName name="XL3GridPlaceHolder7D9E8CE39C5F476">#REF!</definedName>
    <definedName name="XL3GridPlaceHolder7DB7D88B5B74416">#REF!</definedName>
    <definedName name="XL3GridPlaceHolder7DB7E03CDFA34A0">#REF!</definedName>
    <definedName name="XL3GridPlaceHolder7DD4A28D85BB45C">#REF!</definedName>
    <definedName name="XL3GridPlaceHolder7DE91E3AC0114EF">#REF!</definedName>
    <definedName name="XL3GridPlaceHolder7DF0838CC25741B">#REF!</definedName>
    <definedName name="XL3GridPlaceHolder7E1EFC07167B453">#REF!</definedName>
    <definedName name="XL3GridPlaceHolder7E303B6D2D634F5">#REF!</definedName>
    <definedName name="XL3GridPlaceHolder7E323EB3A3AD48E">#REF!</definedName>
    <definedName name="XL3GridPlaceHolder7E577C4CE0C1473">#REF!</definedName>
    <definedName name="XL3GridPlaceHolder7E6A6E5BB4CF4B3">#REF!</definedName>
    <definedName name="XL3GridPlaceHolder7E935B11DF9E486">#REF!</definedName>
    <definedName name="XL3GridPlaceHolder7E9F0C94B2D241E">#REF!</definedName>
    <definedName name="XL3GridPlaceHolder7EB3BA6848264D5">#REF!</definedName>
    <definedName name="XL3GridPlaceHolder7EC380A06F56441">#REF!</definedName>
    <definedName name="XL3GridPlaceHolder7EF053A05D9748F">#REF!</definedName>
    <definedName name="XL3GridPlaceHolder7EF357DA1F54444">#REF!</definedName>
    <definedName name="XL3GridPlaceHolder7EF888F36F4B40C">#REF!</definedName>
    <definedName name="XL3GridPlaceHolder7F014D6646C74FA">#REF!</definedName>
    <definedName name="XL3GridPlaceHolder7F260C485C5E462">#REF!</definedName>
    <definedName name="XL3GridPlaceHolder7F4EBBFAD93B493">#REF!</definedName>
    <definedName name="XL3GridPlaceHolder7F61D771FB1A4E8">#REF!</definedName>
    <definedName name="XL3GridPlaceHolder7F6745EBA31842E">#REF!</definedName>
    <definedName name="XL3GridPlaceHolder7F815DE948A6492">#REF!</definedName>
    <definedName name="XL3GridPlaceHolder7FA0E0FBE4474D7">#REF!</definedName>
    <definedName name="XL3GridPlaceHolder7FB5C50F8E43453">#REF!</definedName>
    <definedName name="XL3GridPlaceHolder7FCFE5F7C677465">#REF!</definedName>
    <definedName name="XL3GridPlaceHolder7FF835C1DBAC4C3">#REF!</definedName>
    <definedName name="XL3GridPlaceHolder7FFEB0DE065046A">#REF!</definedName>
    <definedName name="XL3GridPlaceHolder8021FBA785D441B">#REF!</definedName>
    <definedName name="XL3GridPlaceHolder8031177E8021441">#REF!</definedName>
    <definedName name="XL3GridPlaceHolder803B6A2707404B0">#REF!</definedName>
    <definedName name="XL3GridPlaceHolder8060FC7B75C143F">#REF!</definedName>
    <definedName name="XL3GridPlaceHolder809C9F124AA248C">#REF!</definedName>
    <definedName name="XL3GridPlaceHolder80B4F11BB27843D">#REF!</definedName>
    <definedName name="XL3GridPlaceHolder80BAF8BF255A4D7">#REF!</definedName>
    <definedName name="XL3GridPlaceHolder80C14E34DF214AA">#REF!</definedName>
    <definedName name="XL3GridPlaceHolder811A3CB3643E4B1">#REF!</definedName>
    <definedName name="XL3GridPlaceHolder8135744D98B24BF">#REF!</definedName>
    <definedName name="XL3GridPlaceHolder814F4D4253264BE">#REF!</definedName>
    <definedName name="XL3GridPlaceHolder815C3E5E830B459">#REF!</definedName>
    <definedName name="XL3GridPlaceHolder816975B801584C2">#REF!</definedName>
    <definedName name="XL3GridPlaceHolder816DD933C3364B1">#REF!</definedName>
    <definedName name="XL3GridPlaceHolder818A524E59BA420">#REF!</definedName>
    <definedName name="XL3GridPlaceHolder818DC8AB959641B">#REF!</definedName>
    <definedName name="XL3GridPlaceHolder8195F3032B68484">#REF!</definedName>
    <definedName name="XL3GridPlaceHolder81987A4A5BF04BA">#REF!</definedName>
    <definedName name="XL3GridPlaceHolder81998BF06058424">#REF!</definedName>
    <definedName name="XL3GridPlaceHolder81BDAB59A934497">#REF!</definedName>
    <definedName name="XL3GridPlaceHolder81BE8E6AFF3D4D0">#REF!</definedName>
    <definedName name="XL3GridPlaceHolder81F0F2A3D1A2487">#REF!</definedName>
    <definedName name="XL3GridPlaceHolder81FF8D0331ED477">#REF!</definedName>
    <definedName name="XL3GridPlaceHolder8200A74F373543F">#REF!</definedName>
    <definedName name="XL3GridPlaceHolder8254EA8DB4504E4">#REF!</definedName>
    <definedName name="XL3GridPlaceHolder8263F0D002DE4D7">#REF!</definedName>
    <definedName name="XL3GridPlaceHolder826802EF28CF4E2">#REF!</definedName>
    <definedName name="XL3GridPlaceHolder8275DF4C52F848A">#REF!</definedName>
    <definedName name="XL3GridPlaceHolder827D3095350B470">#REF!</definedName>
    <definedName name="XL3GridPlaceHolder828AF846073D4B7">#REF!</definedName>
    <definedName name="XL3GridPlaceHolder8290586A40694BB">#REF!</definedName>
    <definedName name="XL3GridPlaceHolder82DC90A31B854AC">#REF!</definedName>
    <definedName name="XL3GridPlaceHolder82DDAE3D7C6F4A6">#REF!</definedName>
    <definedName name="XL3GridPlaceHolder82EA30DB59CC4E9">#REF!</definedName>
    <definedName name="XL3GridPlaceHolder82F3C02367904D8">#REF!</definedName>
    <definedName name="XL3GridPlaceHolder82F9273268F5466">#REF!</definedName>
    <definedName name="XL3GridPlaceHolder8308B2CFE1664B9">#REF!</definedName>
    <definedName name="XL3GridPlaceHolder830D4B652C30475">#REF!</definedName>
    <definedName name="XL3GridPlaceHolder833E99AF4E80448">#REF!</definedName>
    <definedName name="XL3GridPlaceHolder83412E67783D4D1">#REF!</definedName>
    <definedName name="XL3GridPlaceHolder8355C835110C416">#REF!</definedName>
    <definedName name="XL3GridPlaceHolder8359E09B0B98481">#REF!</definedName>
    <definedName name="XL3GridPlaceHolder836A851568944F4">#REF!</definedName>
    <definedName name="XL3GridPlaceHolder83709B98577444E">#REF!</definedName>
    <definedName name="XL3GridPlaceHolder8394FCFC7A514D9">#REF!</definedName>
    <definedName name="XL3GridPlaceHolder83BAE614E7DA458">#REF!</definedName>
    <definedName name="XL3GridPlaceHolder83BC3B2874B54A3">#REF!</definedName>
    <definedName name="XL3GridPlaceHolder83C7D58F2A54416">#REF!</definedName>
    <definedName name="XL3GridPlaceHolder83C81865F3F9464">#REF!</definedName>
    <definedName name="XL3GridPlaceHolder83DC3A1A6C554BD">#REF!</definedName>
    <definedName name="XL3GridPlaceHolder83ECDF84EE7B436">#REF!</definedName>
    <definedName name="XL3GridPlaceHolder83FB4225C67A473">#REF!</definedName>
    <definedName name="XL3GridPlaceHolder8407AB508D1C4BE">#REF!</definedName>
    <definedName name="XL3GridPlaceHolder84152E30FB994A3">#REF!</definedName>
    <definedName name="XL3GridPlaceHolder841531EFDA324C0">#REF!</definedName>
    <definedName name="XL3GridPlaceHolder843265BECD7644B">#REF!</definedName>
    <definedName name="XL3GridPlaceHolder8449332009C4431">#REF!</definedName>
    <definedName name="XL3GridPlaceHolder844F722997BC480">#REF!</definedName>
    <definedName name="XL3GridPlaceHolder84625A24A74A481">#REF!</definedName>
    <definedName name="XL3GridPlaceHolder8465E35C1C6148B">#REF!</definedName>
    <definedName name="XL3GridPlaceHolder847C9C3EE99C419">#REF!</definedName>
    <definedName name="XL3GridPlaceHolder84A87FDA62A5411">#REF!</definedName>
    <definedName name="XL3GridPlaceHolder84B0545D8D58459">#REF!</definedName>
    <definedName name="XL3GridPlaceHolder84CF2D8BA18E46F">#REF!</definedName>
    <definedName name="XL3GridPlaceHolder84D0B36E06B649D">#REF!</definedName>
    <definedName name="XL3GridPlaceHolder84EA80FF435946D">#REF!</definedName>
    <definedName name="XL3GridPlaceHolder85047E960EE54E2">#REF!</definedName>
    <definedName name="XL3GridPlaceHolder8508063190AE4B5">#REF!</definedName>
    <definedName name="XL3GridPlaceHolder851B310A0FD64DA">#REF!</definedName>
    <definedName name="XL3GridPlaceHolder8553052D7AF0489">#REF!</definedName>
    <definedName name="XL3GridPlaceHolder8556631F74034EE">#REF!</definedName>
    <definedName name="XL3GridPlaceHolder85622E78E79B47E">#REF!</definedName>
    <definedName name="XL3GridPlaceHolder858955874A79436">#REF!</definedName>
    <definedName name="XL3GridPlaceHolder858B63B2DE92471">#REF!</definedName>
    <definedName name="XL3GridPlaceHolder858C708E57DD478">#REF!</definedName>
    <definedName name="XL3GridPlaceHolder8592A4AE5BA643E">#REF!</definedName>
    <definedName name="XL3GridPlaceHolder85C1D904D71F4A6">#REF!</definedName>
    <definedName name="XL3GridPlaceHolder85C94B5736184A4">#REF!</definedName>
    <definedName name="XL3GridPlaceHolder85D4102F8EA14D3">#REF!</definedName>
    <definedName name="XL3GridPlaceHolder85E588F41EE54F0">#REF!</definedName>
    <definedName name="XL3GridPlaceHolder860A213E394C40B">#REF!</definedName>
    <definedName name="XL3GridPlaceHolder8624477FF22848A">#REF!</definedName>
    <definedName name="XL3GridPlaceHolder8661010AAA41462">#REF!</definedName>
    <definedName name="XL3GridPlaceHolder86616E3A5E40497">#REF!</definedName>
    <definedName name="XL3GridPlaceHolder8670965CFB9A4ED">#REF!</definedName>
    <definedName name="XL3GridPlaceHolder8688F9C58E90433">#REF!</definedName>
    <definedName name="XL3GridPlaceHolder86A3CDDB44604E4">#REF!</definedName>
    <definedName name="XL3GridPlaceHolder86A76C4653F24B9">#REF!</definedName>
    <definedName name="XL3GridPlaceHolder86CCE25B6A8B492">#REF!</definedName>
    <definedName name="XL3GridPlaceHolder86D7E25CFB51438">#REF!</definedName>
    <definedName name="XL3GridPlaceHolder8715DE78A02040F">#REF!</definedName>
    <definedName name="XL3GridPlaceHolder8720AE57A61C4A6">#REF!</definedName>
    <definedName name="XL3GridPlaceHolder8759D6374ED54F5">#REF!</definedName>
    <definedName name="XL3GridPlaceHolder8767128ABD7D483">#REF!</definedName>
    <definedName name="XL3GridPlaceHolder878E7CF5E48C48C">#REF!</definedName>
    <definedName name="XL3GridPlaceHolder87918FD3C1E14BE">#REF!</definedName>
    <definedName name="XL3GridPlaceHolder8791C6D0E0984FC">#REF!</definedName>
    <definedName name="XL3GridPlaceHolder879E5C5483A64D4">#REF!</definedName>
    <definedName name="XL3GridPlaceHolder87AFC55897284DF">#REF!</definedName>
    <definedName name="XL3GridPlaceHolder87B4816A8894472">#REF!</definedName>
    <definedName name="XL3GridPlaceHolder87B766D7F652480">#REF!</definedName>
    <definedName name="XL3GridPlaceHolder87C94517279641F">#REF!</definedName>
    <definedName name="XL3GridPlaceHolder87CD5A503E8E44A">#REF!</definedName>
    <definedName name="XL3GridPlaceHolder87D4E9808F8B42A">#REF!</definedName>
    <definedName name="XL3GridPlaceHolder87DC9273F148430">#REF!</definedName>
    <definedName name="XL3GridPlaceHolder87E56A3414FB4FB">#REF!</definedName>
    <definedName name="XL3GridPlaceHolder87E69FA06DF845C">#REF!</definedName>
    <definedName name="XL3GridPlaceHolder88013A3E7E184A1">#REF!</definedName>
    <definedName name="XL3GridPlaceHolder88082B7B4313403">#REF!</definedName>
    <definedName name="XL3GridPlaceHolder88128875799147D">#REF!</definedName>
    <definedName name="XL3GridPlaceHolder88230339085D4F3">#REF!</definedName>
    <definedName name="XL3GridPlaceHolder883A6A030879456">#REF!</definedName>
    <definedName name="XL3GridPlaceHolder884369B396114D3">#REF!</definedName>
    <definedName name="XL3GridPlaceHolder884EF2105C3D495">#REF!</definedName>
    <definedName name="XL3GridPlaceHolder8861DEC78057484">#REF!</definedName>
    <definedName name="XL3GridPlaceHolder886305E5A3FE45D">#REF!</definedName>
    <definedName name="XL3GridPlaceHolder888F77C42C854E9">#REF!</definedName>
    <definedName name="XL3GridPlaceHolder88932BA6CCB84CB">#REF!</definedName>
    <definedName name="XL3GridPlaceHolder88A154BA6FB34F5">#REF!</definedName>
    <definedName name="XL3GridPlaceHolder88A6719CB333448">#REF!</definedName>
    <definedName name="XL3GridPlaceHolder88F0A30C04D846F">#REF!</definedName>
    <definedName name="XL3GridPlaceHolder8904AE648E3C4E2">#REF!</definedName>
    <definedName name="XL3GridPlaceHolder890F97E6BAB3484">#REF!</definedName>
    <definedName name="XL3GridPlaceHolder8927C6A462124C3">#REF!</definedName>
    <definedName name="XL3GridPlaceHolder892B164651F9422">#REF!</definedName>
    <definedName name="XL3GridPlaceHolder892DC44D45774F6">#REF!</definedName>
    <definedName name="XL3GridPlaceHolder894C65A3D38F4D5">#REF!</definedName>
    <definedName name="XL3GridPlaceHolder894D2779155F46B">#REF!</definedName>
    <definedName name="XL3GridPlaceHolder89580F426CCC495">#REF!</definedName>
    <definedName name="XL3GridPlaceHolder895DE6862F2B4B0">#REF!</definedName>
    <definedName name="XL3GridPlaceHolder8976A08A15E9465">#REF!</definedName>
    <definedName name="XL3GridPlaceHolder8992A25B08CB42B">#REF!</definedName>
    <definedName name="XL3GridPlaceHolder89CCD9248420495">#REF!</definedName>
    <definedName name="XL3GridPlaceHolder89D57F4B6B0F41C">#REF!</definedName>
    <definedName name="XL3GridPlaceHolder89EBBC463FDE4CB">#REF!</definedName>
    <definedName name="XL3GridPlaceHolder89F85F541852429">#REF!</definedName>
    <definedName name="XL3GridPlaceHolder8A1464F178E04FF">#REF!</definedName>
    <definedName name="XL3GridPlaceHolder8A26E5E9B68F4BA">#REF!</definedName>
    <definedName name="XL3GridPlaceHolder8A650C71F66B415">#REF!</definedName>
    <definedName name="XL3GridPlaceHolder8A6A71D246104C7">#REF!</definedName>
    <definedName name="XL3GridPlaceHolder8A709EFF76A04AF">#REF!</definedName>
    <definedName name="XL3GridPlaceHolder8A92059FED52494">#REF!</definedName>
    <definedName name="XL3GridPlaceHolder8A95D9FABC994A0">#REF!</definedName>
    <definedName name="XL3GridPlaceHolder8AA362CBA1CD410">#REF!</definedName>
    <definedName name="XL3GridPlaceHolder8AF6F943D86B4DD">#REF!</definedName>
    <definedName name="XL3GridPlaceHolder8AF7C21507F1426">#REF!</definedName>
    <definedName name="XL3GridPlaceHolder8B08D1D9939C4D4">#REF!</definedName>
    <definedName name="XL3GridPlaceHolder8B13142CC713442">#REF!</definedName>
    <definedName name="XL3GridPlaceHolder8B23834F3EB7475">#REF!</definedName>
    <definedName name="XL3GridPlaceHolder8B28875CABC54BA">#REF!</definedName>
    <definedName name="XL3GridPlaceHolder8B789F0A02B3451">#REF!</definedName>
    <definedName name="XL3GridPlaceHolder8B7B19C93C594EC">#REF!</definedName>
    <definedName name="XL3GridPlaceHolder8B8B9E9CFD854A7">#REF!</definedName>
    <definedName name="XL3GridPlaceHolder8BBEB2BF8E07431">#REF!</definedName>
    <definedName name="XL3GridPlaceHolder8BC6B0331DBC489">#REF!</definedName>
    <definedName name="XL3GridPlaceHolder8BF7B002D2084D3">#REF!</definedName>
    <definedName name="XL3GridPlaceHolder8C1908E2CA764CB">#REF!</definedName>
    <definedName name="XL3GridPlaceHolder8C1AF3C640F0414">#REF!</definedName>
    <definedName name="XL3GridPlaceHolder8C3003D3855745B">#REF!</definedName>
    <definedName name="XL3GridPlaceHolder8C4FFB464EB44BB">#REF!</definedName>
    <definedName name="XL3GridPlaceHolder8C53A85164884AC">#REF!</definedName>
    <definedName name="XL3GridPlaceHolder8C623577FDFA446">#REF!</definedName>
    <definedName name="XL3GridPlaceHolder8C65DAB42710471">#REF!</definedName>
    <definedName name="XL3GridPlaceHolder8C6B6692D3C9474">#REF!</definedName>
    <definedName name="XL3GridPlaceHolder8C6FF84A110143C">#REF!</definedName>
    <definedName name="XL3GridPlaceHolder8C7894F1AEB84DF">#REF!</definedName>
    <definedName name="XL3GridPlaceHolder8C7E72F8283F417">#REF!</definedName>
    <definedName name="XL3GridPlaceHolder8C84887271E24AB">#REF!</definedName>
    <definedName name="XL3GridPlaceHolder8C87C2E040714A5">#REF!</definedName>
    <definedName name="XL3GridPlaceHolder8C947753C7D54EF">#REF!</definedName>
    <definedName name="XL3GridPlaceHolder8CC0FC4AEE5941D">#REF!</definedName>
    <definedName name="XL3GridPlaceHolder8CC21CEACDD64C0">#REF!</definedName>
    <definedName name="XL3GridPlaceHolder8CC5370CA86142E">#REF!</definedName>
    <definedName name="XL3GridPlaceHolder8CC68D237E4C487">#REF!</definedName>
    <definedName name="XL3GridPlaceHolder8D226E885C6F4DC">#REF!</definedName>
    <definedName name="XL3GridPlaceHolder8D38B6054FC54BD">#REF!</definedName>
    <definedName name="XL3GridPlaceHolder8D4D7E03D52D463">#REF!</definedName>
    <definedName name="XL3GridPlaceHolder8D71046EAA7C4CD">#REF!</definedName>
    <definedName name="XL3GridPlaceHolder8D7DE97BE138409">#REF!</definedName>
    <definedName name="XL3GridPlaceHolder8DB0B1BB15F34DF">#REF!</definedName>
    <definedName name="XL3GridPlaceHolder8DBB60B4B9EE4C8">#REF!</definedName>
    <definedName name="XL3GridPlaceHolder8DBF19DDF2DA40F">#REF!</definedName>
    <definedName name="XL3GridPlaceHolder8DC967ECE2CE4FC">#REF!</definedName>
    <definedName name="XL3GridPlaceHolder8DF54643025B42D">#REF!</definedName>
    <definedName name="XL3GridPlaceHolder8E216E722F504B0">#REF!</definedName>
    <definedName name="XL3GridPlaceHolder8E27C409B9E8417">#REF!</definedName>
    <definedName name="XL3GridPlaceHolder8E334CB67DEA45D">#REF!</definedName>
    <definedName name="XL3GridPlaceHolder8E3F36AAD41E4D0">#REF!</definedName>
    <definedName name="XL3GridPlaceHolder8E45D2E1146642A">#REF!</definedName>
    <definedName name="XL3GridPlaceHolder8E64F12DC83E4A8">#REF!</definedName>
    <definedName name="XL3GridPlaceHolder8E6BB384F9F7483">#REF!</definedName>
    <definedName name="XL3GridPlaceHolder8E9DE6520027436">#REF!</definedName>
    <definedName name="XL3GridPlaceHolder8EA0D8E19B244C8">#REF!</definedName>
    <definedName name="XL3GridPlaceHolder8EAA8CB1B808429">#REF!</definedName>
    <definedName name="XL3GridPlaceHolder8EC94B8D6BFF403">#REF!</definedName>
    <definedName name="XL3GridPlaceHolder8EE080813651487">#REF!</definedName>
    <definedName name="XL3GridPlaceHolder8EE1CCF8A58E4F4">#REF!</definedName>
    <definedName name="XL3GridPlaceHolder8EF6D248F2EC403">#REF!</definedName>
    <definedName name="XL3GridPlaceHolder8F02A8E75CCA491">#REF!</definedName>
    <definedName name="XL3GridPlaceHolder8F0ED850B6CE44B">#REF!</definedName>
    <definedName name="XL3GridPlaceHolder8F304383846D4B9">#REF!</definedName>
    <definedName name="XL3GridPlaceHolder8F36A3A772434DC">#REF!</definedName>
    <definedName name="XL3GridPlaceHolder8F481BFA97C944D">#REF!</definedName>
    <definedName name="XL3GridPlaceHolder8F48DF16FD3C4CC">#REF!</definedName>
    <definedName name="XL3GridPlaceHolder8F57A39DEBBF4F3">#REF!</definedName>
    <definedName name="XL3GridPlaceHolder8F8795E7CE694FE">#REF!</definedName>
    <definedName name="XL3GridPlaceHolder8FBBE5396F78423">#REF!</definedName>
    <definedName name="XL3GridPlaceHolder8FCC85F8BBEA421">#REF!</definedName>
    <definedName name="XL3GridPlaceHolder8FD07C11209C4FC">#REF!</definedName>
    <definedName name="XL3GridPlaceHolder8FD8838C536E487">#REF!</definedName>
    <definedName name="XL3GridPlaceHolder8FEA6F66F78545E">#REF!</definedName>
    <definedName name="XL3GridPlaceHolder8FF3E5E6DC9246F">#REF!</definedName>
    <definedName name="XL3GridPlaceHolder9001C996E6D149D">#REF!</definedName>
    <definedName name="XL3GridPlaceHolder90066A31F89D437">#REF!</definedName>
    <definedName name="XL3GridPlaceHolder900C7FF695F845D">#REF!</definedName>
    <definedName name="XL3GridPlaceHolder90297FA7A9914C1">#REF!</definedName>
    <definedName name="XL3GridPlaceHolder902D14B4CEAA442">#REF!</definedName>
    <definedName name="XL3GridPlaceHolder902D510074184F2">#REF!</definedName>
    <definedName name="XL3GridPlaceHolder9060874172674CB">#REF!</definedName>
    <definedName name="XL3GridPlaceHolder9076A5F2D78E411">#REF!</definedName>
    <definedName name="XL3GridPlaceHolder9085591AC3AD4C4">#REF!</definedName>
    <definedName name="XL3GridPlaceHolder908C27EC44244E5">#REF!</definedName>
    <definedName name="XL3GridPlaceHolder90BAAF8CF383417">#REF!</definedName>
    <definedName name="XL3GridPlaceHolder90E28BA5AC8B45D">#REF!</definedName>
    <definedName name="XL3GridPlaceHolder90F79F446D31479">#REF!</definedName>
    <definedName name="XL3GridPlaceHolder91040BD9D1C54F1">#REF!</definedName>
    <definedName name="XL3GridPlaceHolder9117CD7DA5A94DD">#REF!</definedName>
    <definedName name="XL3GridPlaceHolder9133A72C003C4F6">#REF!</definedName>
    <definedName name="XL3GridPlaceHolder914074A009AB4D4">#REF!</definedName>
    <definedName name="XL3GridPlaceHolder91449C0E9F82459">#REF!</definedName>
    <definedName name="XL3GridPlaceHolder91502F66F53344C">#REF!</definedName>
    <definedName name="XL3GridPlaceHolder916D687726724BC">#REF!</definedName>
    <definedName name="XL3GridPlaceHolder916F317E3A07471">#REF!</definedName>
    <definedName name="XL3GridPlaceHolder9187A562BC604E1">#REF!</definedName>
    <definedName name="XL3GridPlaceHolder91A4588595844D4">#REF!</definedName>
    <definedName name="XL3GridPlaceHolder91B1330AEC3F459">#REF!</definedName>
    <definedName name="XL3GridPlaceHolder91BE4D3819014EC">#REF!</definedName>
    <definedName name="XL3GridPlaceHolder92087CCC943F4D0">#REF!</definedName>
    <definedName name="XL3GridPlaceHolder92131041CB914BE">#REF!</definedName>
    <definedName name="XL3GridPlaceHolder921CBB278C7E483">#REF!</definedName>
    <definedName name="XL3GridPlaceHolder92374D54E1C54D7">#REF!</definedName>
    <definedName name="XL3GridPlaceHolder92398C852800460">#REF!</definedName>
    <definedName name="XL3GridPlaceHolder9243535008BA41B">#REF!</definedName>
    <definedName name="XL3GridPlaceHolder9245FFD839D54B7">#REF!</definedName>
    <definedName name="XL3GridPlaceHolder9261D2802A8D49E">#REF!</definedName>
    <definedName name="XL3GridPlaceHolder927508C4C1BB480">#REF!</definedName>
    <definedName name="XL3GridPlaceHolder927D57B28EFA4A6">#REF!</definedName>
    <definedName name="XL3GridPlaceHolder927F85E920A64A9">#REF!</definedName>
    <definedName name="XL3GridPlaceHolder927FF958E2AA4B9">#REF!</definedName>
    <definedName name="XL3GridPlaceHolder92B2C4F688E5408">#REF!</definedName>
    <definedName name="XL3GridPlaceHolder92B760EFE4A54FC">#REF!</definedName>
    <definedName name="XL3GridPlaceHolder92CE631965204F3">#REF!</definedName>
    <definedName name="XL3GridPlaceHolder92D15DDA17F1428">#REF!</definedName>
    <definedName name="XL3GridPlaceHolder92D880DD62274E7">#REF!</definedName>
    <definedName name="XL3GridPlaceHolder92E43A7F20304C1">#REF!</definedName>
    <definedName name="XL3GridPlaceHolder931598B1E6E047C">#REF!</definedName>
    <definedName name="XL3GridPlaceHolder931A3AF4E45346A">#REF!</definedName>
    <definedName name="XL3GridPlaceHolder934F3B8318C0409">#REF!</definedName>
    <definedName name="XL3GridPlaceHolder9360FDFD291645E">#REF!</definedName>
    <definedName name="XL3GridPlaceHolder936F629C735E4B4">#REF!</definedName>
    <definedName name="XL3GridPlaceHolder93899AC63A6F45E">#REF!</definedName>
    <definedName name="XL3GridPlaceHolder938D84F51D464DB">#REF!</definedName>
    <definedName name="XL3GridPlaceHolder93989999FAD1442">#REF!</definedName>
    <definedName name="XL3GridPlaceHolder93CB3EEF32DF460">#REF!</definedName>
    <definedName name="XL3GridPlaceHolder93CC96E8F6E1489">#REF!</definedName>
    <definedName name="XL3GridPlaceHolder9406C1B2A86740C">#REF!</definedName>
    <definedName name="XL3GridPlaceHolder9417AB0B513A49B">#REF!</definedName>
    <definedName name="XL3GridPlaceHolder944072E4765642F">#REF!</definedName>
    <definedName name="XL3GridPlaceHolder945FC54409874F0">#REF!</definedName>
    <definedName name="XL3GridPlaceHolder94740ABDC18143C">#REF!</definedName>
    <definedName name="XL3GridPlaceHolder947DB542CDEB40B">#REF!</definedName>
    <definedName name="XL3GridPlaceHolder948320A7AE114B0">#REF!</definedName>
    <definedName name="XL3GridPlaceHolder94875F602EFB45D">#REF!</definedName>
    <definedName name="XL3GridPlaceHolder94BA184F5F344BC">#REF!</definedName>
    <definedName name="XL3GridPlaceHolder94E64DFB74B0416">#REF!</definedName>
    <definedName name="XL3GridPlaceHolder94EEF9E2B3014A7">#REF!</definedName>
    <definedName name="XL3GridPlaceHolder94EFB183504C40C">#REF!</definedName>
    <definedName name="XL3GridPlaceHolder9529D54E1C294B4">#REF!</definedName>
    <definedName name="XL3GridPlaceHolder953DBC944A9040B">#REF!</definedName>
    <definedName name="XL3GridPlaceHolder953DDF3552414D0">#REF!</definedName>
    <definedName name="XL3GridPlaceHolder953EA6AB8973433">#REF!</definedName>
    <definedName name="XL3GridPlaceHolder956427EE5892457">#REF!</definedName>
    <definedName name="XL3GridPlaceHolder95816135DCEA4EE">#REF!</definedName>
    <definedName name="XL3GridPlaceHolder9594348F6E444D8">#REF!</definedName>
    <definedName name="XL3GridPlaceHolder959DB7A523DF45E">#REF!</definedName>
    <definedName name="XL3GridPlaceHolder95A847FD6A5A47D">#REF!</definedName>
    <definedName name="XL3GridPlaceHolder95AD732CD2A7427">#REF!</definedName>
    <definedName name="XL3GridPlaceHolder962D7631A8DF463">#REF!</definedName>
    <definedName name="XL3GridPlaceHolder962F54E5DB674A7">#REF!</definedName>
    <definedName name="XL3GridPlaceHolder962FED845B3540C">#REF!</definedName>
    <definedName name="XL3GridPlaceHolder96472A670D614CB">#REF!</definedName>
    <definedName name="XL3GridPlaceHolder9659F24BBFAE432">#REF!</definedName>
    <definedName name="XL3GridPlaceHolder965D709F27744FC">#REF!</definedName>
    <definedName name="XL3GridPlaceHolder967094180BB6456">#REF!</definedName>
    <definedName name="XL3GridPlaceHolder967E81DAD5FF4E5">#REF!</definedName>
    <definedName name="XL3GridPlaceHolder96AC96F4E32F465">#REF!</definedName>
    <definedName name="XL3GridPlaceHolder96C024FB3D1B45D">#REF!</definedName>
    <definedName name="XL3GridPlaceHolder96CD87AF56EF42C">#REF!</definedName>
    <definedName name="XL3GridPlaceHolder96E1C13DA09E401">#REF!</definedName>
    <definedName name="XL3GridPlaceHolder97142A2DF15E49C">#REF!</definedName>
    <definedName name="XL3GridPlaceHolder9717FD9AA63F446">#REF!</definedName>
    <definedName name="XL3GridPlaceHolder971C80F7D4B7419">#REF!</definedName>
    <definedName name="XL3GridPlaceHolder976D68D2ACBC4FE">#REF!</definedName>
    <definedName name="XL3GridPlaceHolder9770E535D5EB477">#REF!</definedName>
    <definedName name="XL3GridPlaceHolder977373BDD4D443B">#REF!</definedName>
    <definedName name="XL3GridPlaceHolder977AD0FE20C64AD">#REF!</definedName>
    <definedName name="XL3GridPlaceHolder97AED9B3B5D34E9">#REF!</definedName>
    <definedName name="XL3GridPlaceHolder97C7E0F787084AF">#REF!</definedName>
    <definedName name="XL3GridPlaceHolder97CB71803282419">#REF!</definedName>
    <definedName name="XL3GridPlaceHolder97D49339942645D">#REF!</definedName>
    <definedName name="XL3GridPlaceHolder97E4A7FF209E439">#REF!</definedName>
    <definedName name="XL3GridPlaceHolder97F67910A6FD458">#REF!</definedName>
    <definedName name="XL3GridPlaceHolder981974AFBA6441A">#REF!</definedName>
    <definedName name="XL3GridPlaceHolder9822F27549534D4">#REF!</definedName>
    <definedName name="XL3GridPlaceHolder9835613E29B14FF">#REF!</definedName>
    <definedName name="XL3GridPlaceHolder983E7309C1174E8">#REF!</definedName>
    <definedName name="XL3GridPlaceHolder984B30C7480C49B">#REF!</definedName>
    <definedName name="XL3GridPlaceHolder985715CD22BD4D8">#REF!</definedName>
    <definedName name="XL3GridPlaceHolder987146C558444A9">#REF!</definedName>
    <definedName name="XL3GridPlaceHolder9880D8857FAB4B0">#REF!</definedName>
    <definedName name="XL3GridPlaceHolder98A8F88790DA44D">#REF!</definedName>
    <definedName name="XL3GridPlaceHolder98D9CE475DDB434">#REF!</definedName>
    <definedName name="XL3GridPlaceHolder98F4EA87281D445">#REF!</definedName>
    <definedName name="XL3GridPlaceHolder990F62AF159C401">#REF!</definedName>
    <definedName name="XL3GridPlaceHolder9911D860098D4C7">#REF!</definedName>
    <definedName name="XL3GridPlaceHolder9918C56D420E4F5">#REF!</definedName>
    <definedName name="XL3GridPlaceHolder992397AAC9D94F4">#REF!</definedName>
    <definedName name="XL3GridPlaceHolder9936C9872D054DF">#REF!</definedName>
    <definedName name="XL3GridPlaceHolder9949CDFFFED24FC">#REF!</definedName>
    <definedName name="XL3GridPlaceHolder99589DCFB01A480">#REF!</definedName>
    <definedName name="XL3GridPlaceHolder99684B7DC73F430">#REF!</definedName>
    <definedName name="XL3GridPlaceHolder996D3F5D31F346B">#REF!</definedName>
    <definedName name="XL3GridPlaceHolder9971411CC52846C">#REF!</definedName>
    <definedName name="XL3GridPlaceHolder998EC7D993AB4FF">#REF!</definedName>
    <definedName name="XL3GridPlaceHolder99960C3D5E8B4A6">#REF!</definedName>
    <definedName name="XL3GridPlaceHolder99EF9FC4A0D2412">#REF!</definedName>
    <definedName name="XL3GridPlaceHolder99F1DA14A8254CF">#REF!</definedName>
    <definedName name="XL3GridPlaceHolder9A1BE3CD506F455">#REF!</definedName>
    <definedName name="XL3GridPlaceHolder9A5138C0CB464A8">#REF!</definedName>
    <definedName name="XL3GridPlaceHolder9A5CDEE7DFE5425">#REF!</definedName>
    <definedName name="XL3GridPlaceHolder9A6F4A1AEEDA4C7">#REF!</definedName>
    <definedName name="XL3GridPlaceHolder9A9D793922544ED">#REF!</definedName>
    <definedName name="XL3GridPlaceHolder9AA7F65FD560443">#REF!</definedName>
    <definedName name="XL3GridPlaceHolder9AE706B75BB54B1">#REF!</definedName>
    <definedName name="XL3GridPlaceHolder9AEC1E5727994F8">#REF!</definedName>
    <definedName name="XL3GridPlaceHolder9AF72CB08E7945E">#REF!</definedName>
    <definedName name="XL3GridPlaceHolder9B00F5590CBA410">#REF!</definedName>
    <definedName name="XL3GridPlaceHolder9B0B480977B84AB">#REF!</definedName>
    <definedName name="XL3GridPlaceHolder9B161276810D463">#REF!</definedName>
    <definedName name="XL3GridPlaceHolder9B4F96E5883F4B1">#REF!</definedName>
    <definedName name="XL3GridPlaceHolder9B570AC42B314E2">#REF!</definedName>
    <definedName name="XL3GridPlaceHolder9B781D299A214A7">#REF!</definedName>
    <definedName name="XL3GridPlaceHolder9B8B74DB39D0434">#REF!</definedName>
    <definedName name="XL3GridPlaceHolder9BB19CFB61BB435">#REF!</definedName>
    <definedName name="XL3GridPlaceHolder9BC96128D7A145A">#REF!</definedName>
    <definedName name="XL3GridPlaceHolder9BCD600AF2084EA">#REF!</definedName>
    <definedName name="XL3GridPlaceHolder9BD6FA611BA24AC">#REF!</definedName>
    <definedName name="XL3GridPlaceHolder9BFA250B66C7431">#REF!</definedName>
    <definedName name="XL3GridPlaceHolder9BFD6BC6A84440E">#REF!</definedName>
    <definedName name="XL3GridPlaceHolder9C33F3C249E5459">#REF!</definedName>
    <definedName name="XL3GridPlaceHolder9CA4924BDD9F4CD">#REF!</definedName>
    <definedName name="XL3GridPlaceHolder9CA88B4B63E445C">#REF!</definedName>
    <definedName name="XL3GridPlaceHolder9CB82BB4EAAB449">#REF!</definedName>
    <definedName name="XL3GridPlaceHolder9CC2BD8CE86B410">#REF!</definedName>
    <definedName name="XL3GridPlaceHolder9CD16C8918B84E5">#REF!</definedName>
    <definedName name="XL3GridPlaceHolder9CD7AEBD8C4A4B7">#REF!</definedName>
    <definedName name="XL3GridPlaceHolder9CF94D139D8D4A1">#REF!</definedName>
    <definedName name="XL3GridPlaceHolder9D10454A6705471">#REF!</definedName>
    <definedName name="XL3GridPlaceHolder9D1CE18CA6254A9">#REF!</definedName>
    <definedName name="XL3GridPlaceHolder9D24767402F5432">#REF!</definedName>
    <definedName name="XL3GridPlaceHolder9D3867438B8B4DC">#REF!</definedName>
    <definedName name="XL3GridPlaceHolder9D5204FC863E41C">#REF!</definedName>
    <definedName name="XL3GridPlaceHolder9D691B20A3BF414">#REF!</definedName>
    <definedName name="XL3GridPlaceHolder9DA242920D2D49E">#REF!</definedName>
    <definedName name="XL3GridPlaceHolder9DA27CA114124F5">#REF!</definedName>
    <definedName name="XL3GridPlaceHolder9DAC7BE5274049A">#REF!</definedName>
    <definedName name="XL3GridPlaceHolder9DC3EE9A18504E4">#REF!</definedName>
    <definedName name="XL3GridPlaceHolder9DD716AC2756491">#REF!</definedName>
    <definedName name="XL3GridPlaceHolder9DEE2AF4924C474">#REF!</definedName>
    <definedName name="XL3GridPlaceHolder9E04D589B35A456">#REF!</definedName>
    <definedName name="XL3GridPlaceHolder9E1713D79FB6441">#REF!</definedName>
    <definedName name="XL3GridPlaceHolder9E2A9350EF15487">#REF!</definedName>
    <definedName name="XL3GridPlaceHolder9E36DFE0CE11421">#REF!</definedName>
    <definedName name="XL3GridPlaceHolder9E3F55062307440">#REF!</definedName>
    <definedName name="XL3GridPlaceHolder9E847453F5BE4BE">#REF!</definedName>
    <definedName name="XL3GridPlaceHolder9E8EA93E2AE84F0">#REF!</definedName>
    <definedName name="XL3GridPlaceHolder9EBF7340C6594E3">#REF!</definedName>
    <definedName name="XL3GridPlaceHolder9ECD1120E36A4A7">#REF!</definedName>
    <definedName name="XL3GridPlaceHolder9F393C78B20E416">#REF!</definedName>
    <definedName name="XL3GridPlaceHolder9F4EFD43D5B4410">#REF!</definedName>
    <definedName name="XL3GridPlaceHolder9F57E4AA763B4A8">#REF!</definedName>
    <definedName name="XL3GridPlaceHolder9F71D76EBA0241B">#REF!</definedName>
    <definedName name="XL3GridPlaceHolder9F77E8C00EF44CE">#REF!</definedName>
    <definedName name="XL3GridPlaceHolder9F94E30DADFB416">#REF!</definedName>
    <definedName name="XL3GridPlaceHolder9F9742D96ADD467">#REF!</definedName>
    <definedName name="XL3GridPlaceHolder9FB70A06DD47431">#REF!</definedName>
    <definedName name="XL3GridPlaceHolder9FC6ACC3A6124FC">#REF!</definedName>
    <definedName name="XL3GridPlaceHolderA00E43EFCE524BA">#REF!</definedName>
    <definedName name="XL3GridPlaceHolderA01B6A1895B84C8">#REF!</definedName>
    <definedName name="XL3GridPlaceHolderA032D2FE6804458">#REF!</definedName>
    <definedName name="XL3GridPlaceHolderA0581C3B4E3F4C3">#REF!</definedName>
    <definedName name="XL3GridPlaceHolderA06CA756DDCD471">#REF!</definedName>
    <definedName name="XL3GridPlaceHolderA0739EF5B948483">#REF!</definedName>
    <definedName name="XL3GridPlaceHolderA0A92CEBA0834CF">#REF!</definedName>
    <definedName name="XL3GridPlaceHolderA0C76787FFED42D">#REF!</definedName>
    <definedName name="XL3GridPlaceHolderA0E48E9615334F3">#REF!</definedName>
    <definedName name="XL3GridPlaceHolderA0E602ACD48A464">#REF!</definedName>
    <definedName name="XL3GridPlaceHolderA0EB21DB56CF4DC">#REF!</definedName>
    <definedName name="XL3GridPlaceHolderA10B4B0F657D40B">#REF!</definedName>
    <definedName name="XL3GridPlaceHolderA11CF1798A20433">#REF!</definedName>
    <definedName name="XL3GridPlaceHolderA1246D1075524B6">#REF!</definedName>
    <definedName name="XL3GridPlaceHolderA1293376070344E">#REF!</definedName>
    <definedName name="XL3GridPlaceHolderA14F10DDC06642D">#REF!</definedName>
    <definedName name="XL3GridPlaceHolderA166DF97A8B44CE">#REF!</definedName>
    <definedName name="XL3GridPlaceHolderA19D1792FA66470">#REF!</definedName>
    <definedName name="XL3GridPlaceHolderA19D82814B08412">#REF!</definedName>
    <definedName name="XL3GridPlaceHolderA1B1B3C78E7747C">#REF!</definedName>
    <definedName name="XL3GridPlaceHolderA1C1D0E4E9174FA">#REF!</definedName>
    <definedName name="XL3GridPlaceHolderA1EB83A08DDE431">#REF!</definedName>
    <definedName name="XL3GridPlaceHolderA22E7AE70565499">#REF!</definedName>
    <definedName name="XL3GridPlaceHolderA247B90F5BB8411">#REF!</definedName>
    <definedName name="XL3GridPlaceHolderA24B08C104DE47F">#REF!</definedName>
    <definedName name="XL3GridPlaceHolderA27B4B9AFA494A4">#REF!</definedName>
    <definedName name="XL3GridPlaceHolderA283F19E608A498">#REF!</definedName>
    <definedName name="XL3GridPlaceHolderA2A632DF63B04D0">#REF!</definedName>
    <definedName name="XL3GridPlaceHolderA2ACB929115247F">#REF!</definedName>
    <definedName name="XL3GridPlaceHolderA2D239E1B7D1479">#REF!</definedName>
    <definedName name="XL3GridPlaceHolderA2DC77FE63C9419">#REF!</definedName>
    <definedName name="XL3GridPlaceHolderA2DDB1A19350481">#REF!</definedName>
    <definedName name="XL3GridPlaceHolderA2E8B043F71E45E">#REF!</definedName>
    <definedName name="XL3GridPlaceHolderA2EA066EA167460">#REF!</definedName>
    <definedName name="XL3GridPlaceHolderA3200FE7FDF847C">#REF!</definedName>
    <definedName name="XL3GridPlaceHolderA334D888249D483">#REF!</definedName>
    <definedName name="XL3GridPlaceHolderA35273558959440">#REF!</definedName>
    <definedName name="XL3GridPlaceHolderA36783FBA016406">#REF!</definedName>
    <definedName name="XL3GridPlaceHolderA378A747B3D1426">#REF!</definedName>
    <definedName name="XL3GridPlaceHolderA39124F32A3C475">#REF!</definedName>
    <definedName name="XL3GridPlaceHolderA39C95881A23490">#REF!</definedName>
    <definedName name="XL3GridPlaceHolderA3C6DF950EB146F">#REF!</definedName>
    <definedName name="XL3GridPlaceHolderA3D5415BA38547F">#REF!</definedName>
    <definedName name="XL3GridPlaceHolderA4160819089F469">#REF!</definedName>
    <definedName name="XL3GridPlaceHolderA4322FCA820A42C">#REF!</definedName>
    <definedName name="XL3GridPlaceHolderA432E6C1FB56445">#REF!</definedName>
    <definedName name="XL3GridPlaceHolderA45683F8A2DB45E">#REF!</definedName>
    <definedName name="XL3GridPlaceHolderA45B8A826E06449">#REF!</definedName>
    <definedName name="XL3GridPlaceHolderA492EF69E193465">#REF!</definedName>
    <definedName name="XL3GridPlaceHolderA4A0F570A247463">#REF!</definedName>
    <definedName name="XL3GridPlaceHolderA4B45030D6CC42A">#REF!</definedName>
    <definedName name="XL3GridPlaceHolderA4B9F4C331F146F">#REF!</definedName>
    <definedName name="XL3GridPlaceHolderA4D1441D56AD49C">#REF!</definedName>
    <definedName name="XL3GridPlaceHolderA4D357AD0E3C49F">#REF!</definedName>
    <definedName name="XL3GridPlaceHolderA4D66CC5BA7D469">#REF!</definedName>
    <definedName name="XL3GridPlaceHolderA4D9D74912374B1">#REF!</definedName>
    <definedName name="XL3GridPlaceHolderA4DDAE6817874EE">#REF!</definedName>
    <definedName name="XL3GridPlaceHolderA509E96A2FC8481">#REF!</definedName>
    <definedName name="XL3GridPlaceHolderA5164B219B004F5">#REF!</definedName>
    <definedName name="XL3GridPlaceHolderA52EA312A3F042D">#REF!</definedName>
    <definedName name="XL3GridPlaceHolderA556EC76895843E">#REF!</definedName>
    <definedName name="XL3GridPlaceHolderA56FECF5BC52422">#REF!</definedName>
    <definedName name="XL3GridPlaceHolderA571BCEED2544CA">#REF!</definedName>
    <definedName name="XL3GridPlaceHolderA5736F658DA54C8">#REF!</definedName>
    <definedName name="XL3GridPlaceHolderA58634E9146D476">#REF!</definedName>
    <definedName name="XL3GridPlaceHolderA58CF1F3917C4D5">#REF!</definedName>
    <definedName name="XL3GridPlaceHolderA5B2EB4B3CAC4C0">#REF!</definedName>
    <definedName name="XL3GridPlaceHolderA5D2F1B5EE0E4FE">#REF!</definedName>
    <definedName name="XL3GridPlaceHolderA5FC5CFAD9BE426">#REF!</definedName>
    <definedName name="XL3GridPlaceHolderA61922C89210463">#REF!</definedName>
    <definedName name="XL3GridPlaceHolderA641880FE32C404">#REF!</definedName>
    <definedName name="XL3GridPlaceHolderA6526E894DE54F5">#REF!</definedName>
    <definedName name="XL3GridPlaceHolderA66166FB76A540C">#REF!</definedName>
    <definedName name="XL3GridPlaceHolderA6717878091846B">#REF!</definedName>
    <definedName name="XL3GridPlaceHolderA6B49A22AF274B2">#REF!</definedName>
    <definedName name="XL3GridPlaceHolderA712871804B4418">#REF!</definedName>
    <definedName name="XL3GridPlaceHolderA71CA9F9062F4A3">#REF!</definedName>
    <definedName name="XL3GridPlaceHolderA725CB2492534FB">#REF!</definedName>
    <definedName name="XL3GridPlaceHolderA7320624C64A491">#REF!</definedName>
    <definedName name="XL3GridPlaceHolderA738043356944A5">#REF!</definedName>
    <definedName name="XL3GridPlaceHolderA75439848843427">#REF!</definedName>
    <definedName name="XL3GridPlaceHolderA76B785BEBE64EB">#REF!</definedName>
    <definedName name="XL3GridPlaceHolderA772198B202C48B">#REF!</definedName>
    <definedName name="XL3GridPlaceHolderA784E20764484E1">#REF!</definedName>
    <definedName name="XL3GridPlaceHolderA79CCF7DC6C3452">#REF!</definedName>
    <definedName name="XL3GridPlaceHolderA7AF836554DB4B8">#REF!</definedName>
    <definedName name="XL3GridPlaceHolderA7B6971B4FBD4EE">#REF!</definedName>
    <definedName name="XL3GridPlaceHolderA7D7DC8D6FCC437">#REF!</definedName>
    <definedName name="XL3GridPlaceHolderA7FBE3F53DF3423">#REF!</definedName>
    <definedName name="XL3GridPlaceHolderA83144B9D10C468">#REF!</definedName>
    <definedName name="XL3GridPlaceHolderA842C52CA1934E4">#REF!</definedName>
    <definedName name="XL3GridPlaceHolderA85E6E6F078741C">#REF!</definedName>
    <definedName name="XL3GridPlaceHolderA86BB18C089340D">#REF!</definedName>
    <definedName name="XL3GridPlaceHolderA87D1CC436D948C">#REF!</definedName>
    <definedName name="XL3GridPlaceHolderA88021C20A584E6">#REF!</definedName>
    <definedName name="XL3GridPlaceHolderA8B536986E9442C">#REF!</definedName>
    <definedName name="XL3GridPlaceHolderA8C86218C48C4AC">#REF!</definedName>
    <definedName name="XL3GridPlaceHolderA9116291EDA142F">#REF!</definedName>
    <definedName name="XL3GridPlaceHolderA91234CA8F194DB">#REF!</definedName>
    <definedName name="XL3GridPlaceHolderA91D9DC7673845D">#REF!</definedName>
    <definedName name="XL3GridPlaceHolderA9322C98D3BB4B4">#REF!</definedName>
    <definedName name="XL3GridPlaceHolderA95CF5A26C9C48A">#REF!</definedName>
    <definedName name="XL3GridPlaceHolderA95DE3C3D44B450">#REF!</definedName>
    <definedName name="XL3GridPlaceHolderA9ADE0AD96BF499">#REF!</definedName>
    <definedName name="XL3GridPlaceHolderA9C1F2DDFF7F4BD">#REF!</definedName>
    <definedName name="XL3GridPlaceHolderA9C6A42817F749C">#REF!</definedName>
    <definedName name="XL3GridPlaceHolderA9EB2A1A7D5D4C5">#REF!</definedName>
    <definedName name="XL3GridPlaceHolderA9F4FAA4677949E">#REF!</definedName>
    <definedName name="XL3GridPlaceHolderA9F54D6F0A8447A">#REF!</definedName>
    <definedName name="XL3GridPlaceHolderA9F731FBC68349C">#REF!</definedName>
    <definedName name="XL3GridPlaceHolderAA1707956FB74AB">#REF!</definedName>
    <definedName name="XL3GridPlaceHolderAA2B08BC99EA462">#REF!</definedName>
    <definedName name="XL3GridPlaceHolderAA2FE45B43F94C9">#REF!</definedName>
    <definedName name="XL3GridPlaceHolderAA3E3243F199480">#REF!</definedName>
    <definedName name="XL3GridPlaceHolderAA44F23B07424C5">#REF!</definedName>
    <definedName name="XL3GridPlaceHolderAA67A824DB87463">#REF!</definedName>
    <definedName name="XL3GridPlaceHolderAABF5F422EEE44B">#REF!</definedName>
    <definedName name="XL3GridPlaceHolderAAC32D1F90A8449">#REF!</definedName>
    <definedName name="XL3GridPlaceHolderAAC815A23D2147A">#REF!</definedName>
    <definedName name="XL3GridPlaceHolderAACBA95C67E04AC">#REF!</definedName>
    <definedName name="XL3GridPlaceHolderAAD06ECD9451443">#REF!</definedName>
    <definedName name="XL3GridPlaceHolderAAD8B5C57B404AD">#REF!</definedName>
    <definedName name="XL3GridPlaceHolderAB0DCAF4C68543B">#REF!</definedName>
    <definedName name="XL3GridPlaceHolderAB20AA0030C3421">#REF!</definedName>
    <definedName name="XL3GridPlaceHolderAB55EEECFDAD4C8">#REF!</definedName>
    <definedName name="XL3GridPlaceHolderAB5C7560D895413">#REF!</definedName>
    <definedName name="XL3GridPlaceHolderAB5FBDA554114D9">#REF!</definedName>
    <definedName name="XL3GridPlaceHolderAB623799A687483">#REF!</definedName>
    <definedName name="XL3GridPlaceHolderAB6D3F721F754A1">#REF!</definedName>
    <definedName name="XL3GridPlaceHolderAB6FDB8302774B5">#REF!</definedName>
    <definedName name="XL3GridPlaceHolderAB999E514DEF427">#REF!</definedName>
    <definedName name="XL3GridPlaceHolderABC43F16807545D">#REF!</definedName>
    <definedName name="XL3GridPlaceHolderABCA1927AFC6424">#REF!</definedName>
    <definedName name="XL3GridPlaceHolderABD221234FF04DE">#REF!</definedName>
    <definedName name="XL3GridPlaceHolderABE2BAADB4B24D7">#REF!</definedName>
    <definedName name="XL3GridPlaceHolderABFAE6CFEAC6454">#REF!</definedName>
    <definedName name="XL3GridPlaceHolderAC320D41893B4A9">#REF!</definedName>
    <definedName name="XL3GridPlaceHolderAC3B8C96ACF244C">#REF!</definedName>
    <definedName name="XL3GridPlaceHolderAC49C0493BBA444">#REF!</definedName>
    <definedName name="XL3GridPlaceHolderAC6F52CCE5D242E">#REF!</definedName>
    <definedName name="XL3GridPlaceHolderAC72EF82D69C426">#REF!</definedName>
    <definedName name="XL3GridPlaceHolderACD2E8BFE00C4C0">#REF!</definedName>
    <definedName name="XL3GridPlaceHolderACE0BCB26D6E4DD">#REF!</definedName>
    <definedName name="XL3GridPlaceHolderACEA05860F34462">#REF!</definedName>
    <definedName name="XL3GridPlaceHolderACF8D4F9D491417">#REF!</definedName>
    <definedName name="XL3GridPlaceHolderAD04E75385A2429">#REF!</definedName>
    <definedName name="XL3GridPlaceHolderAD155A51D0E643A">#REF!</definedName>
    <definedName name="XL3GridPlaceHolderAD1C8B1D6AA445F">#REF!</definedName>
    <definedName name="XL3GridPlaceHolderAD24FDA6D536430">#REF!</definedName>
    <definedName name="XL3GridPlaceHolderAD377AD7034F409">#REF!</definedName>
    <definedName name="XL3GridPlaceHolderAD39D0E87039441">#REF!</definedName>
    <definedName name="XL3GridPlaceHolderAD6F06F6BB3C4F8">#REF!</definedName>
    <definedName name="XL3GridPlaceHolderAD717472A6D6439">#REF!</definedName>
    <definedName name="XL3GridPlaceHolderAD8B6F88F26846B">#REF!</definedName>
    <definedName name="XL3GridPlaceHolderAD92762B666D401">#REF!</definedName>
    <definedName name="XL3GridPlaceHolderAD9F61E0879645C">#REF!</definedName>
    <definedName name="XL3GridPlaceHolderADA2579C14224B8">#REF!</definedName>
    <definedName name="XL3GridPlaceHolderADCCE0DEB8534DC">#REF!</definedName>
    <definedName name="XL3GridPlaceHolderADEABB78A49B47B">#REF!</definedName>
    <definedName name="XL3GridPlaceHolderADFB6B34F00048B">#REF!</definedName>
    <definedName name="XL3GridPlaceHolderAE1B3752377F409">#REF!</definedName>
    <definedName name="XL3GridPlaceHolderAE1D093110CF426">#REF!</definedName>
    <definedName name="XL3GridPlaceHolderAE2D1D73BADC499">#REF!</definedName>
    <definedName name="XL3GridPlaceHolderAE4764D353B3497">#REF!</definedName>
    <definedName name="XL3GridPlaceHolderAEA27C720402409">#REF!</definedName>
    <definedName name="XL3GridPlaceHolderAEA3989907514F9">#REF!</definedName>
    <definedName name="XL3GridPlaceHolderAEAEDF96E47D45D">#REF!</definedName>
    <definedName name="XL3GridPlaceHolderAEB0640868BB45D">#REF!</definedName>
    <definedName name="XL3GridPlaceHolderAECD02425EC1417">#REF!</definedName>
    <definedName name="XL3GridPlaceHolderAEF5B9482BE64EB">#REF!</definedName>
    <definedName name="XL3GridPlaceHolderAF108949C8534AE">#REF!</definedName>
    <definedName name="XL3GridPlaceHolderAF494DB7D8F84D6">#REF!</definedName>
    <definedName name="XL3GridPlaceHolderAF7413D77C1847D">#REF!</definedName>
    <definedName name="XL3GridPlaceHolderAF81D23E7DD2461">#REF!</definedName>
    <definedName name="XL3GridPlaceHolderAF88B70CC7954B1">#REF!</definedName>
    <definedName name="XL3GridPlaceHolderAF8BD8C0C903476">#REF!</definedName>
    <definedName name="XL3GridPlaceHolderAF9F9E9A3D8745F">#REF!</definedName>
    <definedName name="XL3GridPlaceHolderAFA238F3A9BD426">#REF!</definedName>
    <definedName name="XL3GridPlaceHolderAFC6FDAC801B4F0">#REF!</definedName>
    <definedName name="XL3GridPlaceHolderAFC73A424EED499">#REF!</definedName>
    <definedName name="XL3GridPlaceHolderAFCD8597A97F40C">#REF!</definedName>
    <definedName name="XL3GridPlaceHolderAFD60061440B47E">#REF!</definedName>
    <definedName name="XL3GridPlaceHolderAFED5E2A846F4F2">#REF!</definedName>
    <definedName name="XL3GridPlaceHolderB0057BA6FC854B8">#REF!</definedName>
    <definedName name="XL3GridPlaceHolderB007D0BB980C4C4">#REF!</definedName>
    <definedName name="XL3GridPlaceHolderB014A0CAC0154E2">#REF!</definedName>
    <definedName name="XL3GridPlaceHolderB01DE3A4970A42E">#REF!</definedName>
    <definedName name="XL3GridPlaceHolderB0364E9839D4486">#REF!</definedName>
    <definedName name="XL3GridPlaceHolderB03D1A9AC116459">#REF!</definedName>
    <definedName name="XL3GridPlaceHolderB0503D10BF43451">#REF!</definedName>
    <definedName name="XL3GridPlaceHolderB0640D5760C4406">#REF!</definedName>
    <definedName name="XL3GridPlaceHolderB06AF4A800454F3">#REF!</definedName>
    <definedName name="XL3GridPlaceHolderB06F3D09D0A14D5">#REF!</definedName>
    <definedName name="XL3GridPlaceHolderB08066C00603486">#REF!</definedName>
    <definedName name="XL3GridPlaceHolderB08FDFF77CE6476">#REF!</definedName>
    <definedName name="XL3GridPlaceHolderB09639F16D2C42C">#REF!</definedName>
    <definedName name="XL3GridPlaceHolderB09FED66AB8045B">#REF!</definedName>
    <definedName name="XL3GridPlaceHolderB0A59EC53DB24A3">#REF!</definedName>
    <definedName name="XL3GridPlaceHolderB0C76A8A0984437">#REF!</definedName>
    <definedName name="XL3GridPlaceHolderB0CDE914C72049D">#REF!</definedName>
    <definedName name="XL3GridPlaceHolderB0CF85B25FA5415">#REF!</definedName>
    <definedName name="XL3GridPlaceHolderB0E26A51058B44D">#REF!</definedName>
    <definedName name="XL3GridPlaceHolderB0E65A746E2647C">#REF!</definedName>
    <definedName name="XL3GridPlaceHolderB0F3DBCAFBAA428">#REF!</definedName>
    <definedName name="XL3GridPlaceHolderB114111B7F1848F">#REF!</definedName>
    <definedName name="XL3GridPlaceHolderB1341B2DDFBB439">#REF!</definedName>
    <definedName name="XL3GridPlaceHolderB1416AFB93CA4CB">#REF!</definedName>
    <definedName name="XL3GridPlaceHolderB16A0388FCF74F2">#REF!</definedName>
    <definedName name="XL3GridPlaceHolderB19FF474A175458">#REF!</definedName>
    <definedName name="XL3GridPlaceHolderB1AFD3C7EE1E471">#REF!</definedName>
    <definedName name="XL3GridPlaceHolderB1C183F1259E483">#REF!</definedName>
    <definedName name="XL3GridPlaceHolderB1D51E044BD64EB">#REF!</definedName>
    <definedName name="XL3GridPlaceHolderB1D528B5C5BD417">#REF!</definedName>
    <definedName name="XL3GridPlaceHolderB1E2F68EBB634A4">#REF!</definedName>
    <definedName name="XL3GridPlaceHolderB1EEF127584543A">#REF!</definedName>
    <definedName name="XL3GridPlaceHolderB20D1E271B95458">#REF!</definedName>
    <definedName name="XL3GridPlaceHolderB211D1C38BFB4B3">#REF!</definedName>
    <definedName name="XL3GridPlaceHolderB218D9B12AB0467">#REF!</definedName>
    <definedName name="XL3GridPlaceHolderB2226BBE876A49C">#REF!</definedName>
    <definedName name="XL3GridPlaceHolderB222CE4D4B1A449">#REF!</definedName>
    <definedName name="XL3GridPlaceHolderB22519725F0F41D">#REF!</definedName>
    <definedName name="XL3GridPlaceHolderB247A4EE2E244F7">#REF!</definedName>
    <definedName name="XL3GridPlaceHolderB25730285E26426">#REF!</definedName>
    <definedName name="XL3GridPlaceHolderB266BA0CDFB34ED">#REF!</definedName>
    <definedName name="XL3GridPlaceHolderB281C1D372054F1">#REF!</definedName>
    <definedName name="XL3GridPlaceHolderB28CB5E3F84542B">#REF!</definedName>
    <definedName name="XL3GridPlaceHolderB29063428FAF451">#REF!</definedName>
    <definedName name="XL3GridPlaceHolderB2ACA629E28743A">#REF!</definedName>
    <definedName name="XL3GridPlaceHolderB3060B9EDDD0462">#REF!</definedName>
    <definedName name="XL3GridPlaceHolderB3060F56AAD849B">#REF!</definedName>
    <definedName name="XL3GridPlaceHolderB30DC235BC114A7">#REF!</definedName>
    <definedName name="XL3GridPlaceHolderB317D43AFD934DA">#REF!</definedName>
    <definedName name="XL3GridPlaceHolderB31D7278EDC74BF">#REF!</definedName>
    <definedName name="XL3GridPlaceHolderB32D372A41C44A1">#REF!</definedName>
    <definedName name="XL3GridPlaceHolderB351B63EFCEB424">#REF!</definedName>
    <definedName name="XL3GridPlaceHolderB366813E24FE461">#REF!</definedName>
    <definedName name="XL3GridPlaceHolderB377373DCF264B7">#REF!</definedName>
    <definedName name="XL3GridPlaceHolderB37C6822247B438">#REF!</definedName>
    <definedName name="XL3GridPlaceHolderB3981A9028074D3">#REF!</definedName>
    <definedName name="XL3GridPlaceHolderB3E1D44970364A0">#REF!</definedName>
    <definedName name="XL3GridPlaceHolderB3E7105CF59D407">#REF!</definedName>
    <definedName name="XL3GridPlaceHolderB4021EC83A394A5">#REF!</definedName>
    <definedName name="XL3GridPlaceHolderB405B832CF1F490">#REF!</definedName>
    <definedName name="XL3GridPlaceHolderB428393A99B846B">#REF!</definedName>
    <definedName name="XL3GridPlaceHolderB434E173C8074FA">#REF!</definedName>
    <definedName name="XL3GridPlaceHolderB43BF9F10C6242E">#REF!</definedName>
    <definedName name="XL3GridPlaceHolderB446F3D1A7664DA">#REF!</definedName>
    <definedName name="XL3GridPlaceHolderB4516001D2B148F">#REF!</definedName>
    <definedName name="XL3GridPlaceHolderB45EC8EEE73A454">#REF!</definedName>
    <definedName name="XL3GridPlaceHolderB4A30482DF9D4EB">#REF!</definedName>
    <definedName name="XL3GridPlaceHolderB4B008F0F4EC405">#REF!</definedName>
    <definedName name="XL3GridPlaceHolderB4CF65E5DED34F9">#REF!</definedName>
    <definedName name="XL3GridPlaceHolderB4D8BEFFD4FB403">#REF!</definedName>
    <definedName name="XL3GridPlaceHolderB5049214371A469">#REF!</definedName>
    <definedName name="XL3GridPlaceHolderB50BA5FAFB624B5">#REF!</definedName>
    <definedName name="XL3GridPlaceHolderB5188D520985407">#REF!</definedName>
    <definedName name="XL3GridPlaceHolderB546457A70D7449">#REF!</definedName>
    <definedName name="XL3GridPlaceHolderB56A680C6F5245C">#REF!</definedName>
    <definedName name="XL3GridPlaceHolderB5718D335E6C4C8">#REF!</definedName>
    <definedName name="XL3GridPlaceHolderB573EBF0A55A4D3">#REF!</definedName>
    <definedName name="XL3GridPlaceHolderB57790FACA48453">#REF!</definedName>
    <definedName name="XL3GridPlaceHolderB590AE549E03491">#REF!</definedName>
    <definedName name="XL3GridPlaceHolderB590C78CFDBA4E0">#REF!</definedName>
    <definedName name="XL3GridPlaceHolderB5A12A0146B2430">#REF!</definedName>
    <definedName name="XL3GridPlaceHolderB5C03219CD514A5">#REF!</definedName>
    <definedName name="XL3GridPlaceHolderB5D1D140CF78470">#REF!</definedName>
    <definedName name="XL3GridPlaceHolderB5F309E9A14D443">#REF!</definedName>
    <definedName name="XL3GridPlaceHolderB5F374A8CAF34EC">#REF!</definedName>
    <definedName name="XL3GridPlaceHolderB5FFCB6F1DC74DB">#REF!</definedName>
    <definedName name="XL3GridPlaceHolderB60046FF83B84A4">#REF!</definedName>
    <definedName name="XL3GridPlaceHolderB633B70976D5417">#REF!</definedName>
    <definedName name="XL3GridPlaceHolderB6836B884256495">#REF!</definedName>
    <definedName name="XL3GridPlaceHolderB683EEC40DA4498">#REF!</definedName>
    <definedName name="XL3GridPlaceHolderB69766D535CE44F">#REF!</definedName>
    <definedName name="XL3GridPlaceHolderB69BBD67359447A">#REF!</definedName>
    <definedName name="XL3GridPlaceHolderB6C1A5D08B8F483">#REF!</definedName>
    <definedName name="XL3GridPlaceHolderB6C3B5BE0B234F1">#REF!</definedName>
    <definedName name="XL3GridPlaceHolderB6C9E1FE3A96458">#REF!</definedName>
    <definedName name="XL3GridPlaceHolderB6DFAF9490354B4">#REF!</definedName>
    <definedName name="XL3GridPlaceHolderB6FA92C341B245B">#REF!</definedName>
    <definedName name="XL3GridPlaceHolderB7083AAA718641C">#REF!</definedName>
    <definedName name="XL3GridPlaceHolderB70B7B448B834B6">#REF!</definedName>
    <definedName name="XL3GridPlaceHolderB72137056C7A4CE">#REF!</definedName>
    <definedName name="XL3GridPlaceHolderB753091BAF754F1">#REF!</definedName>
    <definedName name="XL3GridPlaceHolderB75F9C61812B460">#REF!</definedName>
    <definedName name="XL3GridPlaceHolderB768A0E39AA641F">#REF!</definedName>
    <definedName name="XL3GridPlaceHolderB7807A8DACA64D5">#REF!</definedName>
    <definedName name="XL3GridPlaceHolderB793B037A48E4A9">#REF!</definedName>
    <definedName name="XL3GridPlaceHolderB7993749A3ED4C9">#REF!</definedName>
    <definedName name="XL3GridPlaceHolderB7CCC07397C6461">#REF!</definedName>
    <definedName name="XL3GridPlaceHolderB7DFF40F010F44F">#REF!</definedName>
    <definedName name="XL3GridPlaceHolderB7E5A290967E41F">#REF!</definedName>
    <definedName name="XL3GridPlaceHolderB80E3392094D499">#REF!</definedName>
    <definedName name="XL3GridPlaceHolderB825D0FA77D9484">#REF!</definedName>
    <definedName name="XL3GridPlaceHolderB83526727E7447D">#REF!</definedName>
    <definedName name="XL3GridPlaceHolderB83742EF8DB4427">#REF!</definedName>
    <definedName name="XL3GridPlaceHolderB844AAA8FD3E4F4">#REF!</definedName>
    <definedName name="XL3GridPlaceHolderB8683A5FEBCE43B">#REF!</definedName>
    <definedName name="XL3GridPlaceHolderB87B426785434A2">#REF!</definedName>
    <definedName name="XL3GridPlaceHolderB87B67F04C024F8">#REF!</definedName>
    <definedName name="XL3GridPlaceHolderB895C0545C6546B">#REF!</definedName>
    <definedName name="XL3GridPlaceHolderB8AF1A9F68FA44A">#REF!</definedName>
    <definedName name="XL3GridPlaceHolderB8B05A3E8365447">#REF!</definedName>
    <definedName name="XL3GridPlaceHolderB8B2861C6B654A6">#REF!</definedName>
    <definedName name="XL3GridPlaceHolderB8B4949CACF3461">#REF!</definedName>
    <definedName name="XL3GridPlaceHolderB8C75755E06D417">#REF!</definedName>
    <definedName name="XL3GridPlaceHolderB8E1990BDFC442C">#REF!</definedName>
    <definedName name="XL3GridPlaceHolderB8F1455D689B4EE">#REF!</definedName>
    <definedName name="XL3GridPlaceHolderB9019B5852E345C">#REF!</definedName>
    <definedName name="XL3GridPlaceHolderB9198AFDC6FA49A">#REF!</definedName>
    <definedName name="XL3GridPlaceHolderB92463AC0296491">#REF!</definedName>
    <definedName name="XL3GridPlaceHolderB938D0E648BD44E">#REF!</definedName>
    <definedName name="XL3GridPlaceHolderB9541045693644C">#REF!</definedName>
    <definedName name="XL3GridPlaceHolderB95FE4390589434">#REF!</definedName>
    <definedName name="XL3GridPlaceHolderB9A6538CF438431">#REF!</definedName>
    <definedName name="XL3GridPlaceHolderB9AF16BE07E04D7">#REF!</definedName>
    <definedName name="XL3GridPlaceHolderB9B0720B8C8A446">#REF!</definedName>
    <definedName name="XL3GridPlaceHolderB9CA1DB621544C0">#REF!</definedName>
    <definedName name="XL3GridPlaceHolderB9E07AAD433240C">#REF!</definedName>
    <definedName name="XL3GridPlaceHolderB9FB17FE48414E3">#REF!</definedName>
    <definedName name="XL3GridPlaceHolderBA014CB90D19440">#REF!</definedName>
    <definedName name="XL3GridPlaceHolderBA081B64C7F2488">#REF!</definedName>
    <definedName name="XL3GridPlaceHolderBA4F17AF5BB34F9">#REF!</definedName>
    <definedName name="XL3GridPlaceHolderBA504ADDA88740A">#REF!</definedName>
    <definedName name="XL3GridPlaceHolderBA784CD08844449">#REF!</definedName>
    <definedName name="XL3GridPlaceHolderBA7AAFEEDE80436">#REF!</definedName>
    <definedName name="XL3GridPlaceHolderBA7E372BAE61493">#REF!</definedName>
    <definedName name="XL3GridPlaceHolderBA8EE36DB8AF421">#REF!</definedName>
    <definedName name="XL3GridPlaceHolderBADCE993853E47E">#REF!</definedName>
    <definedName name="XL3GridPlaceHolderBAE02995157A4D5">#REF!</definedName>
    <definedName name="XL3GridPlaceHolderBAE5916B6FF3485">#REF!</definedName>
    <definedName name="XL3GridPlaceHolderBB04E006A81F456">#REF!</definedName>
    <definedName name="XL3GridPlaceHolderBB3BA218C8F240D">#REF!</definedName>
    <definedName name="XL3GridPlaceHolderBB43B0C14CA4432">#REF!</definedName>
    <definedName name="XL3GridPlaceHolderBB4DD5B6BE1E489">#REF!</definedName>
    <definedName name="XL3GridPlaceHolderBB54A17A388E421">#REF!</definedName>
    <definedName name="XL3GridPlaceHolderBB5682D3A9DB405">#REF!</definedName>
    <definedName name="XL3GridPlaceHolderBB71F9C2FE9548A">#REF!</definedName>
    <definedName name="XL3GridPlaceHolderBB76479AF1F14A0">#REF!</definedName>
    <definedName name="XL3GridPlaceHolderBB7EA3B7B812431">#REF!</definedName>
    <definedName name="XL3GridPlaceHolderBB889618B38E407">#REF!</definedName>
    <definedName name="XL3GridPlaceHolderBBBD8AD3DFAD4AB">#REF!</definedName>
    <definedName name="XL3GridPlaceHolderBBE40623E2D24C4">#REF!</definedName>
    <definedName name="XL3GridPlaceHolderBC252AC6987B412">#REF!</definedName>
    <definedName name="XL3GridPlaceHolderBC7AAFFEFE37484">#REF!</definedName>
    <definedName name="XL3GridPlaceHolderBC9A9F2F129E402">#REF!</definedName>
    <definedName name="XL3GridPlaceHolderBCA0869D6C0B4FC">#REF!</definedName>
    <definedName name="XL3GridPlaceHolderBCAD9EAF8321487">#REF!</definedName>
    <definedName name="XL3GridPlaceHolderBCCAA4FB1FB84AB">#REF!</definedName>
    <definedName name="XL3GridPlaceHolderBCCD8BA9A0BF4FC">#REF!</definedName>
    <definedName name="XL3GridPlaceHolderBCE3C300F7D44F7">#REF!</definedName>
    <definedName name="XL3GridPlaceHolderBCE8F9F95250465">#REF!</definedName>
    <definedName name="XL3GridPlaceHolderBD0BF0276D33477">#REF!</definedName>
    <definedName name="XL3GridPlaceHolderBD24567F93794DE">#REF!</definedName>
    <definedName name="XL3GridPlaceHolderBD28EF5715E2484">#REF!</definedName>
    <definedName name="XL3GridPlaceHolderBD2B6DAE0D5D421">#REF!</definedName>
    <definedName name="XL3GridPlaceHolderBD36FED8560A4F1">#REF!</definedName>
    <definedName name="XL3GridPlaceHolderBD42A87CCAAE4CD">#REF!</definedName>
    <definedName name="XL3GridPlaceHolderBD4927FE0271496">#REF!</definedName>
    <definedName name="XL3GridPlaceHolderBD5A2BB88EA64C3">#REF!</definedName>
    <definedName name="XL3GridPlaceHolderBD5D8E0F5D944A9">#REF!</definedName>
    <definedName name="XL3GridPlaceHolderBD606370C9AD476">#REF!</definedName>
    <definedName name="XL3GridPlaceHolderBD9034CAF27B44A">#REF!</definedName>
    <definedName name="XL3GridPlaceHolderBD97CAAE044D4BB">#REF!</definedName>
    <definedName name="XL3GridPlaceHolderBDD79FDB31B140B">#REF!</definedName>
    <definedName name="XL3GridPlaceHolderBDE1B105B0CB482">#REF!</definedName>
    <definedName name="XL3GridPlaceHolderBDF26652EB60485">#REF!</definedName>
    <definedName name="XL3GridPlaceHolderBDFF1C472B59439">#REF!</definedName>
    <definedName name="XL3GridPlaceHolderBE142F9C9C0A4F1">#REF!</definedName>
    <definedName name="XL3GridPlaceHolderBE1B3ADB5F5C43C">#REF!</definedName>
    <definedName name="XL3GridPlaceHolderBE208B1C5B0B461">#REF!</definedName>
    <definedName name="XL3GridPlaceHolderBE42B6DE224B4B8">#REF!</definedName>
    <definedName name="XL3GridPlaceHolderBE4368DE46E64A0">#REF!</definedName>
    <definedName name="XL3GridPlaceHolderBE47B36B7D9D4FD">#REF!</definedName>
    <definedName name="XL3GridPlaceHolderBE82EFD5515A49B">#REF!</definedName>
    <definedName name="XL3GridPlaceHolderBE86CB1675B64F7">#REF!</definedName>
    <definedName name="XL3GridPlaceHolderBE9FC7395A4540F">#REF!</definedName>
    <definedName name="XL3GridPlaceHolderBEEE6F1FAB66455">#REF!</definedName>
    <definedName name="XL3GridPlaceHolderBF03F5F7514D4E1">#REF!</definedName>
    <definedName name="XL3GridPlaceHolderBF13EAF0DEDB459">#REF!</definedName>
    <definedName name="XL3GridPlaceHolderBF1CA225828A407">#REF!</definedName>
    <definedName name="XL3GridPlaceHolderBF3F64DAABBB48B">#REF!</definedName>
    <definedName name="XL3GridPlaceHolderBF43AC8A22AD48D">#REF!</definedName>
    <definedName name="XL3GridPlaceHolderBF4969D9CDC8470">#REF!</definedName>
    <definedName name="XL3GridPlaceHolderBF63DDA812FA497">#REF!</definedName>
    <definedName name="XL3GridPlaceHolderBF6AF44071CD48C">#REF!</definedName>
    <definedName name="XL3GridPlaceHolderBFBF048C0D2E475">#REF!</definedName>
    <definedName name="XL3GridPlaceHolderC01F4EEE6AF34CD">#REF!</definedName>
    <definedName name="XL3GridPlaceHolderC0247A1E8B984E5">#REF!</definedName>
    <definedName name="XL3GridPlaceHolderC03DDD71729E402">#REF!</definedName>
    <definedName name="XL3GridPlaceHolderC03E142D9B4E4B0">#REF!</definedName>
    <definedName name="XL3GridPlaceHolderC046D01C386B420">#REF!</definedName>
    <definedName name="XL3GridPlaceHolderC07917F55D4545C">#REF!</definedName>
    <definedName name="XL3GridPlaceHolderC0A857E57B0640A">#REF!</definedName>
    <definedName name="XL3GridPlaceHolderC0AF282F100F471">#REF!</definedName>
    <definedName name="XL3GridPlaceHolderC0BC51B68F4843D">#REF!</definedName>
    <definedName name="XL3GridPlaceHolderC0D23E073FCE49A">#REF!</definedName>
    <definedName name="XL3GridPlaceHolderC11BEA065EF44C1">#REF!</definedName>
    <definedName name="XL3GridPlaceHolderC11C31B8833E4DE">#REF!</definedName>
    <definedName name="XL3GridPlaceHolderC148F7E89ECF414">#REF!</definedName>
    <definedName name="XL3GridPlaceHolderC14C082E05B84E9">#REF!</definedName>
    <definedName name="XL3GridPlaceHolderC153BFFE4D5A447">#REF!</definedName>
    <definedName name="XL3GridPlaceHolderC156DB79884C4C2">#REF!</definedName>
    <definedName name="XL3GridPlaceHolderC159604889BE40B">#REF!</definedName>
    <definedName name="XL3GridPlaceHolderC15E99C1AB624E7">#REF!</definedName>
    <definedName name="XL3GridPlaceHolderC196957EC8ED43E">#REF!</definedName>
    <definedName name="XL3GridPlaceHolderC1BF416CF7574C9">#REF!</definedName>
    <definedName name="XL3GridPlaceHolderC1CBDC993A3B4AB">#REF!</definedName>
    <definedName name="XL3GridPlaceHolderC1D14AB99ABE455">#REF!</definedName>
    <definedName name="XL3GridPlaceHolderC1DDA383DD1442B">#REF!</definedName>
    <definedName name="XL3GridPlaceHolderC1F8904ED384442">#REF!</definedName>
    <definedName name="XL3GridPlaceHolderC205BAFFFAE7419">#REF!</definedName>
    <definedName name="XL3GridPlaceHolderC21029374C404AA">#REF!</definedName>
    <definedName name="XL3GridPlaceHolderC2125E70AC674B1">#REF!</definedName>
    <definedName name="XL3GridPlaceHolderC2218BF01954407">#REF!</definedName>
    <definedName name="XL3GridPlaceHolderC23BECCE271440A">#REF!</definedName>
    <definedName name="XL3GridPlaceHolderC27EA50E4F3D435">#REF!</definedName>
    <definedName name="XL3GridPlaceHolderC27F06C930DD44C">#REF!</definedName>
    <definedName name="XL3GridPlaceHolderC28AEB6F6D36400">#REF!</definedName>
    <definedName name="XL3GridPlaceHolderC2987594226242B">#REF!</definedName>
    <definedName name="XL3GridPlaceHolderC29C27FCEA6048E">#REF!</definedName>
    <definedName name="XL3GridPlaceHolderC2A9F30AD34E4F9">#REF!</definedName>
    <definedName name="XL3GridPlaceHolderC2A9F8D6C20C41A">#REF!</definedName>
    <definedName name="XL3GridPlaceHolderC2C2A25E66DC4BA">#REF!</definedName>
    <definedName name="XL3GridPlaceHolderC2C55C4FEB4D481">#REF!</definedName>
    <definedName name="XL3GridPlaceHolderC2E5AF253EED48F">#REF!</definedName>
    <definedName name="XL3GridPlaceHolderC30AF1E1ED9349D">#REF!</definedName>
    <definedName name="XL3GridPlaceHolderC317FABE40B8459">#REF!</definedName>
    <definedName name="XL3GridPlaceHolderC32937DD3DD8489">#REF!</definedName>
    <definedName name="XL3GridPlaceHolderC35F337660DE424">#REF!</definedName>
    <definedName name="XL3GridPlaceHolderC365B111D4554FE">#REF!</definedName>
    <definedName name="XL3GridPlaceHolderC3A073D0E3D64D6">#REF!</definedName>
    <definedName name="XL3GridPlaceHolderC3AEFA4B828E4E6">#REF!</definedName>
    <definedName name="XL3GridPlaceHolderC3C45A7341E4478">#REF!</definedName>
    <definedName name="XL3GridPlaceHolderC3D23F24C4DA409">#REF!</definedName>
    <definedName name="XL3GridPlaceHolderC3D5269D0E4D49A">#REF!</definedName>
    <definedName name="XL3GridPlaceHolderC3F95A34EEFC4AA">#REF!</definedName>
    <definedName name="XL3GridPlaceHolderC40634C780D84F9">#REF!</definedName>
    <definedName name="XL3GridPlaceHolderC418D168554D466">#REF!</definedName>
    <definedName name="XL3GridPlaceHolderC42D1E6BDD634AF">#REF!</definedName>
    <definedName name="XL3GridPlaceHolderC432E3D6061D4A2">#REF!</definedName>
    <definedName name="XL3GridPlaceHolderC477E0E0D114439">#REF!</definedName>
    <definedName name="XL3GridPlaceHolderC49354FA4B624F9">#REF!</definedName>
    <definedName name="XL3GridPlaceHolderC4A074374B3B407">#REF!</definedName>
    <definedName name="XL3GridPlaceHolderC4DF5389B3DB425">#REF!</definedName>
    <definedName name="XL3GridPlaceHolderC4E8E06995F94EB">#REF!</definedName>
    <definedName name="XL3GridPlaceHolderC4F880D45E854A1">#REF!</definedName>
    <definedName name="XL3GridPlaceHolderC50C74C3285B4C9">#REF!</definedName>
    <definedName name="XL3GridPlaceHolderC51028E2FF0C44D">#REF!</definedName>
    <definedName name="XL3GridPlaceHolderC551948307AC41E">#REF!</definedName>
    <definedName name="XL3GridPlaceHolderC55820EEDA42457">#REF!</definedName>
    <definedName name="XL3GridPlaceHolderC57BFAA1672544B">#REF!</definedName>
    <definedName name="XL3GridPlaceHolderC581E15C137840C">#REF!</definedName>
    <definedName name="XL3GridPlaceHolderC5842D208AB3424">#REF!</definedName>
    <definedName name="XL3GridPlaceHolderC58A5309CE474FB">#REF!</definedName>
    <definedName name="XL3GridPlaceHolderC58B89E3107841C">#REF!</definedName>
    <definedName name="XL3GridPlaceHolderC5933B48603A4D5">#REF!</definedName>
    <definedName name="XL3GridPlaceHolderC596864B8D9C4F3">#REF!</definedName>
    <definedName name="XL3GridPlaceHolderC59BD6F7E1BD440">#REF!</definedName>
    <definedName name="XL3GridPlaceHolderC5AF684751C540A">#REF!</definedName>
    <definedName name="XL3GridPlaceHolderC5BBF62CEC6F4F0">#REF!</definedName>
    <definedName name="XL3GridPlaceHolderC5D5093A75284E9">#REF!</definedName>
    <definedName name="XL3GridPlaceHolderC5E4F20DF40D403">#REF!</definedName>
    <definedName name="XL3GridPlaceHolderC5EAEFD88DE647C">#REF!</definedName>
    <definedName name="XL3GridPlaceHolderC5F14668667F487">#REF!</definedName>
    <definedName name="XL3GridPlaceHolderC603FD73B12F40A">#REF!</definedName>
    <definedName name="XL3GridPlaceHolderC61B4414D2E0434">#REF!</definedName>
    <definedName name="XL3GridPlaceHolderC624F888A259436">#REF!</definedName>
    <definedName name="XL3GridPlaceHolderC62AFEE4B5C1484">#REF!</definedName>
    <definedName name="XL3GridPlaceHolderC62D39D2D64E4E2">#REF!</definedName>
    <definedName name="XL3GridPlaceHolderC64FAFC456D74EB">#REF!</definedName>
    <definedName name="XL3GridPlaceHolderC66198743C2340A">#REF!</definedName>
    <definedName name="XL3GridPlaceHolderC66B96D6A6BF486">#REF!</definedName>
    <definedName name="XL3GridPlaceHolderC673002FB4B34FF">#REF!</definedName>
    <definedName name="XL3GridPlaceHolderC673CBA58EF6465">#REF!</definedName>
    <definedName name="XL3GridPlaceHolderC6A24881EFC741E">#REF!</definedName>
    <definedName name="XL3GridPlaceHolderC6AD1CE7E72D472">#REF!</definedName>
    <definedName name="XL3GridPlaceHolderC6AF9F781217489">#REF!</definedName>
    <definedName name="XL3GridPlaceHolderC6E8F257B337432">#REF!</definedName>
    <definedName name="XL3GridPlaceHolderC6FEE0B95E47435">#REF!</definedName>
    <definedName name="XL3GridPlaceHolderC7261A1209754DD">#REF!</definedName>
    <definedName name="XL3GridPlaceHolderC72A0AA074474B4">#REF!</definedName>
    <definedName name="XL3GridPlaceHolderC739C59318E14EC">#REF!</definedName>
    <definedName name="XL3GridPlaceHolderC7415B4545484C2">#REF!</definedName>
    <definedName name="XL3GridPlaceHolderC749C56E814C4A8">#REF!</definedName>
    <definedName name="XL3GridPlaceHolderC76858E4229B4E6">#REF!</definedName>
    <definedName name="XL3GridPlaceHolderC76AE8967536441">#REF!</definedName>
    <definedName name="XL3GridPlaceHolderC76B52B010CD4F0">#REF!</definedName>
    <definedName name="XL3GridPlaceHolderC79185A30E57496">#REF!</definedName>
    <definedName name="XL3GridPlaceHolderC79A3C1FAD3547F">#REF!</definedName>
    <definedName name="XL3GridPlaceHolderC7AD775038924EF">#REF!</definedName>
    <definedName name="XL3GridPlaceHolderC7EA83C0876047B">#REF!</definedName>
    <definedName name="XL3GridPlaceHolderC7ED78082F8148E">#REF!</definedName>
    <definedName name="XL3GridPlaceHolderC8036EF8A054493">#REF!</definedName>
    <definedName name="XL3GridPlaceHolderC803832E916E481">#REF!</definedName>
    <definedName name="XL3GridPlaceHolderC83967ABFFB04DF">#REF!</definedName>
    <definedName name="XL3GridPlaceHolderC83BD138DF40417">#REF!</definedName>
    <definedName name="XL3GridPlaceHolderC8465715686F4F0">#REF!</definedName>
    <definedName name="XL3GridPlaceHolderC86D33B61A944F2">#REF!</definedName>
    <definedName name="XL3GridPlaceHolderC8718BCC8FF9496">#REF!</definedName>
    <definedName name="XL3GridPlaceHolderC88DCC97532145C">#REF!</definedName>
    <definedName name="XL3GridPlaceHolderC88FF8FA74994AE">#REF!</definedName>
    <definedName name="XL3GridPlaceHolderC8B09E4F35C4441">#REF!</definedName>
    <definedName name="XL3GridPlaceHolderC8DAC26EDB4C49A">#REF!</definedName>
    <definedName name="XL3GridPlaceHolderC8ED76517B0647E">#REF!</definedName>
    <definedName name="XL3GridPlaceHolderC99B7DD749E8418">#REF!</definedName>
    <definedName name="XL3GridPlaceHolderC9A6FFFE383B47F">#REF!</definedName>
    <definedName name="XL3GridPlaceHolderC9A87FCBDD324FB">#REF!</definedName>
    <definedName name="XL3GridPlaceHolderC9B3E4C6DD6E413">#REF!</definedName>
    <definedName name="XL3GridPlaceHolderC9C9575993CE4A6">#REF!</definedName>
    <definedName name="XL3GridPlaceHolderC9D0800B1EB841B">#REF!</definedName>
    <definedName name="XL3GridPlaceHolderC9D76F769D4448B">#REF!</definedName>
    <definedName name="XL3GridPlaceHolderC9F448B77D72474">#REF!</definedName>
    <definedName name="XL3GridPlaceHolderC9F58AD17A2741E">#REF!</definedName>
    <definedName name="XL3GridPlaceHolderCA5B0266E5C547E">#REF!</definedName>
    <definedName name="XL3GridPlaceHolderCA6618DCDE3E495">#REF!</definedName>
    <definedName name="XL3GridPlaceHolderCA696473790F4D0">#REF!</definedName>
    <definedName name="XL3GridPlaceHolderCA6D6634B015415">#REF!</definedName>
    <definedName name="XL3GridPlaceHolderCA701C410E1247F">#REF!</definedName>
    <definedName name="XL3GridPlaceHolderCA768D63380E44E">#REF!</definedName>
    <definedName name="XL3GridPlaceHolderCA782047A634428">#REF!</definedName>
    <definedName name="XL3GridPlaceHolderCAAFBF1CA2474F5">#REF!</definedName>
    <definedName name="XL3GridPlaceHolderCAB361ACC7184F7">#REF!</definedName>
    <definedName name="XL3GridPlaceHolderCAB47C938969469">#REF!</definedName>
    <definedName name="XL3GridPlaceHolderCAB9C98FAF0F490">#REF!</definedName>
    <definedName name="XL3GridPlaceHolderCABFA2F69F2B4A0">#REF!</definedName>
    <definedName name="XL3GridPlaceHolderCAC69CE65795488">#REF!</definedName>
    <definedName name="XL3GridPlaceHolderCADA489521464CF">#REF!</definedName>
    <definedName name="XL3GridPlaceHolderCAFBF3A316AD4F5">#REF!</definedName>
    <definedName name="XL3GridPlaceHolderCB0193152CA54AD">#REF!</definedName>
    <definedName name="XL3GridPlaceHolderCB16348A1D73411">#REF!</definedName>
    <definedName name="XL3GridPlaceHolderCB37338080EC4B7">#REF!</definedName>
    <definedName name="XL3GridPlaceHolderCB63F021A9F0455">#REF!</definedName>
    <definedName name="XL3GridPlaceHolderCB66466F06B4482">#REF!</definedName>
    <definedName name="XL3GridPlaceHolderCB811258BF654CA">#REF!</definedName>
    <definedName name="XL3GridPlaceHolderCB9070B14CFE493">#REF!</definedName>
    <definedName name="XL3GridPlaceHolderCB9C59248B3A4D2">#REF!</definedName>
    <definedName name="XL3GridPlaceHolderCBAA595BCFAE4AA">#REF!</definedName>
    <definedName name="XL3GridPlaceHolderCBB7D2B6400245D">#REF!</definedName>
    <definedName name="XL3GridPlaceHolderCBBBD04CB50F4A1">#REF!</definedName>
    <definedName name="XL3GridPlaceHolderCBD7DF2806E84A2">#REF!</definedName>
    <definedName name="XL3GridPlaceHolderCC4E0C8803E647E">#REF!</definedName>
    <definedName name="XL3GridPlaceHolderCC710FAB3D38463">#REF!</definedName>
    <definedName name="XL3GridPlaceHolderCCCBC2615701402">#REF!</definedName>
    <definedName name="XL3GridPlaceHolderCCCD7A0AB816435">#REF!</definedName>
    <definedName name="XL3GridPlaceHolderCCE90256072B464">#REF!</definedName>
    <definedName name="XL3GridPlaceHolderCCF032B742D14F4">#REF!</definedName>
    <definedName name="XL3GridPlaceHolderCCF06EC49A2B4C4">#REF!</definedName>
    <definedName name="XL3GridPlaceHolderCCF3DFFDAE30472">#REF!</definedName>
    <definedName name="XL3GridPlaceHolderCCFDC55A84964E2">#REF!</definedName>
    <definedName name="XL3GridPlaceHolderCD168BD0523C460">#REF!</definedName>
    <definedName name="XL3GridPlaceHolderCD1A9C6E64D94EA">#REF!</definedName>
    <definedName name="XL3GridPlaceHolderCD9621C16EDE462">#REF!</definedName>
    <definedName name="XL3GridPlaceHolderCDBDF9691F27435">#REF!</definedName>
    <definedName name="XL3GridPlaceHolderCDD1F6CD97BA44A">#REF!</definedName>
    <definedName name="XL3GridPlaceHolderCDE02505E69A4C5">#REF!</definedName>
    <definedName name="XL3GridPlaceHolderCDE8F8885EBC4E8">#REF!</definedName>
    <definedName name="XL3GridPlaceHolderCE1EA3A7A99D45F">#REF!</definedName>
    <definedName name="XL3GridPlaceHolderCE2D76669CE44EC">#REF!</definedName>
    <definedName name="XL3GridPlaceHolderCE8EBB80F013464">#REF!</definedName>
    <definedName name="XL3GridPlaceHolderCE97FF93710C4B2">#REF!</definedName>
    <definedName name="XL3GridPlaceHolderCE9C1D6F6DD2498">#REF!</definedName>
    <definedName name="XL3GridPlaceHolderCEA96C3540A54C5">#REF!</definedName>
    <definedName name="XL3GridPlaceHolderCEBAF8A6F3814F4">#REF!</definedName>
    <definedName name="XL3GridPlaceHolderCEC33C22FF0F408">#REF!</definedName>
    <definedName name="XL3GridPlaceHolderCEC73D70656A4DB">#REF!</definedName>
    <definedName name="XL3GridPlaceHolderCED2CE1E27E74E5">#REF!</definedName>
    <definedName name="XL3GridPlaceHolderCEF0A05DC1EB401">#REF!</definedName>
    <definedName name="XL3GridPlaceHolderCF06BE95AA04414">#REF!</definedName>
    <definedName name="XL3GridPlaceHolderCF10701207354A0">#REF!</definedName>
    <definedName name="XL3GridPlaceHolderCF2A1BAB34F5439">#REF!</definedName>
    <definedName name="XL3GridPlaceHolderCF31000517904E7">#REF!</definedName>
    <definedName name="XL3GridPlaceHolderCF59876591EE4C3">#REF!</definedName>
    <definedName name="XL3GridPlaceHolderCF90D4FE7FF7430">#REF!</definedName>
    <definedName name="XL3GridPlaceHolderCF91DF714C8C4D8">#REF!</definedName>
    <definedName name="XL3GridPlaceHolderCFACD29120AB495">#REF!</definedName>
    <definedName name="XL3GridPlaceHolderCFB8ADE5858449F">#REF!</definedName>
    <definedName name="XL3GridPlaceHolderCFCEBA58D829459">#REF!</definedName>
    <definedName name="XL3GridPlaceHolderCFDE0FBA537546D">#REF!</definedName>
    <definedName name="XL3GridPlaceHolderCFEDDCD460AF478">#REF!</definedName>
    <definedName name="XL3GridPlaceHolderCFF05FF80DF647E">#REF!</definedName>
    <definedName name="XL3GridPlaceHolderClear0005FCE6580241E">#REF!</definedName>
    <definedName name="XL3GridPlaceHolderClear0014DC8761C54B2">#REF!</definedName>
    <definedName name="XL3GridPlaceHolderClear0021B0D554E9443">#REF!</definedName>
    <definedName name="XL3GridPlaceHolderClear003155358AAD4D1">#REF!</definedName>
    <definedName name="XL3GridPlaceHolderClear004656CD9E9E495">#REF!</definedName>
    <definedName name="XL3GridPlaceHolderClear004EAC141EB74DF">#REF!</definedName>
    <definedName name="XL3GridPlaceHolderClear0051E525672241C">#REF!</definedName>
    <definedName name="XL3GridPlaceHolderClear0067383C016140D">#REF!</definedName>
    <definedName name="XL3GridPlaceHolderClear0067A469BB304C2">#REF!</definedName>
    <definedName name="XL3GridPlaceHolderClear006E1510141E4EC">#REF!</definedName>
    <definedName name="XL3GridPlaceHolderClear00722BBB70E14DB">#REF!</definedName>
    <definedName name="XL3GridPlaceHolderClear0090C524B3BA476">#REF!</definedName>
    <definedName name="XL3GridPlaceHolderClear00983808E6B041D">#REF!</definedName>
    <definedName name="XL3GridPlaceHolderClear009B32F7EBB240A">#REF!</definedName>
    <definedName name="XL3GridPlaceHolderClear009F6484F93946F">#REF!</definedName>
    <definedName name="XL3GridPlaceHolderClear00B9038F19DE472">#REF!</definedName>
    <definedName name="XL3GridPlaceHolderClear00BECD7591624A4">#REF!</definedName>
    <definedName name="XL3GridPlaceHolderClear00BF0F7E1F6D45C">#REF!</definedName>
    <definedName name="XL3GridPlaceHolderClear00C0C92699F1436">#REF!</definedName>
    <definedName name="XL3GridPlaceHolderClear00C532E21503496">#REF!</definedName>
    <definedName name="XL3GridPlaceHolderClear00C6AF092C2B4CD">#REF!</definedName>
    <definedName name="XL3GridPlaceHolderClear00CC83221BE5429">#REF!</definedName>
    <definedName name="XL3GridPlaceHolderClear00D638918A944E1">#REF!</definedName>
    <definedName name="XL3GridPlaceHolderClear00E99EE799EA46E">#REF!</definedName>
    <definedName name="XL3GridPlaceHolderClear00EB1BC625AA445">#REF!</definedName>
    <definedName name="XL3GridPlaceHolderClear00EE6EBD577047A">#REF!</definedName>
    <definedName name="XL3GridPlaceHolderClear00EF71824E7543C">#REF!</definedName>
    <definedName name="XL3GridPlaceHolderClear00F1259F8B26422">#REF!</definedName>
    <definedName name="XL3GridPlaceHolderClear00FA9DF5556A4B8">#REF!</definedName>
    <definedName name="XL3GridPlaceHolderClear0114912D8727402">#REF!</definedName>
    <definedName name="XL3GridPlaceHolderClear012A018B5E94483">#REF!</definedName>
    <definedName name="XL3GridPlaceHolderClear0146742B6B5048B">#REF!</definedName>
    <definedName name="XL3GridPlaceHolderClear01497A8D8B9040F">#REF!</definedName>
    <definedName name="XL3GridPlaceHolderClear014E13E3CAAA4E5">#REF!</definedName>
    <definedName name="XL3GridPlaceHolderClear016B013BBE55442">#REF!</definedName>
    <definedName name="XL3GridPlaceHolderClear017373AE8CFA474">#REF!</definedName>
    <definedName name="XL3GridPlaceHolderClear017B4D8293F7491">#REF!</definedName>
    <definedName name="XL3GridPlaceHolderClear017B8051B25B4FC">#REF!</definedName>
    <definedName name="XL3GridPlaceHolderClear01819F60A80F40A">#REF!</definedName>
    <definedName name="XL3GridPlaceHolderClear0184420F14AB4C9">#REF!</definedName>
    <definedName name="XL3GridPlaceHolderClear01866A0ED250486">#REF!</definedName>
    <definedName name="XL3GridPlaceHolderClear01A481D7EE10459">#REF!</definedName>
    <definedName name="XL3GridPlaceHolderClear01A4B8797312416">#REF!</definedName>
    <definedName name="XL3GridPlaceHolderClear01A4C8510C1C4F2">#REF!</definedName>
    <definedName name="XL3GridPlaceHolderClear01EA70F00601448">#REF!</definedName>
    <definedName name="XL3GridPlaceHolderClear01F34FB72FDC4A6">#REF!</definedName>
    <definedName name="XL3GridPlaceHolderClear01F4BD1AE26446C">#REF!</definedName>
    <definedName name="XL3GridPlaceHolderClear01FC7DD08BCA430">#REF!</definedName>
    <definedName name="XL3GridPlaceHolderClear020292E32534475">#REF!</definedName>
    <definedName name="XL3GridPlaceHolderClear02040C7427BC400">#REF!</definedName>
    <definedName name="XL3GridPlaceHolderClear021E34C38D6F478">#REF!</definedName>
    <definedName name="XL3GridPlaceHolderClear0227925FE6B24FC">#REF!</definedName>
    <definedName name="XL3GridPlaceHolderClear0248264772CA4DC">#REF!</definedName>
    <definedName name="XL3GridPlaceHolderClear024925E790FC4C7">#REF!</definedName>
    <definedName name="XL3GridPlaceHolderClear024A6C682FE94E7">#REF!</definedName>
    <definedName name="XL3GridPlaceHolderClear024E10710C204C3">#REF!</definedName>
    <definedName name="XL3GridPlaceHolderClear025AA28D216846F">#REF!</definedName>
    <definedName name="XL3GridPlaceHolderClear025B2876586E433">#REF!</definedName>
    <definedName name="XL3GridPlaceHolderClear027280C89E214CB">#REF!</definedName>
    <definedName name="XL3GridPlaceHolderClear02755427B3824B9">#REF!</definedName>
    <definedName name="XL3GridPlaceHolderClear028058FFE74943B">#REF!</definedName>
    <definedName name="XL3GridPlaceHolderClear0280B43D0188478">#REF!</definedName>
    <definedName name="XL3GridPlaceHolderClear0288DC91516F459">#REF!</definedName>
    <definedName name="XL3GridPlaceHolderClear028BB5E99705443">#REF!</definedName>
    <definedName name="XL3GridPlaceHolderClear0297A1706A334D9">#REF!</definedName>
    <definedName name="XL3GridPlaceHolderClear0298495E252745A">#REF!</definedName>
    <definedName name="XL3GridPlaceHolderClear029CE3EAE9404EF">#REF!</definedName>
    <definedName name="XL3GridPlaceHolderClear02A336AFA2B24C4">#REF!</definedName>
    <definedName name="XL3GridPlaceHolderClear02A5CB0B399044F">#REF!</definedName>
    <definedName name="XL3GridPlaceHolderClear02B52C8409B1460">#REF!</definedName>
    <definedName name="XL3GridPlaceHolderClear02BCB1CF82454D6">#REF!</definedName>
    <definedName name="XL3GridPlaceHolderClear02C2C56DF53B478">#REF!</definedName>
    <definedName name="XL3GridPlaceHolderClear02CBFE62F556412">#REF!</definedName>
    <definedName name="XL3GridPlaceHolderClear030A3D7C817F481">#REF!</definedName>
    <definedName name="XL3GridPlaceHolderClear030B94DD29D049D">#REF!</definedName>
    <definedName name="XL3GridPlaceHolderClear031359BADC18449">#REF!</definedName>
    <definedName name="XL3GridPlaceHolderClear031A17B1B7A0493">#REF!</definedName>
    <definedName name="XL3GridPlaceHolderClear032DE393588B406">#REF!</definedName>
    <definedName name="XL3GridPlaceHolderClear03332F0767B549C">#REF!</definedName>
    <definedName name="XL3GridPlaceHolderClear033A43A4B06B471">#REF!</definedName>
    <definedName name="XL3GridPlaceHolderClear0347C009DAFC4F7">#REF!</definedName>
    <definedName name="XL3GridPlaceHolderClear034DAD2B263E493">#REF!</definedName>
    <definedName name="XL3GridPlaceHolderClear035E9DB94ACC4C9">#REF!</definedName>
    <definedName name="XL3GridPlaceHolderClear038235ECB1734D9">#REF!</definedName>
    <definedName name="XL3GridPlaceHolderClear0383257B5AF146F">#REF!</definedName>
    <definedName name="XL3GridPlaceHolderClear0389F4B20F1C430">#REF!</definedName>
    <definedName name="XL3GridPlaceHolderClear03930C4DCF1E4AA">#REF!</definedName>
    <definedName name="XL3GridPlaceHolderClear0395B31FCBD6412">#REF!</definedName>
    <definedName name="XL3GridPlaceHolderClear03B7DF789C1C4E4">#REF!</definedName>
    <definedName name="XL3GridPlaceHolderClear03C155F95AEC4FD">#REF!</definedName>
    <definedName name="XL3GridPlaceHolderClear03C1F8FD91B1433">#REF!</definedName>
    <definedName name="XL3GridPlaceHolderClear03C4C572278A4FA">#REF!</definedName>
    <definedName name="XL3GridPlaceHolderClear03C7643727BD40C">#REF!</definedName>
    <definedName name="XL3GridPlaceHolderClear03CC7F4AD2774FB">#REF!</definedName>
    <definedName name="XL3GridPlaceHolderClear03D09FC6E7E84F4">#REF!</definedName>
    <definedName name="XL3GridPlaceHolderClear03D2B574E7E548E">#REF!</definedName>
    <definedName name="XL3GridPlaceHolderClear03E4B0C6E6A24A7">#REF!</definedName>
    <definedName name="XL3GridPlaceHolderClear03FCBE898662410">#REF!</definedName>
    <definedName name="XL3GridPlaceHolderClear043F6A6EF2A540E">#REF!</definedName>
    <definedName name="XL3GridPlaceHolderClear0445EFCF13894D7">#REF!</definedName>
    <definedName name="XL3GridPlaceHolderClear0471C07725A34A3">#REF!</definedName>
    <definedName name="XL3GridPlaceHolderClear0484F374ABAE46B">#REF!</definedName>
    <definedName name="XL3GridPlaceHolderClear0489619CC5644C8">#REF!</definedName>
    <definedName name="XL3GridPlaceHolderClear048DA57A7CA1409">#REF!</definedName>
    <definedName name="XL3GridPlaceHolderClear049BB88690F644B">#REF!</definedName>
    <definedName name="XL3GridPlaceHolderClear049DEF348F6A4F7">#REF!</definedName>
    <definedName name="XL3GridPlaceHolderClear049E1FAF63C94F4">#REF!</definedName>
    <definedName name="XL3GridPlaceHolderClear04A8FD129CDA41C">#REF!</definedName>
    <definedName name="XL3GridPlaceHolderClear04C066914752442">#REF!</definedName>
    <definedName name="XL3GridPlaceHolderClear04D54CC1F834415">#REF!</definedName>
    <definedName name="XL3GridPlaceHolderClear04D9B2946785479">#REF!</definedName>
    <definedName name="XL3GridPlaceHolderClear04DA29E7FB184E0">#REF!</definedName>
    <definedName name="XL3GridPlaceHolderClear04E081F821F14D1">#REF!</definedName>
    <definedName name="XL3GridPlaceHolderClear04E1DBDF367A4A3">#REF!</definedName>
    <definedName name="XL3GridPlaceHolderClear04E8CA4E64404E1">#REF!</definedName>
    <definedName name="XL3GridPlaceHolderClear04EE03607EFB406">#REF!</definedName>
    <definedName name="XL3GridPlaceHolderClear04F139208D804F9">#REF!</definedName>
    <definedName name="XL3GridPlaceHolderClear04F50AFE5427419">#REF!</definedName>
    <definedName name="XL3GridPlaceHolderClear04F55B8CFE674DC">#REF!</definedName>
    <definedName name="XL3GridPlaceHolderClear0534E1691D6B412">#REF!</definedName>
    <definedName name="XL3GridPlaceHolderClear0535A496A69942D">#REF!</definedName>
    <definedName name="XL3GridPlaceHolderClear0536896FD1F14DF">#REF!</definedName>
    <definedName name="XL3GridPlaceHolderClear053B5FEDBFEA4EF">#REF!</definedName>
    <definedName name="XL3GridPlaceHolderClear0541965048A7466">#REF!</definedName>
    <definedName name="XL3GridPlaceHolderClear054E8DC3D286493">#REF!</definedName>
    <definedName name="XL3GridPlaceHolderClear05679B593E8C4E9">#REF!</definedName>
    <definedName name="XL3GridPlaceHolderClear056A7EDD73F546B">#REF!</definedName>
    <definedName name="XL3GridPlaceHolderClear05743F4DFE114C8">#REF!</definedName>
    <definedName name="XL3GridPlaceHolderClear0579DD6AA2444B0">#REF!</definedName>
    <definedName name="XL3GridPlaceHolderClear058FF1BED7934C9">#REF!</definedName>
    <definedName name="XL3GridPlaceHolderClear05971CAE20E7444">#REF!</definedName>
    <definedName name="XL3GridPlaceHolderClear05A07BAB6CC345D">#REF!</definedName>
    <definedName name="XL3GridPlaceHolderClear05AA3AF57C2742E">#REF!</definedName>
    <definedName name="XL3GridPlaceHolderClear05ABA8DCFA974AB">#REF!</definedName>
    <definedName name="XL3GridPlaceHolderClear05BA89BAA7B0421">#REF!</definedName>
    <definedName name="XL3GridPlaceHolderClear05BF74AEF297420">#REF!</definedName>
    <definedName name="XL3GridPlaceHolderClear05C0807135FC456">#REF!</definedName>
    <definedName name="XL3GridPlaceHolderClear05C1BDE6094F4F5">#REF!</definedName>
    <definedName name="XL3GridPlaceHolderClear05C3079218E8490">#REF!</definedName>
    <definedName name="XL3GridPlaceHolderClear05E212356A76430">#REF!</definedName>
    <definedName name="XL3GridPlaceHolderClear05E7B443B3DD43E">#REF!</definedName>
    <definedName name="XL3GridPlaceHolderClear05E8263D2079448">#REF!</definedName>
    <definedName name="XL3GridPlaceHolderClear05EE1CE73462476">#REF!</definedName>
    <definedName name="XL3GridPlaceHolderClear05F1F12CBD2243F">#REF!</definedName>
    <definedName name="XL3GridPlaceHolderClear060BB7AF7E1F489">#REF!</definedName>
    <definedName name="XL3GridPlaceHolderClear061CC6843F6146B">#REF!</definedName>
    <definedName name="XL3GridPlaceHolderClear0626EEC0DD89463">#REF!</definedName>
    <definedName name="XL3GridPlaceHolderClear062C7158774D44F">#REF!</definedName>
    <definedName name="XL3GridPlaceHolderClear06316FDAE586412">#REF!</definedName>
    <definedName name="XL3GridPlaceHolderClear063FE97EBEEA4DE">#REF!</definedName>
    <definedName name="XL3GridPlaceHolderClear0640E1CEA0AE4E2">#REF!</definedName>
    <definedName name="XL3GridPlaceHolderClear064AA761024D4F6">#REF!</definedName>
    <definedName name="XL3GridPlaceHolderClear064DE07DB9B5434">#REF!</definedName>
    <definedName name="XL3GridPlaceHolderClear0653DFBEA5904DA">#REF!</definedName>
    <definedName name="XL3GridPlaceHolderClear0657E5BAD63047B">#REF!</definedName>
    <definedName name="XL3GridPlaceHolderClear065F7F1BABF34F2">#REF!</definedName>
    <definedName name="XL3GridPlaceHolderClear0663556667A34C8">#REF!</definedName>
    <definedName name="XL3GridPlaceHolderClear067074B2042C46E">#REF!</definedName>
    <definedName name="XL3GridPlaceHolderClear0679CD105D87478">#REF!</definedName>
    <definedName name="XL3GridPlaceHolderClear067E33065C3541B">#REF!</definedName>
    <definedName name="XL3GridPlaceHolderClear0684CEDDE005452">#REF!</definedName>
    <definedName name="XL3GridPlaceHolderClear0699B60EE8F74B5">#REF!</definedName>
    <definedName name="XL3GridPlaceHolderClear06E00549499148F">#REF!</definedName>
    <definedName name="XL3GridPlaceHolderClear06F998039E70485">#REF!</definedName>
    <definedName name="XL3GridPlaceHolderClear0700ED49B7B44D4">#REF!</definedName>
    <definedName name="XL3GridPlaceHolderClear0703DB6D2FE1487">#REF!</definedName>
    <definedName name="XL3GridPlaceHolderClear0713F9E326C7457">#REF!</definedName>
    <definedName name="XL3GridPlaceHolderClear0719BD535E904FB">#REF!</definedName>
    <definedName name="XL3GridPlaceHolderClear0721AF07888A40E">#REF!</definedName>
    <definedName name="XL3GridPlaceHolderClear0723201EACF8419">#REF!</definedName>
    <definedName name="XL3GridPlaceHolderClear073CEA920378465">#REF!</definedName>
    <definedName name="XL3GridPlaceHolderClear07455EE8D94A4D7">#REF!</definedName>
    <definedName name="XL3GridPlaceHolderClear0747E449893E427">#REF!</definedName>
    <definedName name="XL3GridPlaceHolderClear0752A764AEFF408">#REF!</definedName>
    <definedName name="XL3GridPlaceHolderClear07550342829A4E4">#REF!</definedName>
    <definedName name="XL3GridPlaceHolderClear0771016D139A44F">#REF!</definedName>
    <definedName name="XL3GridPlaceHolderClear078509CC4218454">#REF!</definedName>
    <definedName name="XL3GridPlaceHolderClear079C848BDB7A466">#REF!</definedName>
    <definedName name="XL3GridPlaceHolderClear07A02EF6845A464">#REF!</definedName>
    <definedName name="XL3GridPlaceHolderClear07A38949C3BB49E">#REF!</definedName>
    <definedName name="XL3GridPlaceHolderClear07CB065428074E8">#REF!</definedName>
    <definedName name="XL3GridPlaceHolderClear07F74AB9A55A4D0">#REF!</definedName>
    <definedName name="XL3GridPlaceHolderClear07F8C1A85AE9494">#REF!</definedName>
    <definedName name="XL3GridPlaceHolderClear07FAB2046C2F43A">#REF!</definedName>
    <definedName name="XL3GridPlaceHolderClear0801D18BD76941A">#REF!</definedName>
    <definedName name="XL3GridPlaceHolderClear08097817B59948F">#REF!</definedName>
    <definedName name="XL3GridPlaceHolderClear0810E971D1C14DD">#REF!</definedName>
    <definedName name="XL3GridPlaceHolderClear081A0D24902144A">#REF!</definedName>
    <definedName name="XL3GridPlaceHolderClear0824011A5E81485">#REF!</definedName>
    <definedName name="XL3GridPlaceHolderClear08248DE176914C4">#REF!</definedName>
    <definedName name="XL3GridPlaceHolderClear0843F7EC39824C4">#REF!</definedName>
    <definedName name="XL3GridPlaceHolderClear0856E56456CF47F">#REF!</definedName>
    <definedName name="XL3GridPlaceHolderClear085D707C54B74AF">#REF!</definedName>
    <definedName name="XL3GridPlaceHolderClear086633F3A041441">#REF!</definedName>
    <definedName name="XL3GridPlaceHolderClear0883784C5B05407">#REF!</definedName>
    <definedName name="XL3GridPlaceHolderClear08BFFB3ACCED412">#REF!</definedName>
    <definedName name="XL3GridPlaceHolderClear08C00676D2FB477">#REF!</definedName>
    <definedName name="XL3GridPlaceHolderClear08D26C5E68EF43A">#REF!</definedName>
    <definedName name="XL3GridPlaceHolderClear08E2E98E9B1D416">#REF!</definedName>
    <definedName name="XL3GridPlaceHolderClear08FA2832FBA9454">#REF!</definedName>
    <definedName name="XL3GridPlaceHolderClear09028668A2C24D0">#REF!</definedName>
    <definedName name="XL3GridPlaceHolderClear0906C20BDD4F408">#REF!</definedName>
    <definedName name="XL3GridPlaceHolderClear091EEBF1A3C640C">#REF!</definedName>
    <definedName name="XL3GridPlaceHolderClear0921BC5706FF4C0">#REF!</definedName>
    <definedName name="XL3GridPlaceHolderClear0942411C1ED942E">#REF!</definedName>
    <definedName name="XL3GridPlaceHolderClear09450C131175495">#REF!</definedName>
    <definedName name="XL3GridPlaceHolderClear0947F17517D042D">#REF!</definedName>
    <definedName name="XL3GridPlaceHolderClear0951FDAF57B247C">#REF!</definedName>
    <definedName name="XL3GridPlaceHolderClear095873EDC3CD477">#REF!</definedName>
    <definedName name="XL3GridPlaceHolderClear097138A7774440E">#REF!</definedName>
    <definedName name="XL3GridPlaceHolderClear097741C721934DB">#REF!</definedName>
    <definedName name="XL3GridPlaceHolderClear097C25FB7EEF43B">#REF!</definedName>
    <definedName name="XL3GridPlaceHolderClear0982811AC95E440">#REF!</definedName>
    <definedName name="XL3GridPlaceHolderClear099A632DB41B40E">#REF!</definedName>
    <definedName name="XL3GridPlaceHolderClear09AB30ECB43244B">#REF!</definedName>
    <definedName name="XL3GridPlaceHolderClear09B23ECC130846A">#REF!</definedName>
    <definedName name="XL3GridPlaceHolderClear09BD341340E14FB">#REF!</definedName>
    <definedName name="XL3GridPlaceHolderClear09C8B55C6D06404">#REF!</definedName>
    <definedName name="XL3GridPlaceHolderClear09C8CF7843B849E">#REF!</definedName>
    <definedName name="XL3GridPlaceHolderClear09DC9537CDD6426">#REF!</definedName>
    <definedName name="XL3GridPlaceHolderClear09DFF71789C042D">#REF!</definedName>
    <definedName name="XL3GridPlaceHolderClear09E0CF8EAE864A8">#REF!</definedName>
    <definedName name="XL3GridPlaceHolderClear0A18C6BE12DC43D">#REF!</definedName>
    <definedName name="XL3GridPlaceHolderClear0A4BCEF5A02A49C">#REF!</definedName>
    <definedName name="XL3GridPlaceHolderClear0A5979DE792B4DE">#REF!</definedName>
    <definedName name="XL3GridPlaceHolderClear0A5EBBEF02AA404">#REF!</definedName>
    <definedName name="XL3GridPlaceHolderClear0A7F047F66FD490">#REF!</definedName>
    <definedName name="XL3GridPlaceHolderClear0A854517F8B94F9">#REF!</definedName>
    <definedName name="XL3GridPlaceHolderClear0A89A9EB4F2F4B9">#REF!</definedName>
    <definedName name="XL3GridPlaceHolderClear0A8B65E84BD647F">#REF!</definedName>
    <definedName name="XL3GridPlaceHolderClear0AC8346C56DD450">#REF!</definedName>
    <definedName name="XL3GridPlaceHolderClear0AD2A60EBA534D4">#REF!</definedName>
    <definedName name="XL3GridPlaceHolderClear0AE3938272CA4C3">#REF!</definedName>
    <definedName name="XL3GridPlaceHolderClear0AEF895A451B4B7">#REF!</definedName>
    <definedName name="XL3GridPlaceHolderClear0AF3B8FEEF2D452">#REF!</definedName>
    <definedName name="XL3GridPlaceHolderClear0AF9A73F431748E">#REF!</definedName>
    <definedName name="XL3GridPlaceHolderClear0AFDE17DB87D408">#REF!</definedName>
    <definedName name="XL3GridPlaceHolderClear0B007AB78F144F3">#REF!</definedName>
    <definedName name="XL3GridPlaceHolderClear0B01CD2CA8884A5">#REF!</definedName>
    <definedName name="XL3GridPlaceHolderClear0B046BEF2FC24E9">#REF!</definedName>
    <definedName name="XL3GridPlaceHolderClear0B12313A207B418">#REF!</definedName>
    <definedName name="XL3GridPlaceHolderClear0B1881D1BD31400">#REF!</definedName>
    <definedName name="XL3GridPlaceHolderClear0B2E62D1885B464">#REF!</definedName>
    <definedName name="XL3GridPlaceHolderClear0B424B8EE90F4C4">#REF!</definedName>
    <definedName name="XL3GridPlaceHolderClear0B441B75CFDD41A">#REF!</definedName>
    <definedName name="XL3GridPlaceHolderClear0B494D4A00B9426">#REF!</definedName>
    <definedName name="XL3GridPlaceHolderClear0B4C7279EED0424">#REF!</definedName>
    <definedName name="XL3GridPlaceHolderClear0B65AA9F9F39412">#REF!</definedName>
    <definedName name="XL3GridPlaceHolderClear0B68090CDA934E9">#REF!</definedName>
    <definedName name="XL3GridPlaceHolderClear0B7357CC3F014EC">#REF!</definedName>
    <definedName name="XL3GridPlaceHolderClear0B74574E02544CF">#REF!</definedName>
    <definedName name="XL3GridPlaceHolderClear0B786CB0209049C">#REF!</definedName>
    <definedName name="XL3GridPlaceHolderClear0B8A371C122246F">#REF!</definedName>
    <definedName name="XL3GridPlaceHolderClear0B975AF1BCC340C">#REF!</definedName>
    <definedName name="XL3GridPlaceHolderClear0B9F133145EA486">#REF!</definedName>
    <definedName name="XL3GridPlaceHolderClear0BA834350C54493">#REF!</definedName>
    <definedName name="XL3GridPlaceHolderClear0BB50A12C9FC43B">#REF!</definedName>
    <definedName name="XL3GridPlaceHolderClear0BBED74425B0420">#REF!</definedName>
    <definedName name="XL3GridPlaceHolderClear0BC3E20CBDCE4B4">#REF!</definedName>
    <definedName name="XL3GridPlaceHolderClear0BDB69A4DDEB4E7">#REF!</definedName>
    <definedName name="XL3GridPlaceHolderClear0BF3A8AF18C34D3">#REF!</definedName>
    <definedName name="XL3GridPlaceHolderClear0BFE35696F3B47D">#REF!</definedName>
    <definedName name="XL3GridPlaceHolderClear0C02CA6D6CF146E">#REF!</definedName>
    <definedName name="XL3GridPlaceHolderClear0C129328E639469">#REF!</definedName>
    <definedName name="XL3GridPlaceHolderClear0C1FC5288C8748F">#REF!</definedName>
    <definedName name="XL3GridPlaceHolderClear0C2793234F6649A">#REF!</definedName>
    <definedName name="XL3GridPlaceHolderClear0C2E6CCABB0C406">#REF!</definedName>
    <definedName name="XL3GridPlaceHolderClear0C380A2EC594419">#REF!</definedName>
    <definedName name="XL3GridPlaceHolderClear0C3E6FDB401443B">#REF!</definedName>
    <definedName name="XL3GridPlaceHolderClear0C4725231C98455">#REF!</definedName>
    <definedName name="XL3GridPlaceHolderClear0C4817E10B2146E">#REF!</definedName>
    <definedName name="XL3GridPlaceHolderClear0C75640B8E07492">#REF!</definedName>
    <definedName name="XL3GridPlaceHolderClear0C7D3B5397EC491">#REF!</definedName>
    <definedName name="XL3GridPlaceHolderClear0C80A9157EC14DF">#REF!</definedName>
    <definedName name="XL3GridPlaceHolderClear0C847602A326456">#REF!</definedName>
    <definedName name="XL3GridPlaceHolderClear0C86D9A7317C43E">#REF!</definedName>
    <definedName name="XL3GridPlaceHolderClear0C957AA1641E4DF">#REF!</definedName>
    <definedName name="XL3GridPlaceHolderClear0CC69E80668F497">#REF!</definedName>
    <definedName name="XL3GridPlaceHolderClear0CC6D0B9B0B8491">#REF!</definedName>
    <definedName name="XL3GridPlaceHolderClear0CCD8FFE28FD434">#REF!</definedName>
    <definedName name="XL3GridPlaceHolderClear0CD2CF6F5D97462">#REF!</definedName>
    <definedName name="XL3GridPlaceHolderClear0CD3BBB20B9840A">#REF!</definedName>
    <definedName name="XL3GridPlaceHolderClear0CEF186BE447418">#REF!</definedName>
    <definedName name="XL3GridPlaceHolderClear0CF05B38CDF24B6">#REF!</definedName>
    <definedName name="XL3GridPlaceHolderClear0D19C39DB0AD498">#REF!</definedName>
    <definedName name="XL3GridPlaceHolderClear0D1C188890C344A">#REF!</definedName>
    <definedName name="XL3GridPlaceHolderClear0D1C994563094A3">#REF!</definedName>
    <definedName name="XL3GridPlaceHolderClear0D1E1D02EF7849F">#REF!</definedName>
    <definedName name="XL3GridPlaceHolderClear0D26437EF8AA412">#REF!</definedName>
    <definedName name="XL3GridPlaceHolderClear0D2B8BF002CA4E2">#REF!</definedName>
    <definedName name="XL3GridPlaceHolderClear0D4A0B934EB44E6">#REF!</definedName>
    <definedName name="XL3GridPlaceHolderClear0D56D2D77F574F5">#REF!</definedName>
    <definedName name="XL3GridPlaceHolderClear0D652442C3C7441">#REF!</definedName>
    <definedName name="XL3GridPlaceHolderClear0D6C151EB556495">#REF!</definedName>
    <definedName name="XL3GridPlaceHolderClear0D90533E5705462">#REF!</definedName>
    <definedName name="XL3GridPlaceHolderClear0D9A89008B2E4AE">#REF!</definedName>
    <definedName name="XL3GridPlaceHolderClear0D9DB0E91EB0457">#REF!</definedName>
    <definedName name="XL3GridPlaceHolderClear0DB895D1E046470">#REF!</definedName>
    <definedName name="XL3GridPlaceHolderClear0DCE8BD8B3714FF">#REF!</definedName>
    <definedName name="XL3GridPlaceHolderClear0DD1C64521CC4CF">#REF!</definedName>
    <definedName name="XL3GridPlaceHolderClear0DDC37BF1BB44F3">#REF!</definedName>
    <definedName name="XL3GridPlaceHolderClear0DDE79C75CC845F">#REF!</definedName>
    <definedName name="XL3GridPlaceHolderClear0DE5380DAA8F439">#REF!</definedName>
    <definedName name="XL3GridPlaceHolderClear0DEA98C5F0DC4EC">#REF!</definedName>
    <definedName name="XL3GridPlaceHolderClear0DF825BC23EF4B1">#REF!</definedName>
    <definedName name="XL3GridPlaceHolderClear0E170A78D95F414">#REF!</definedName>
    <definedName name="XL3GridPlaceHolderClear0E20389412CF407">#REF!</definedName>
    <definedName name="XL3GridPlaceHolderClear0E2A1F5F2735464">#REF!</definedName>
    <definedName name="XL3GridPlaceHolderClear0E30F07500B84E7">#REF!</definedName>
    <definedName name="XL3GridPlaceHolderClear0E37345BE74D426">#REF!</definedName>
    <definedName name="XL3GridPlaceHolderClear0E3A22035C2F429">#REF!</definedName>
    <definedName name="XL3GridPlaceHolderClear0E3BBB9BF4F94ED">#REF!</definedName>
    <definedName name="XL3GridPlaceHolderClear0E75E4F5293B44A">#REF!</definedName>
    <definedName name="XL3GridPlaceHolderClear0EB4A2E3E0FE41B">#REF!</definedName>
    <definedName name="XL3GridPlaceHolderClear0EBE154ECA174E5">#REF!</definedName>
    <definedName name="XL3GridPlaceHolderClear0EC9AA0CE02E4EB">#REF!</definedName>
    <definedName name="XL3GridPlaceHolderClear0EDE9BE3AE424BF">#REF!</definedName>
    <definedName name="XL3GridPlaceHolderClear0EE3B9D35E3347D">#REF!</definedName>
    <definedName name="XL3GridPlaceHolderClear0EE454A0C864440">#REF!</definedName>
    <definedName name="XL3GridPlaceHolderClear0EE655C70F0D4EC">#REF!</definedName>
    <definedName name="XL3GridPlaceHolderClear0EFC098BCB694F1">#REF!</definedName>
    <definedName name="XL3GridPlaceHolderClear0F09426CA07745D">#REF!</definedName>
    <definedName name="XL3GridPlaceHolderClear0F0ABF6230A8463">#REF!</definedName>
    <definedName name="XL3GridPlaceHolderClear0F2052143EA24BA">#REF!</definedName>
    <definedName name="XL3GridPlaceHolderClear0F253335B7F64C4">#REF!</definedName>
    <definedName name="XL3GridPlaceHolderClear0F287524572A4E2">#REF!</definedName>
    <definedName name="XL3GridPlaceHolderClear0F29DFF85D3B4C6">#REF!</definedName>
    <definedName name="XL3GridPlaceHolderClear0F36A935E86D4AC">#REF!</definedName>
    <definedName name="XL3GridPlaceHolderClear0F3D614EC2E54E4">#REF!</definedName>
    <definedName name="XL3GridPlaceHolderClear0F462AB077F84A7">#REF!</definedName>
    <definedName name="XL3GridPlaceHolderClear0F47D9C15509460">#REF!</definedName>
    <definedName name="XL3GridPlaceHolderClear0F4D9B169038457">#REF!</definedName>
    <definedName name="XL3GridPlaceHolderClear0F5F5D74E020460">#REF!</definedName>
    <definedName name="XL3GridPlaceHolderClear0F685E050838423">#REF!</definedName>
    <definedName name="XL3GridPlaceHolderClear0F791F0A85A4461">#REF!</definedName>
    <definedName name="XL3GridPlaceHolderClear0F8C0AD619EB498">#REF!</definedName>
    <definedName name="XL3GridPlaceHolderClear0F9A14CF0B9146E">#REF!</definedName>
    <definedName name="XL3GridPlaceHolderClear0FAD20B1AE9E450">#REF!</definedName>
    <definedName name="XL3GridPlaceHolderClear0FCD8635412E436">#REF!</definedName>
    <definedName name="XL3GridPlaceHolderClear0FD873A32EA1425">#REF!</definedName>
    <definedName name="XL3GridPlaceHolderClear0FDE0F0BC048460">#REF!</definedName>
    <definedName name="XL3GridPlaceHolderClear0FE17F4179C8408">#REF!</definedName>
    <definedName name="XL3GridPlaceHolderClear0FEB2BE3A7B8407">#REF!</definedName>
    <definedName name="XL3GridPlaceHolderClear1003C7CDCB544B6">#REF!</definedName>
    <definedName name="XL3GridPlaceHolderClear102497167BF04A5">#REF!</definedName>
    <definedName name="XL3GridPlaceHolderClear10327F5EC4344FF">#REF!</definedName>
    <definedName name="XL3GridPlaceHolderClear10396D7C1E244B3">#REF!</definedName>
    <definedName name="XL3GridPlaceHolderClear103B3FB114E54B3">#REF!</definedName>
    <definedName name="XL3GridPlaceHolderClear104435A9E638431">#REF!</definedName>
    <definedName name="XL3GridPlaceHolderClear106348D401084C5">#REF!</definedName>
    <definedName name="XL3GridPlaceHolderClear106C7186036F417">#REF!</definedName>
    <definedName name="XL3GridPlaceHolderClear107A104FFEE74BD">#REF!</definedName>
    <definedName name="XL3GridPlaceHolderClear107C3512DC224DF">#REF!</definedName>
    <definedName name="XL3GridPlaceHolderClear10933AEC43F94BC">#REF!</definedName>
    <definedName name="XL3GridPlaceHolderClear109E8F7B131C49E">#REF!</definedName>
    <definedName name="XL3GridPlaceHolderClear10AAC9C8099C42C">#REF!</definedName>
    <definedName name="XL3GridPlaceHolderClear10B6016C573048F">#REF!</definedName>
    <definedName name="XL3GridPlaceHolderClear10B68CF76D33411">#REF!</definedName>
    <definedName name="XL3GridPlaceHolderClear10BFB632A68447D">#REF!</definedName>
    <definedName name="XL3GridPlaceHolderClear10CAC982A019436">#REF!</definedName>
    <definedName name="XL3GridPlaceHolderClear10D172798981462">#REF!</definedName>
    <definedName name="XL3GridPlaceHolderClear10D51EB3EEFC414">#REF!</definedName>
    <definedName name="XL3GridPlaceHolderClear10D6037198FA445">#REF!</definedName>
    <definedName name="XL3GridPlaceHolderClear10ECA874C64E444">#REF!</definedName>
    <definedName name="XL3GridPlaceHolderClear10ED2AE484834E8">#REF!</definedName>
    <definedName name="XL3GridPlaceHolderClear10F2A5D71CCC4EE">#REF!</definedName>
    <definedName name="XL3GridPlaceHolderClear10FA7A1EE47F44B">#REF!</definedName>
    <definedName name="XL3GridPlaceHolderClear112CDE1ADE844FC">#REF!</definedName>
    <definedName name="XL3GridPlaceHolderClear1143EFE347E94BE">#REF!</definedName>
    <definedName name="XL3GridPlaceHolderClear114F4AA690ED424">#REF!</definedName>
    <definedName name="XL3GridPlaceHolderClear116513DEE2EC46F">#REF!</definedName>
    <definedName name="XL3GridPlaceHolderClear116FE5E3AFF74AF">#REF!</definedName>
    <definedName name="XL3GridPlaceHolderClear117174B0C6D9485">#REF!</definedName>
    <definedName name="XL3GridPlaceHolderClear11748AA4A041434">#REF!</definedName>
    <definedName name="XL3GridPlaceHolderClear117E4F6E7652477">#REF!</definedName>
    <definedName name="XL3GridPlaceHolderClear1195C8CC420D483">#REF!</definedName>
    <definedName name="XL3GridPlaceHolderClear119E2505A95C4CD">#REF!</definedName>
    <definedName name="XL3GridPlaceHolderClear11BA992DDDE64A7">#REF!</definedName>
    <definedName name="XL3GridPlaceHolderClear11C0C1AD3D5E44F">#REF!</definedName>
    <definedName name="XL3GridPlaceHolderClear11C4BB7B5ADD4AB">#REF!</definedName>
    <definedName name="XL3GridPlaceHolderClear11DDE3B050D54A5">#REF!</definedName>
    <definedName name="XL3GridPlaceHolderClear11FB2B6A95FF45C">#REF!</definedName>
    <definedName name="XL3GridPlaceHolderClear11FC53A171DD4D2">#REF!</definedName>
    <definedName name="XL3GridPlaceHolderClear11FEB644520147E">#REF!</definedName>
    <definedName name="XL3GridPlaceHolderClear11FED1F3E512499">#REF!</definedName>
    <definedName name="XL3GridPlaceHolderClear120C0F36A8F9442">#REF!</definedName>
    <definedName name="XL3GridPlaceHolderClear121A1695AD41494">#REF!</definedName>
    <definedName name="XL3GridPlaceHolderClear121A30B937FF49F">#REF!</definedName>
    <definedName name="XL3GridPlaceHolderClear121C06FA55E6476">#REF!</definedName>
    <definedName name="XL3GridPlaceHolderClear122D029BDFE74DC">#REF!</definedName>
    <definedName name="XL3GridPlaceHolderClear1232EE2D8B2D4E8">#REF!</definedName>
    <definedName name="XL3GridPlaceHolderClear123943C5773244D">#REF!</definedName>
    <definedName name="XL3GridPlaceHolderClear123C0FAC79BA4A7">#REF!</definedName>
    <definedName name="XL3GridPlaceHolderClear124320533E03428">#REF!</definedName>
    <definedName name="XL3GridPlaceHolderClear1252FA673FF841D">#REF!</definedName>
    <definedName name="XL3GridPlaceHolderClear12692C767F904E0">#REF!</definedName>
    <definedName name="XL3GridPlaceHolderClear126D4C37E6A847D">#REF!</definedName>
    <definedName name="XL3GridPlaceHolderClear127C75C356B943B">#REF!</definedName>
    <definedName name="XL3GridPlaceHolderClear1288FF5FB1A44F3">#REF!</definedName>
    <definedName name="XL3GridPlaceHolderClear128DF6904F9144F">#REF!</definedName>
    <definedName name="XL3GridPlaceHolderClear129365F34A0F40B">#REF!</definedName>
    <definedName name="XL3GridPlaceHolderClear129AE453DC0A451">#REF!</definedName>
    <definedName name="XL3GridPlaceHolderClear12A24DEA6B1B43A">#REF!</definedName>
    <definedName name="XL3GridPlaceHolderClear12B79AC1F33443C">#REF!</definedName>
    <definedName name="XL3GridPlaceHolderClear12C38B0D96124D5">#REF!</definedName>
    <definedName name="XL3GridPlaceHolderClear12C9B14748AF43C">#REF!</definedName>
    <definedName name="XL3GridPlaceHolderClear12F9677200634AE">#REF!</definedName>
    <definedName name="XL3GridPlaceHolderClear12FA2FC960A541E">#REF!</definedName>
    <definedName name="XL3GridPlaceHolderClear1304021D42D94D7">#REF!</definedName>
    <definedName name="XL3GridPlaceHolderClear13101A31C2DE4B2">#REF!</definedName>
    <definedName name="XL3GridPlaceHolderClear131C192934C2451">#REF!</definedName>
    <definedName name="XL3GridPlaceHolderClear1322FE52F3964B2">#REF!</definedName>
    <definedName name="XL3GridPlaceHolderClear133D030818F64EF">#REF!</definedName>
    <definedName name="XL3GridPlaceHolderClear134EBA32C7624F9">#REF!</definedName>
    <definedName name="XL3GridPlaceHolderClear136327817D4B467">#REF!</definedName>
    <definedName name="XL3GridPlaceHolderClear1385D5F2631D47A">#REF!</definedName>
    <definedName name="XL3GridPlaceHolderClear138A37BD45DE4DF">#REF!</definedName>
    <definedName name="XL3GridPlaceHolderClear138AFE4CFA25422">#REF!</definedName>
    <definedName name="XL3GridPlaceHolderClear1395715F6AC34B4">#REF!</definedName>
    <definedName name="XL3GridPlaceHolderClear1399820F1E4B4B1">#REF!</definedName>
    <definedName name="XL3GridPlaceHolderClear139F54C1ECA54E3">#REF!</definedName>
    <definedName name="XL3GridPlaceHolderClear13AA3EA65090447">#REF!</definedName>
    <definedName name="XL3GridPlaceHolderClear13C295DEAD094E6">#REF!</definedName>
    <definedName name="XL3GridPlaceHolderClear13C9D5CE34654CE">#REF!</definedName>
    <definedName name="XL3GridPlaceHolderClear13CA49C8D6B7406">#REF!</definedName>
    <definedName name="XL3GridPlaceHolderClear13D8D6829A1F43B">#REF!</definedName>
    <definedName name="XL3GridPlaceHolderClear1407E5FB5BCA478">#REF!</definedName>
    <definedName name="XL3GridPlaceHolderClear140ACA409AAB4ED">#REF!</definedName>
    <definedName name="XL3GridPlaceHolderClear14169C8FFDDC421">#REF!</definedName>
    <definedName name="XL3GridPlaceHolderClear144CC31ADB0844B">#REF!</definedName>
    <definedName name="XL3GridPlaceHolderClear14634C57BF454E5">#REF!</definedName>
    <definedName name="XL3GridPlaceHolderClear1464062CFF55477">#REF!</definedName>
    <definedName name="XL3GridPlaceHolderClear146F1704ED5E431">#REF!</definedName>
    <definedName name="XL3GridPlaceHolderClear1471C356D4284A0">#REF!</definedName>
    <definedName name="XL3GridPlaceHolderClear1480F0916CAD4B7">#REF!</definedName>
    <definedName name="XL3GridPlaceHolderClear1484B500A6A94BB">#REF!</definedName>
    <definedName name="XL3GridPlaceHolderClear14903BECB1304D6">#REF!</definedName>
    <definedName name="XL3GridPlaceHolderClear1490D7F85D1C402">#REF!</definedName>
    <definedName name="XL3GridPlaceHolderClear14A2D812137544F">#REF!</definedName>
    <definedName name="XL3GridPlaceHolderClear14AD4B94DA3146C">#REF!</definedName>
    <definedName name="XL3GridPlaceHolderClear14B50324A6D5439">#REF!</definedName>
    <definedName name="XL3GridPlaceHolderClear14BA6877AEF3458">#REF!</definedName>
    <definedName name="XL3GridPlaceHolderClear14BD49E703814FD">#REF!</definedName>
    <definedName name="XL3GridPlaceHolderClear14CAC1F4DB7B4CF">#REF!</definedName>
    <definedName name="XL3GridPlaceHolderClear14D2F40E16534CC">#REF!</definedName>
    <definedName name="XL3GridPlaceHolderClear14DB250F1473477">#REF!</definedName>
    <definedName name="XL3GridPlaceHolderClear14E509B30A5D42B">#REF!</definedName>
    <definedName name="XL3GridPlaceHolderClear14F05726113F475">#REF!</definedName>
    <definedName name="XL3GridPlaceHolderClear14F5681B7F3C45C">#REF!</definedName>
    <definedName name="XL3GridPlaceHolderClear15437AE818BC487">#REF!</definedName>
    <definedName name="XL3GridPlaceHolderClear1544805549A04DF">#REF!</definedName>
    <definedName name="XL3GridPlaceHolderClear1547E344F8FE498">#REF!</definedName>
    <definedName name="XL3GridPlaceHolderClear1567355C20B7425">#REF!</definedName>
    <definedName name="XL3GridPlaceHolderClear1574AA2160554F8">#REF!</definedName>
    <definedName name="XL3GridPlaceHolderClear15912E03E7CC4CF">#REF!</definedName>
    <definedName name="XL3GridPlaceHolderClear159A4B97F5A2426">#REF!</definedName>
    <definedName name="XL3GridPlaceHolderClear15A0ECAEAB52419">#REF!</definedName>
    <definedName name="XL3GridPlaceHolderClear15A4D0F69C264CD">#REF!</definedName>
    <definedName name="XL3GridPlaceHolderClear15B2EF83F2BC4AE">#REF!</definedName>
    <definedName name="XL3GridPlaceHolderClear15B654B3DB2C432">#REF!</definedName>
    <definedName name="XL3GridPlaceHolderClear15B8AABBF7B246B">#REF!</definedName>
    <definedName name="XL3GridPlaceHolderClear15E1B82852AE4B7">#REF!</definedName>
    <definedName name="XL3GridPlaceHolderClear15F980F77F7D45E">#REF!</definedName>
    <definedName name="XL3GridPlaceHolderClear16087D7E4F0C42B">#REF!</definedName>
    <definedName name="XL3GridPlaceHolderClear160E3ED8FD78453">#REF!</definedName>
    <definedName name="XL3GridPlaceHolderClear1619ACA12FBA436">#REF!</definedName>
    <definedName name="XL3GridPlaceHolderClear161BE8D42ED6491">#REF!</definedName>
    <definedName name="XL3GridPlaceHolderClear16201589F73B45B">#REF!</definedName>
    <definedName name="XL3GridPlaceHolderClear16263B3B2A6B456">#REF!</definedName>
    <definedName name="XL3GridPlaceHolderClear1626C0500714466">#REF!</definedName>
    <definedName name="XL3GridPlaceHolderClear1627FE5DEFF3490">#REF!</definedName>
    <definedName name="XL3GridPlaceHolderClear162F1A772F25458">#REF!</definedName>
    <definedName name="XL3GridPlaceHolderClear164E8E7F20BC469">#REF!</definedName>
    <definedName name="XL3GridPlaceHolderClear165736299E29454">#REF!</definedName>
    <definedName name="XL3GridPlaceHolderClear165A5A3FF17E48C">#REF!</definedName>
    <definedName name="XL3GridPlaceHolderClear166A765629DB4FF">#REF!</definedName>
    <definedName name="XL3GridPlaceHolderClear167F6141BF064E5">#REF!</definedName>
    <definedName name="XL3GridPlaceHolderClear168A03C8294F4F2">#REF!</definedName>
    <definedName name="XL3GridPlaceHolderClear16953A4153AD4C4">#REF!</definedName>
    <definedName name="XL3GridPlaceHolderClear16C0A178CE654E0">#REF!</definedName>
    <definedName name="XL3GridPlaceHolderClear16C0ED2C54AA45A">#REF!</definedName>
    <definedName name="XL3GridPlaceHolderClear16C18BEB10E34BD">#REF!</definedName>
    <definedName name="XL3GridPlaceHolderClear16CF77DD808D446">#REF!</definedName>
    <definedName name="XL3GridPlaceHolderClear16D4EF722ECE409">#REF!</definedName>
    <definedName name="XL3GridPlaceHolderClear16E80EB4D78941B">#REF!</definedName>
    <definedName name="XL3GridPlaceHolderClear16F0F9FEE6F64B4">#REF!</definedName>
    <definedName name="XL3GridPlaceHolderClear16F621DB374D419">#REF!</definedName>
    <definedName name="XL3GridPlaceHolderClear170F548D967D4B5">#REF!</definedName>
    <definedName name="XL3GridPlaceHolderClear17107D15BBE9415">#REF!</definedName>
    <definedName name="XL3GridPlaceHolderClear171335386F6C413">#REF!</definedName>
    <definedName name="XL3GridPlaceHolderClear173AE6DBBCA24E2">#REF!</definedName>
    <definedName name="XL3GridPlaceHolderClear17401B00C86945F">#REF!</definedName>
    <definedName name="XL3GridPlaceHolderClear175AA34F93EF4DD">#REF!</definedName>
    <definedName name="XL3GridPlaceHolderClear1760FD3B18254F4">#REF!</definedName>
    <definedName name="XL3GridPlaceHolderClear176A862E84654BC">#REF!</definedName>
    <definedName name="XL3GridPlaceHolderClear176C77D73EF5468">#REF!</definedName>
    <definedName name="XL3GridPlaceHolderClear176F0950F5E548D">#REF!</definedName>
    <definedName name="XL3GridPlaceHolderClear1771A56332A34FA">#REF!</definedName>
    <definedName name="XL3GridPlaceHolderClear17792B7235874CB">#REF!</definedName>
    <definedName name="XL3GridPlaceHolderClear178245CD754B4FA">#REF!</definedName>
    <definedName name="XL3GridPlaceHolderClear17852ABB2727457">#REF!</definedName>
    <definedName name="XL3GridPlaceHolderClear17A5F6E1EDF54B9">#REF!</definedName>
    <definedName name="XL3GridPlaceHolderClear17A722870D3849B">#REF!</definedName>
    <definedName name="XL3GridPlaceHolderClear17BA6DA22454462">#REF!</definedName>
    <definedName name="XL3GridPlaceHolderClear17C96A6FD3BB417">#REF!</definedName>
    <definedName name="XL3GridPlaceHolderClear17D1077372C24EC">#REF!</definedName>
    <definedName name="XL3GridPlaceHolderClear17D173F7457F418">#REF!</definedName>
    <definedName name="XL3GridPlaceHolderClear17D91C52967C495">#REF!</definedName>
    <definedName name="XL3GridPlaceHolderClear17D927BD60FE44B">#REF!</definedName>
    <definedName name="XL3GridPlaceHolderClear17E83B685D8E43A">#REF!</definedName>
    <definedName name="XL3GridPlaceHolderClear17EEAADD9486421">#REF!</definedName>
    <definedName name="XL3GridPlaceHolderClear17F1F4E3BF754BA">#REF!</definedName>
    <definedName name="XL3GridPlaceHolderClear180FDEE0062D4E1">#REF!</definedName>
    <definedName name="XL3GridPlaceHolderClear1823B02284D3495">#REF!</definedName>
    <definedName name="XL3GridPlaceHolderClear182D1EDB0AC34AC">#REF!</definedName>
    <definedName name="XL3GridPlaceHolderClear1836D68B3AFA40C">#REF!</definedName>
    <definedName name="XL3GridPlaceHolderClear18488DAC17BE477">#REF!</definedName>
    <definedName name="XL3GridPlaceHolderClear184DA1238277403">#REF!</definedName>
    <definedName name="XL3GridPlaceHolderClear1856E4F0203B4AA">#REF!</definedName>
    <definedName name="XL3GridPlaceHolderClear185B60A62D55454">#REF!</definedName>
    <definedName name="XL3GridPlaceHolderClear1868E6C5EA454DD">#REF!</definedName>
    <definedName name="XL3GridPlaceHolderClear1874E3696BE24EA">#REF!</definedName>
    <definedName name="XL3GridPlaceHolderClear1886211D3708436">#REF!</definedName>
    <definedName name="XL3GridPlaceHolderClear18A3F701CCA9461">#REF!</definedName>
    <definedName name="XL3GridPlaceHolderClear18A737D3C60142C">#REF!</definedName>
    <definedName name="XL3GridPlaceHolderClear18B6D8CECBEB4E3">#REF!</definedName>
    <definedName name="XL3GridPlaceHolderClear18C2020DD2B3472">#REF!</definedName>
    <definedName name="XL3GridPlaceHolderClear18E227D882ED4C4">#REF!</definedName>
    <definedName name="XL3GridPlaceHolderClear18EBC73F5D6A418">#REF!</definedName>
    <definedName name="XL3GridPlaceHolderClear18FCB5C47CC1406">#REF!</definedName>
    <definedName name="XL3GridPlaceHolderClear18FE062BA66247A">#REF!</definedName>
    <definedName name="XL3GridPlaceHolderClear192416CB49E4412">#REF!</definedName>
    <definedName name="XL3GridPlaceHolderClear194A7B0BE59147C">#REF!</definedName>
    <definedName name="XL3GridPlaceHolderClear195192CB04E9484">#REF!</definedName>
    <definedName name="XL3GridPlaceHolderClear196479831BFA4F3">#REF!</definedName>
    <definedName name="XL3GridPlaceHolderClear197D9EEB30354C9">#REF!</definedName>
    <definedName name="XL3GridPlaceHolderClear19813EA511794B0">#REF!</definedName>
    <definedName name="XL3GridPlaceHolderClear19833AC52685406">#REF!</definedName>
    <definedName name="XL3GridPlaceHolderClear1989EADA20264FA">#REF!</definedName>
    <definedName name="XL3GridPlaceHolderClear198A3CD82BA54F0">#REF!</definedName>
    <definedName name="XL3GridPlaceHolderClear1990484D92514CD">#REF!</definedName>
    <definedName name="XL3GridPlaceHolderClear19944161B3FE4ED">#REF!</definedName>
    <definedName name="XL3GridPlaceHolderClear19985B8C1A73448">#REF!</definedName>
    <definedName name="XL3GridPlaceHolderClear19B7AEA18F3C442">#REF!</definedName>
    <definedName name="XL3GridPlaceHolderClear19BE7DAB8B5B484">#REF!</definedName>
    <definedName name="XL3GridPlaceHolderClear19C7FA56D0444F1">#REF!</definedName>
    <definedName name="XL3GridPlaceHolderClear19CFD44AA21B4DA">#REF!</definedName>
    <definedName name="XL3GridPlaceHolderClear19EB72E92135406">#REF!</definedName>
    <definedName name="XL3GridPlaceHolderClear19EE01AC3B644AD">#REF!</definedName>
    <definedName name="XL3GridPlaceHolderClear19F065DA940B404">#REF!</definedName>
    <definedName name="XL3GridPlaceHolderClear19F3468C103E4F9">#REF!</definedName>
    <definedName name="XL3GridPlaceHolderClear1A1D7263BA3442E">#REF!</definedName>
    <definedName name="XL3GridPlaceHolderClear1A2A4C419DD84DC">#REF!</definedName>
    <definedName name="XL3GridPlaceHolderClear1A3890547110475">#REF!</definedName>
    <definedName name="XL3GridPlaceHolderClear1A3C9D9CF5934D0">#REF!</definedName>
    <definedName name="XL3GridPlaceHolderClear1A41AE781BF54C3">#REF!</definedName>
    <definedName name="XL3GridPlaceHolderClear1A45F225F4A2479">#REF!</definedName>
    <definedName name="XL3GridPlaceHolderClear1A5FDE5F97EC4AC">#REF!</definedName>
    <definedName name="XL3GridPlaceHolderClear1A61CDB22A4943F">#REF!</definedName>
    <definedName name="XL3GridPlaceHolderClear1A640C27F34F433">#REF!</definedName>
    <definedName name="XL3GridPlaceHolderClear1A7333920E224B8">#REF!</definedName>
    <definedName name="XL3GridPlaceHolderClear1A81F3415D6C4A3">#REF!</definedName>
    <definedName name="XL3GridPlaceHolderClear1A84CD4F7A4B447">#REF!</definedName>
    <definedName name="XL3GridPlaceHolderClear1A927002933A4CC">#REF!</definedName>
    <definedName name="XL3GridPlaceHolderClear1A94AF1D63E34BB">#REF!</definedName>
    <definedName name="XL3GridPlaceHolderClear1A9E941E0CDF4E9">#REF!</definedName>
    <definedName name="XL3GridPlaceHolderClear1AA76B51BCA04F7">#REF!</definedName>
    <definedName name="XL3GridPlaceHolderClear1AD28186621F454">#REF!</definedName>
    <definedName name="XL3GridPlaceHolderClear1AD3216A6C58417">#REF!</definedName>
    <definedName name="XL3GridPlaceHolderClear1AE13225BA084B5">#REF!</definedName>
    <definedName name="XL3GridPlaceHolderClear1AE71B4049FA4F2">#REF!</definedName>
    <definedName name="XL3GridPlaceHolderClear1AFA92426F764D8">#REF!</definedName>
    <definedName name="XL3GridPlaceHolderClear1B24B0168A41495">#REF!</definedName>
    <definedName name="XL3GridPlaceHolderClear1B2BFEF677684EA">#REF!</definedName>
    <definedName name="XL3GridPlaceHolderClear1B2E99464F9F4EB">#REF!</definedName>
    <definedName name="XL3GridPlaceHolderClear1B3EB93A107B4A0">#REF!</definedName>
    <definedName name="XL3GridPlaceHolderClear1B64AECF6BCD43A">#REF!</definedName>
    <definedName name="XL3GridPlaceHolderClear1B65F582B4DB47D">#REF!</definedName>
    <definedName name="XL3GridPlaceHolderClear1B6A1631269644A">#REF!</definedName>
    <definedName name="XL3GridPlaceHolderClear1B7B3BFB7E4046C">#REF!</definedName>
    <definedName name="XL3GridPlaceHolderClear1BA092ECA10744B">#REF!</definedName>
    <definedName name="XL3GridPlaceHolderClear1BA1BD8F21AC445">#REF!</definedName>
    <definedName name="XL3GridPlaceHolderClear1BA6AA60E1D544F">#REF!</definedName>
    <definedName name="XL3GridPlaceHolderClear1BBB09C9CE4F4BA">#REF!</definedName>
    <definedName name="XL3GridPlaceHolderClear1BC3AA8ED27B4A5">#REF!</definedName>
    <definedName name="XL3GridPlaceHolderClear1BC7DFC68FDD43C">#REF!</definedName>
    <definedName name="XL3GridPlaceHolderClear1BED9F3104B640B">#REF!</definedName>
    <definedName name="XL3GridPlaceHolderClear1BF3AA2254C5479">#REF!</definedName>
    <definedName name="XL3GridPlaceHolderClear1BFB8BACB1D842A">#REF!</definedName>
    <definedName name="XL3GridPlaceHolderClear1C032BA6C280455">#REF!</definedName>
    <definedName name="XL3GridPlaceHolderClear1C483742CFAC48A">#REF!</definedName>
    <definedName name="XL3GridPlaceHolderClear1C48D3D840E544D">#REF!</definedName>
    <definedName name="XL3GridPlaceHolderClear1C4A92C2A47440F">#REF!</definedName>
    <definedName name="XL3GridPlaceHolderClear1C561B75204E4AF">#REF!</definedName>
    <definedName name="XL3GridPlaceHolderClear1C5CB1ED94F54DE">#REF!</definedName>
    <definedName name="XL3GridPlaceHolderClear1C6090A8C558466">#REF!</definedName>
    <definedName name="XL3GridPlaceHolderClear1C6D2C00D0C1407">#REF!</definedName>
    <definedName name="XL3GridPlaceHolderClear1C7468A42CDA43D">#REF!</definedName>
    <definedName name="XL3GridPlaceHolderClear1C7B79A2D16744D">#REF!</definedName>
    <definedName name="XL3GridPlaceHolderClear1C8921CC0B804B5">#REF!</definedName>
    <definedName name="XL3GridPlaceHolderClear1C8C7A715636461">#REF!</definedName>
    <definedName name="XL3GridPlaceHolderClear1C9145E2D4A440E">#REF!</definedName>
    <definedName name="XL3GridPlaceHolderClear1C924B089158492">#REF!</definedName>
    <definedName name="XL3GridPlaceHolderClear1CA61E656110489">#REF!</definedName>
    <definedName name="XL3GridPlaceHolderClear1CA99E49DDF94A9">#REF!</definedName>
    <definedName name="XL3GridPlaceHolderClear1CB0AB4BFD614A0">#REF!</definedName>
    <definedName name="XL3GridPlaceHolderClear1CB209E53D3141E">#REF!</definedName>
    <definedName name="XL3GridPlaceHolderClear1CBC86680A0544F">#REF!</definedName>
    <definedName name="XL3GridPlaceHolderClear1CE8074F2CC244D">#REF!</definedName>
    <definedName name="XL3GridPlaceHolderClear1CEEBA0331A1401">#REF!</definedName>
    <definedName name="XL3GridPlaceHolderClear1CF3C2C0F89A4C3">#REF!</definedName>
    <definedName name="XL3GridPlaceHolderClear1CF647767768490">#REF!</definedName>
    <definedName name="XL3GridPlaceHolderClear1CFAD412FE70407">#REF!</definedName>
    <definedName name="XL3GridPlaceHolderClear1D09DAF5F614413">#REF!</definedName>
    <definedName name="XL3GridPlaceHolderClear1D1EF1B493024F0">#REF!</definedName>
    <definedName name="XL3GridPlaceHolderClear1D3222F84254423">#REF!</definedName>
    <definedName name="XL3GridPlaceHolderClear1D34B1DB5F5E42A">#REF!</definedName>
    <definedName name="XL3GridPlaceHolderClear1D4C573B16BE4E6">#REF!</definedName>
    <definedName name="XL3GridPlaceHolderClear1D6F952BBB57435">#REF!</definedName>
    <definedName name="XL3GridPlaceHolderClear1D87A06D57CA4FC">#REF!</definedName>
    <definedName name="XL3GridPlaceHolderClear1DC3C8BA8DA4497">#REF!</definedName>
    <definedName name="XL3GridPlaceHolderClear1DC5FD93E8074CF">#REF!</definedName>
    <definedName name="XL3GridPlaceHolderClear1DC6C06141C249A">#REF!</definedName>
    <definedName name="XL3GridPlaceHolderClear1DD38C926DEE405">#REF!</definedName>
    <definedName name="XL3GridPlaceHolderClear1DDA1A15D8E9474">#REF!</definedName>
    <definedName name="XL3GridPlaceHolderClear1DE095C8AFC24F7">#REF!</definedName>
    <definedName name="XL3GridPlaceHolderClear1E00B10845CC420">#REF!</definedName>
    <definedName name="XL3GridPlaceHolderClear1E6A3810CDB945B">#REF!</definedName>
    <definedName name="XL3GridPlaceHolderClear1E70917F7ECE478">#REF!</definedName>
    <definedName name="XL3GridPlaceHolderClear1E901D9DADAE4CA">#REF!</definedName>
    <definedName name="XL3GridPlaceHolderClear1EA91A93A79D46F">#REF!</definedName>
    <definedName name="XL3GridPlaceHolderClear1EB752AFBA174E9">#REF!</definedName>
    <definedName name="XL3GridPlaceHolderClear1F0200AE80574CC">#REF!</definedName>
    <definedName name="XL3GridPlaceHolderClear1F177F3E4F794F6">#REF!</definedName>
    <definedName name="XL3GridPlaceHolderClear1F19C0B4812C4DE">#REF!</definedName>
    <definedName name="XL3GridPlaceHolderClear1F1C2DC589FC4D7">#REF!</definedName>
    <definedName name="XL3GridPlaceHolderClear1F32AA6CD7CE482">#REF!</definedName>
    <definedName name="XL3GridPlaceHolderClear1F41F164919040E">#REF!</definedName>
    <definedName name="XL3GridPlaceHolderClear1F53D7B67DD545A">#REF!</definedName>
    <definedName name="XL3GridPlaceHolderClear1F6AFE24D604422">#REF!</definedName>
    <definedName name="XL3GridPlaceHolderClear1F77662215BA401">#REF!</definedName>
    <definedName name="XL3GridPlaceHolderClear1F7C1A344702409">#REF!</definedName>
    <definedName name="XL3GridPlaceHolderClear1F8EAEFDC732477">#REF!</definedName>
    <definedName name="XL3GridPlaceHolderClear1F9056B31BE6486">#REF!</definedName>
    <definedName name="XL3GridPlaceHolderClear1F90D2E7A51A4D1">#REF!</definedName>
    <definedName name="XL3GridPlaceHolderClear1FB799039B144CA">#REF!</definedName>
    <definedName name="XL3GridPlaceHolderClear1FBE9DB210694B2">#REF!</definedName>
    <definedName name="XL3GridPlaceHolderClear1FC9117B83B943C">#REF!</definedName>
    <definedName name="XL3GridPlaceHolderClear1FCC7310ADE444C">#REF!</definedName>
    <definedName name="XL3GridPlaceHolderClear1FE7AB8C0E914C9">#REF!</definedName>
    <definedName name="XL3GridPlaceHolderClear1FEED9AFE08248C">#REF!</definedName>
    <definedName name="XL3GridPlaceHolderClear1FEF44B933D54B0">#REF!</definedName>
    <definedName name="XL3GridPlaceHolderClear20038616A6F9411">#REF!</definedName>
    <definedName name="XL3GridPlaceHolderClear20165F34F3DE409">#REF!</definedName>
    <definedName name="XL3GridPlaceHolderClear2054E365DBCF48A">#REF!</definedName>
    <definedName name="XL3GridPlaceHolderClear205703A7F190424">#REF!</definedName>
    <definedName name="XL3GridPlaceHolderClear205AB1258126437">#REF!</definedName>
    <definedName name="XL3GridPlaceHolderClear205D73AA9ECA4CC">#REF!</definedName>
    <definedName name="XL3GridPlaceHolderClear206FF36BAD9C4D5">#REF!</definedName>
    <definedName name="XL3GridPlaceHolderClear2098372F0F26403">#REF!</definedName>
    <definedName name="XL3GridPlaceHolderClear209B4A3FF6324E7">#REF!</definedName>
    <definedName name="XL3GridPlaceHolderClear20A9737832D9484">#REF!</definedName>
    <definedName name="XL3GridPlaceHolderClear20C7352BAEBB46F">#REF!</definedName>
    <definedName name="XL3GridPlaceHolderClear20CBEFDE30CA46B">#REF!</definedName>
    <definedName name="XL3GridPlaceHolderClear20E23F899464483">#REF!</definedName>
    <definedName name="XL3GridPlaceHolderClear20E845FD3956417">#REF!</definedName>
    <definedName name="XL3GridPlaceHolderClear20E8C7638426466">#REF!</definedName>
    <definedName name="XL3GridPlaceHolderClear20F1B2F0B73946F">#REF!</definedName>
    <definedName name="XL3GridPlaceHolderClear2108D9159F0E420">#REF!</definedName>
    <definedName name="XL3GridPlaceHolderClear2128C3111808426">#REF!</definedName>
    <definedName name="XL3GridPlaceHolderClear212EAF2B51F146E">#REF!</definedName>
    <definedName name="XL3GridPlaceHolderClear213B67DB2BCA423">#REF!</definedName>
    <definedName name="XL3GridPlaceHolderClear213EF30B4B3E4B6">#REF!</definedName>
    <definedName name="XL3GridPlaceHolderClear2148E05ECEED46A">#REF!</definedName>
    <definedName name="XL3GridPlaceHolderClear21625F01072C4AE">#REF!</definedName>
    <definedName name="XL3GridPlaceHolderClear2167F40D09B540B">#REF!</definedName>
    <definedName name="XL3GridPlaceHolderClear218256C2106A411">#REF!</definedName>
    <definedName name="XL3GridPlaceHolderClear218DD47FDA9449B">#REF!</definedName>
    <definedName name="XL3GridPlaceHolderClear2196CBE1A6DE48F">#REF!</definedName>
    <definedName name="XL3GridPlaceHolderClear21C4E49F14C44FB">#REF!</definedName>
    <definedName name="XL3GridPlaceHolderClear21CC1E7CFD6742F">#REF!</definedName>
    <definedName name="XL3GridPlaceHolderClear21DD8F643C6B439">#REF!</definedName>
    <definedName name="XL3GridPlaceHolderClear21E91AAF75B6461">#REF!</definedName>
    <definedName name="XL3GridPlaceHolderClear21EEF0F737D04F2">#REF!</definedName>
    <definedName name="XL3GridPlaceHolderClear21F1057519404BB">#REF!</definedName>
    <definedName name="XL3GridPlaceHolderClear21F7A9749381430">#REF!</definedName>
    <definedName name="XL3GridPlaceHolderClear21FFE44D438243B">#REF!</definedName>
    <definedName name="XL3GridPlaceHolderClear2207EAE7526549B">#REF!</definedName>
    <definedName name="XL3GridPlaceHolderClear2211516CACF9474">#REF!</definedName>
    <definedName name="XL3GridPlaceHolderClear2219EDD7E0404D4">#REF!</definedName>
    <definedName name="XL3GridPlaceHolderClear2232B3CBEF9E479">#REF!</definedName>
    <definedName name="XL3GridPlaceHolderClear223B7CF4128D4EC">#REF!</definedName>
    <definedName name="XL3GridPlaceHolderClear223D9860E54848E">#REF!</definedName>
    <definedName name="XL3GridPlaceHolderClear223FFE4E6150456">#REF!</definedName>
    <definedName name="XL3GridPlaceHolderClear224AD6E95FFD40E">#REF!</definedName>
    <definedName name="XL3GridPlaceHolderClear224F2AAFED34491">#REF!</definedName>
    <definedName name="XL3GridPlaceHolderClear226260AB9D744FA">#REF!</definedName>
    <definedName name="XL3GridPlaceHolderClear22719796CBCE459">#REF!</definedName>
    <definedName name="XL3GridPlaceHolderClear2282D952F3644A3">#REF!</definedName>
    <definedName name="XL3GridPlaceHolderClear2285D3D95C6C40B">#REF!</definedName>
    <definedName name="XL3GridPlaceHolderClear2288BF12B6774A3">#REF!</definedName>
    <definedName name="XL3GridPlaceHolderClear2289EB082204403">#REF!</definedName>
    <definedName name="XL3GridPlaceHolderClear229CDE806F2C4F8">#REF!</definedName>
    <definedName name="XL3GridPlaceHolderClear22A138AB3ABE457">#REF!</definedName>
    <definedName name="XL3GridPlaceHolderClear22A825E8FD3348E">#REF!</definedName>
    <definedName name="XL3GridPlaceHolderClear22AE126205094C9">#REF!</definedName>
    <definedName name="XL3GridPlaceHolderClear22B6AEFF988D46A">#REF!</definedName>
    <definedName name="XL3GridPlaceHolderClear22C2D916661144B">#REF!</definedName>
    <definedName name="XL3GridPlaceHolderClear22C64A50C9AF45B">#REF!</definedName>
    <definedName name="XL3GridPlaceHolderClear22C6607F8287453">#REF!</definedName>
    <definedName name="XL3GridPlaceHolderClear22C73AA4C43E4F1">#REF!</definedName>
    <definedName name="XL3GridPlaceHolderClear22DAB50ABA4E4DF">#REF!</definedName>
    <definedName name="XL3GridPlaceHolderClear22E60125E80B453">#REF!</definedName>
    <definedName name="XL3GridPlaceHolderClear22FFAD440BE7422">#REF!</definedName>
    <definedName name="XL3GridPlaceHolderClear23007636C1844EF">#REF!</definedName>
    <definedName name="XL3GridPlaceHolderClear2308640C771E451">#REF!</definedName>
    <definedName name="XL3GridPlaceHolderClear230AECA927A748C">#REF!</definedName>
    <definedName name="XL3GridPlaceHolderClear2318A429C622495">#REF!</definedName>
    <definedName name="XL3GridPlaceHolderClear231E96D29C6F4CA">#REF!</definedName>
    <definedName name="XL3GridPlaceHolderClear231FAA5C123646C">#REF!</definedName>
    <definedName name="XL3GridPlaceHolderClear23278AB856A644B">#REF!</definedName>
    <definedName name="XL3GridPlaceHolderClear232A35870C9544D">#REF!</definedName>
    <definedName name="XL3GridPlaceHolderClear232F66E07FBC4A6">#REF!</definedName>
    <definedName name="XL3GridPlaceHolderClear232FA37A30FF4B1">#REF!</definedName>
    <definedName name="XL3GridPlaceHolderClear23323C93D92644D">#REF!</definedName>
    <definedName name="XL3GridPlaceHolderClear2334AAD8F1F84A4">#REF!</definedName>
    <definedName name="XL3GridPlaceHolderClear233A0FD84651404">#REF!</definedName>
    <definedName name="XL3GridPlaceHolderClear233A3B6F104F48C">#REF!</definedName>
    <definedName name="XL3GridPlaceHolderClear23403EF49C344B6">#REF!</definedName>
    <definedName name="XL3GridPlaceHolderClear2369E9807BE346F">#REF!</definedName>
    <definedName name="XL3GridPlaceHolderClear236B7C972B4D4DE">#REF!</definedName>
    <definedName name="XL3GridPlaceHolderClear236BEB9C2D7A413">#REF!</definedName>
    <definedName name="XL3GridPlaceHolderClear23808AF1B1604B2">#REF!</definedName>
    <definedName name="XL3GridPlaceHolderClear238132A438B141A">#REF!</definedName>
    <definedName name="XL3GridPlaceHolderClear23855E44FB7546C">#REF!</definedName>
    <definedName name="XL3GridPlaceHolderClear238E340FA9A74F6">#REF!</definedName>
    <definedName name="XL3GridPlaceHolderClear23A5789C8D85405">#REF!</definedName>
    <definedName name="XL3GridPlaceHolderClear23A6FDEB37D448E">#REF!</definedName>
    <definedName name="XL3GridPlaceHolderClear23ACE98AD465463">#REF!</definedName>
    <definedName name="XL3GridPlaceHolderClear23C4CF8A963344C">#REF!</definedName>
    <definedName name="XL3GridPlaceHolderClear23C6E095F20F426">#REF!</definedName>
    <definedName name="XL3GridPlaceHolderClear23CE856DEB114A5">#REF!</definedName>
    <definedName name="XL3GridPlaceHolderClear23D11A3C143A481">#REF!</definedName>
    <definedName name="XL3GridPlaceHolderClear23F775DE36544C0">#REF!</definedName>
    <definedName name="XL3GridPlaceHolderClear23F84AAA4BE1492">#REF!</definedName>
    <definedName name="XL3GridPlaceHolderClear23F8FE586B864B3">#REF!</definedName>
    <definedName name="XL3GridPlaceHolderClear23FCC3560BB240F">#REF!</definedName>
    <definedName name="XL3GridPlaceHolderClear2401505C88E047C">#REF!</definedName>
    <definedName name="XL3GridPlaceHolderClear24016C4F90A7487">#REF!</definedName>
    <definedName name="XL3GridPlaceHolderClear241BA74E80E640D">#REF!</definedName>
    <definedName name="XL3GridPlaceHolderClear2423446831DE404">#REF!</definedName>
    <definedName name="XL3GridPlaceHolderClear243BF91C12CA462">#REF!</definedName>
    <definedName name="XL3GridPlaceHolderClear24526783EF274D9">#REF!</definedName>
    <definedName name="XL3GridPlaceHolderClear2458F4A57FBD40C">#REF!</definedName>
    <definedName name="XL3GridPlaceHolderClear245DDF6B07B1461">#REF!</definedName>
    <definedName name="XL3GridPlaceHolderClear246CD912972645B">#REF!</definedName>
    <definedName name="XL3GridPlaceHolderClear2470FF8D6B504F8">#REF!</definedName>
    <definedName name="XL3GridPlaceHolderClear247C4A54ACDA483">#REF!</definedName>
    <definedName name="XL3GridPlaceHolderClear248213A2143E412">#REF!</definedName>
    <definedName name="XL3GridPlaceHolderClear2495E28766774D1">#REF!</definedName>
    <definedName name="XL3GridPlaceHolderClear24CD70615D48451">#REF!</definedName>
    <definedName name="XL3GridPlaceHolderClear24D58C1694EF4D2">#REF!</definedName>
    <definedName name="XL3GridPlaceHolderClear24E48E67276843D">#REF!</definedName>
    <definedName name="XL3GridPlaceHolderClear24EBD0AD40CD400">#REF!</definedName>
    <definedName name="XL3GridPlaceHolderClear2507E3B7C0F24A3">#REF!</definedName>
    <definedName name="XL3GridPlaceHolderClear250B62BB1ECB4F1">#REF!</definedName>
    <definedName name="XL3GridPlaceHolderClear25225C933850412">#REF!</definedName>
    <definedName name="XL3GridPlaceHolderClear2523C86B763F455">#REF!</definedName>
    <definedName name="XL3GridPlaceHolderClear2532876B63B1444">#REF!</definedName>
    <definedName name="XL3GridPlaceHolderClear25828BFEDFC2428">#REF!</definedName>
    <definedName name="XL3GridPlaceHolderClear258F1C8900B841C">#REF!</definedName>
    <definedName name="XL3GridPlaceHolderClear259BCF8CD3C8420">#REF!</definedName>
    <definedName name="XL3GridPlaceHolderClear25BE0B390F79452">#REF!</definedName>
    <definedName name="XL3GridPlaceHolderClear25C2ADC52B63424">#REF!</definedName>
    <definedName name="XL3GridPlaceHolderClear25CB00FD2C4745B">#REF!</definedName>
    <definedName name="XL3GridPlaceHolderClear25DEF93398D349D">#REF!</definedName>
    <definedName name="XL3GridPlaceHolderClear25F6A5EFD9CE44E">#REF!</definedName>
    <definedName name="XL3GridPlaceHolderClear25FDEC99CB9D4B4">#REF!</definedName>
    <definedName name="XL3GridPlaceHolderClear2606292D06E246B">#REF!</definedName>
    <definedName name="XL3GridPlaceHolderClear260E408C70B4417">#REF!</definedName>
    <definedName name="XL3GridPlaceHolderClear2615667908B9426">#REF!</definedName>
    <definedName name="XL3GridPlaceHolderClear261EC61372BC45A">#REF!</definedName>
    <definedName name="XL3GridPlaceHolderClear262B0682BDD9403">#REF!</definedName>
    <definedName name="XL3GridPlaceHolderClear262C4197D4B34A2">#REF!</definedName>
    <definedName name="XL3GridPlaceHolderClear2631CE36FC96463">#REF!</definedName>
    <definedName name="XL3GridPlaceHolderClear26410C2CBE8643C">#REF!</definedName>
    <definedName name="XL3GridPlaceHolderClear26509DF689E04EB">#REF!</definedName>
    <definedName name="XL3GridPlaceHolderClear267686E982C2453">#REF!</definedName>
    <definedName name="XL3GridPlaceHolderClear268E2B929FD641A">#REF!</definedName>
    <definedName name="XL3GridPlaceHolderClear26919CEACABD46C">#REF!</definedName>
    <definedName name="XL3GridPlaceHolderClear26933420BF164EB">#REF!</definedName>
    <definedName name="XL3GridPlaceHolderClear2694D74ED023409">#REF!</definedName>
    <definedName name="XL3GridPlaceHolderClear269D3AACEAA047D">#REF!</definedName>
    <definedName name="XL3GridPlaceHolderClear269D78B36E0844A">#REF!</definedName>
    <definedName name="XL3GridPlaceHolderClear26A1A08657D44B7">#REF!</definedName>
    <definedName name="XL3GridPlaceHolderClear26ABB6E548B849C">#REF!</definedName>
    <definedName name="XL3GridPlaceHolderClear26AE4E2587BC483">#REF!</definedName>
    <definedName name="XL3GridPlaceHolderClear26B0B74D2FCA481">#REF!</definedName>
    <definedName name="XL3GridPlaceHolderClear26B93DD4043B43D">#REF!</definedName>
    <definedName name="XL3GridPlaceHolderClear26B999A875BF41F">#REF!</definedName>
    <definedName name="XL3GridPlaceHolderClear26BD951E5FB34E5">#REF!</definedName>
    <definedName name="XL3GridPlaceHolderClear26C041C02CCE4FB">#REF!</definedName>
    <definedName name="XL3GridPlaceHolderClear26C6BC6B26054E8">#REF!</definedName>
    <definedName name="XL3GridPlaceHolderClear26D23AF31298468">#REF!</definedName>
    <definedName name="XL3GridPlaceHolderClear26DBA986560145A">#REF!</definedName>
    <definedName name="XL3GridPlaceHolderClear26DFEDB4553647E">#REF!</definedName>
    <definedName name="XL3GridPlaceHolderClear270D5252061C4AF">#REF!</definedName>
    <definedName name="XL3GridPlaceHolderClear271730BA1E5648E">#REF!</definedName>
    <definedName name="XL3GridPlaceHolderClear272F0E984C694E8">#REF!</definedName>
    <definedName name="XL3GridPlaceHolderClear272FC593348B4E3">#REF!</definedName>
    <definedName name="XL3GridPlaceHolderClear2761410EB477402">#REF!</definedName>
    <definedName name="XL3GridPlaceHolderClear276ED06FF8A04A5">#REF!</definedName>
    <definedName name="XL3GridPlaceHolderClear2776FF40985F40C">#REF!</definedName>
    <definedName name="XL3GridPlaceHolderClear2778E6D6CE50490">#REF!</definedName>
    <definedName name="XL3GridPlaceHolderClear27A945429897483">#REF!</definedName>
    <definedName name="XL3GridPlaceHolderClear27B869B86EFB462">#REF!</definedName>
    <definedName name="XL3GridPlaceHolderClear27B8B73C3CD04EC">#REF!</definedName>
    <definedName name="XL3GridPlaceHolderClear27D18E31AE2F488">#REF!</definedName>
    <definedName name="XL3GridPlaceHolderClear27DDA954C03D4DF">#REF!</definedName>
    <definedName name="XL3GridPlaceHolderClear27E0F5269E9C4E8">#REF!</definedName>
    <definedName name="XL3GridPlaceHolderClear27E14AF8FCA742B">#REF!</definedName>
    <definedName name="XL3GridPlaceHolderClear27E7BC638EA84E3">#REF!</definedName>
    <definedName name="XL3GridPlaceHolderClear2801B4DBCB1D42A">#REF!</definedName>
    <definedName name="XL3GridPlaceHolderClear28407A727BDA44D">#REF!</definedName>
    <definedName name="XL3GridPlaceHolderClear284092EBB9F74E7">#REF!</definedName>
    <definedName name="XL3GridPlaceHolderClear2842BF286549485">#REF!</definedName>
    <definedName name="XL3GridPlaceHolderClear2844C19AD84B44B">#REF!</definedName>
    <definedName name="XL3GridPlaceHolderClear2846A767F640434">#REF!</definedName>
    <definedName name="XL3GridPlaceHolderClear2848CDE5607048A">#REF!</definedName>
    <definedName name="XL3GridPlaceHolderClear284AEE5BA820429">#REF!</definedName>
    <definedName name="XL3GridPlaceHolderClear2854D60160D84C1">#REF!</definedName>
    <definedName name="XL3GridPlaceHolderClear2857BD0AEED84CF">#REF!</definedName>
    <definedName name="XL3GridPlaceHolderClear28608EE46AD6488">#REF!</definedName>
    <definedName name="XL3GridPlaceHolderClear2889323A93204D3">#REF!</definedName>
    <definedName name="XL3GridPlaceHolderClear288E79B1189F4D7">#REF!</definedName>
    <definedName name="XL3GridPlaceHolderClear28976DF273A74D0">#REF!</definedName>
    <definedName name="XL3GridPlaceHolderClear28A357CB0E304DA">#REF!</definedName>
    <definedName name="XL3GridPlaceHolderClear28D5BDF04272409">#REF!</definedName>
    <definedName name="XL3GridPlaceHolderClear28ED452D90FD44F">#REF!</definedName>
    <definedName name="XL3GridPlaceHolderClear290EE6A86C7A403">#REF!</definedName>
    <definedName name="XL3GridPlaceHolderClear29227706393F460">#REF!</definedName>
    <definedName name="XL3GridPlaceHolderClear296AF77BF4EE45F">#REF!</definedName>
    <definedName name="XL3GridPlaceHolderClear29769946BC7948E">#REF!</definedName>
    <definedName name="XL3GridPlaceHolderClear298453F8D6E3474">#REF!</definedName>
    <definedName name="XL3GridPlaceHolderClear2984C97747C348F">#REF!</definedName>
    <definedName name="XL3GridPlaceHolderClear29ADB8CACADC46C">#REF!</definedName>
    <definedName name="XL3GridPlaceHolderClear29C300103D46442">#REF!</definedName>
    <definedName name="XL3GridPlaceHolderClear29CA991082DD47B">#REF!</definedName>
    <definedName name="XL3GridPlaceHolderClear29CD89F102B445A">#REF!</definedName>
    <definedName name="XL3GridPlaceHolderClear2A117E17268747E">#REF!</definedName>
    <definedName name="XL3GridPlaceHolderClear2A12CF85A17C48C">#REF!</definedName>
    <definedName name="XL3GridPlaceHolderClear2A1550CD93714DA">#REF!</definedName>
    <definedName name="XL3GridPlaceHolderClear2A1F543F3ADC481">#REF!</definedName>
    <definedName name="XL3GridPlaceHolderClear2A552E62CF384A8">#REF!</definedName>
    <definedName name="XL3GridPlaceHolderClear2A848B0D4B3C4D7">#REF!</definedName>
    <definedName name="XL3GridPlaceHolderClear2A9249CE190843D">#REF!</definedName>
    <definedName name="XL3GridPlaceHolderClear2A9358433A9A482">#REF!</definedName>
    <definedName name="XL3GridPlaceHolderClear2AB8CC565C28484">#REF!</definedName>
    <definedName name="XL3GridPlaceHolderClear2ACFE717ED1842C">#REF!</definedName>
    <definedName name="XL3GridPlaceHolderClear2AD8E95F72A140B">#REF!</definedName>
    <definedName name="XL3GridPlaceHolderClear2ADDBBA3175C415">#REF!</definedName>
    <definedName name="XL3GridPlaceHolderClear2AE0FDECD33E4E3">#REF!</definedName>
    <definedName name="XL3GridPlaceHolderClear2AF29FC30CC9466">#REF!</definedName>
    <definedName name="XL3GridPlaceHolderClear2AF599839FAC4CF">#REF!</definedName>
    <definedName name="XL3GridPlaceHolderClear2B4425A043604C0">#REF!</definedName>
    <definedName name="XL3GridPlaceHolderClear2B60968BCF1D4B7">#REF!</definedName>
    <definedName name="XL3GridPlaceHolderClear2B75F35F68B1416">#REF!</definedName>
    <definedName name="XL3GridPlaceHolderClear2B810E5A0931440">#REF!</definedName>
    <definedName name="XL3GridPlaceHolderClear2B9558EFF544484">#REF!</definedName>
    <definedName name="XL3GridPlaceHolderClear2BA5B4C04EF44D7">#REF!</definedName>
    <definedName name="XL3GridPlaceHolderClear2BA78F79DD33469">#REF!</definedName>
    <definedName name="XL3GridPlaceHolderClear2BB56C217AA148A">#REF!</definedName>
    <definedName name="XL3GridPlaceHolderClear2BC7DD55BC8A48B">#REF!</definedName>
    <definedName name="XL3GridPlaceHolderClear2BE5EBCCD574461">#REF!</definedName>
    <definedName name="XL3GridPlaceHolderClear2BE9E06B01D44B4">#REF!</definedName>
    <definedName name="XL3GridPlaceHolderClear2BF0100E4FC0468">#REF!</definedName>
    <definedName name="XL3GridPlaceHolderClear2C088506ECD943F">#REF!</definedName>
    <definedName name="XL3GridPlaceHolderClear2C20627745D64CC">#REF!</definedName>
    <definedName name="XL3GridPlaceHolderClear2C2085E221E9408">#REF!</definedName>
    <definedName name="XL3GridPlaceHolderClear2C31EDB7D4F4476">#REF!</definedName>
    <definedName name="XL3GridPlaceHolderClear2C4D0AB44E394F9">#REF!</definedName>
    <definedName name="XL3GridPlaceHolderClear2C7C0D12F0DD4FC">#REF!</definedName>
    <definedName name="XL3GridPlaceHolderClear2CA0750D1CFD491">#REF!</definedName>
    <definedName name="XL3GridPlaceHolderClear2CAA630C4BE3416">#REF!</definedName>
    <definedName name="XL3GridPlaceHolderClear2CB8B4325E31427">#REF!</definedName>
    <definedName name="XL3GridPlaceHolderClear2CC8A98133A64A7">#REF!</definedName>
    <definedName name="XL3GridPlaceHolderClear2CCFB764026646D">#REF!</definedName>
    <definedName name="XL3GridPlaceHolderClear2CDC8D9519424E0">#REF!</definedName>
    <definedName name="XL3GridPlaceHolderClear2CE4879F5D7B463">#REF!</definedName>
    <definedName name="XL3GridPlaceHolderClear2CE6584B93DA423">#REF!</definedName>
    <definedName name="XL3GridPlaceHolderClear2CE7DE66D509409">#REF!</definedName>
    <definedName name="XL3GridPlaceHolderClear2CF22171BBF644A">#REF!</definedName>
    <definedName name="XL3GridPlaceHolderClear2CF33C75A23F463">#REF!</definedName>
    <definedName name="XL3GridPlaceHolderClear2CF3B2CB57A444D">#REF!</definedName>
    <definedName name="XL3GridPlaceHolderClear2D113F36CEB3490">#REF!</definedName>
    <definedName name="XL3GridPlaceHolderClear2D1452D7A34C4E7">#REF!</definedName>
    <definedName name="XL3GridPlaceHolderClear2D3AA5ADF1E94C5">#REF!</definedName>
    <definedName name="XL3GridPlaceHolderClear2D573FE61393470">#REF!</definedName>
    <definedName name="XL3GridPlaceHolderClear2D58675006C64B4">#REF!</definedName>
    <definedName name="XL3GridPlaceHolderClear2D603E333634414">#REF!</definedName>
    <definedName name="XL3GridPlaceHolderClear2D638C5AA715456">#REF!</definedName>
    <definedName name="XL3GridPlaceHolderClear2D7475E540E3464">#REF!</definedName>
    <definedName name="XL3GridPlaceHolderClear2D8057E14F16404">#REF!</definedName>
    <definedName name="XL3GridPlaceHolderClear2D8D4977DDF9487">#REF!</definedName>
    <definedName name="XL3GridPlaceHolderClear2D94E2BC5A6B443">#REF!</definedName>
    <definedName name="XL3GridPlaceHolderClear2D9AA8C3575D4F4">#REF!</definedName>
    <definedName name="XL3GridPlaceHolderClear2DA87BC108094D7">#REF!</definedName>
    <definedName name="XL3GridPlaceHolderClear2DE2D76F0268458">#REF!</definedName>
    <definedName name="XL3GridPlaceHolderClear2DEFDC69204043C">#REF!</definedName>
    <definedName name="XL3GridPlaceHolderClear2E004FE1F2BD4C6">#REF!</definedName>
    <definedName name="XL3GridPlaceHolderClear2E01C537C4694F3">#REF!</definedName>
    <definedName name="XL3GridPlaceHolderClear2E02E7A108A4415">#REF!</definedName>
    <definedName name="XL3GridPlaceHolderClear2E0579A428D5499">#REF!</definedName>
    <definedName name="XL3GridPlaceHolderClear2E0953A99F8F4B1">#REF!</definedName>
    <definedName name="XL3GridPlaceHolderClear2E0A25A058AB4EB">#REF!</definedName>
    <definedName name="XL3GridPlaceHolderClear2E4398A70D6F4CA">#REF!</definedName>
    <definedName name="XL3GridPlaceHolderClear2E47E8AD39F74B7">#REF!</definedName>
    <definedName name="XL3GridPlaceHolderClear2E4CD6D09123409">#REF!</definedName>
    <definedName name="XL3GridPlaceHolderClear2E5C8D85E146470">#REF!</definedName>
    <definedName name="XL3GridPlaceHolderClear2E684E664FD3488">#REF!</definedName>
    <definedName name="XL3GridPlaceHolderClear2E6997A8BD67491">#REF!</definedName>
    <definedName name="XL3GridPlaceHolderClear2E72756ED8A0494">#REF!</definedName>
    <definedName name="XL3GridPlaceHolderClear2E81A1B2961246A">#REF!</definedName>
    <definedName name="XL3GridPlaceHolderClear2E81C6D875E1451">#REF!</definedName>
    <definedName name="XL3GridPlaceHolderClear2E96D8E0AC5D403">#REF!</definedName>
    <definedName name="XL3GridPlaceHolderClear2E9943185491459">#REF!</definedName>
    <definedName name="XL3GridPlaceHolderClear2EAEF9234458475">#REF!</definedName>
    <definedName name="XL3GridPlaceHolderClear2EAFCE7FAF774FD">#REF!</definedName>
    <definedName name="XL3GridPlaceHolderClear2EB0C5A3D28E4BF">#REF!</definedName>
    <definedName name="XL3GridPlaceHolderClear2EC17EF74608486">#REF!</definedName>
    <definedName name="XL3GridPlaceHolderClear2EC399ECF2EC411">#REF!</definedName>
    <definedName name="XL3GridPlaceHolderClear2EC52340C2C3493">#REF!</definedName>
    <definedName name="XL3GridPlaceHolderClear2ED11562E1A9409">#REF!</definedName>
    <definedName name="XL3GridPlaceHolderClear2ED4B29D71C34D6">#REF!</definedName>
    <definedName name="XL3GridPlaceHolderClear2ED53651B1804AE">#REF!</definedName>
    <definedName name="XL3GridPlaceHolderClear2EED2E0D6FC3401">#REF!</definedName>
    <definedName name="XL3GridPlaceHolderClear2F01419CBCA8447">#REF!</definedName>
    <definedName name="XL3GridPlaceHolderClear2F0CF8E34035407">#REF!</definedName>
    <definedName name="XL3GridPlaceHolderClear2F0FC3E46D464BA">#REF!</definedName>
    <definedName name="XL3GridPlaceHolderClear2F35CE0B391540D">#REF!</definedName>
    <definedName name="XL3GridPlaceHolderClear2F3A48CFC23943C">#REF!</definedName>
    <definedName name="XL3GridPlaceHolderClear2F3FBF17912E4C0">#REF!</definedName>
    <definedName name="XL3GridPlaceHolderClear2F55EF5019784B2">#REF!</definedName>
    <definedName name="XL3GridPlaceHolderClear2F68262DD827485">#REF!</definedName>
    <definedName name="XL3GridPlaceHolderClear2F7605049895420">#REF!</definedName>
    <definedName name="XL3GridPlaceHolderClear2F890589455E4EA">#REF!</definedName>
    <definedName name="XL3GridPlaceHolderClear2F8BC20BBB63462">#REF!</definedName>
    <definedName name="XL3GridPlaceHolderClear2FAD3F72365E48D">#REF!</definedName>
    <definedName name="XL3GridPlaceHolderClear2FAE9866E407497">#REF!</definedName>
    <definedName name="XL3GridPlaceHolderClear2FB7AAA0CADE45F">#REF!</definedName>
    <definedName name="XL3GridPlaceHolderClear2FE286F913BF491">#REF!</definedName>
    <definedName name="XL3GridPlaceHolderClear2FE985EA920B4CB">#REF!</definedName>
    <definedName name="XL3GridPlaceHolderClear2FEEE5F939CF48E">#REF!</definedName>
    <definedName name="XL3GridPlaceHolderClear2FF0C6F95F5D467">#REF!</definedName>
    <definedName name="XL3GridPlaceHolderClear2FFFE49BA94C4DD">#REF!</definedName>
    <definedName name="XL3GridPlaceHolderClear300BFDBD8FC741C">#REF!</definedName>
    <definedName name="XL3GridPlaceHolderClear3013D0A7318C4D3">#REF!</definedName>
    <definedName name="XL3GridPlaceHolderClear302AA66949754C3">#REF!</definedName>
    <definedName name="XL3GridPlaceHolderClear3036C321F071422">#REF!</definedName>
    <definedName name="XL3GridPlaceHolderClear304BC28EDEE044A">#REF!</definedName>
    <definedName name="XL3GridPlaceHolderClear304F0852BED1473">#REF!</definedName>
    <definedName name="XL3GridPlaceHolderClear306ABCEF7D2C460">#REF!</definedName>
    <definedName name="XL3GridPlaceHolderClear30761CC6B66F4AE">#REF!</definedName>
    <definedName name="XL3GridPlaceHolderClear307ECB88217045F">#REF!</definedName>
    <definedName name="XL3GridPlaceHolderClear3088DBE21FE44FD">#REF!</definedName>
    <definedName name="XL3GridPlaceHolderClear308C2439D4E4442">#REF!</definedName>
    <definedName name="XL3GridPlaceHolderClear309B81A231B6438">#REF!</definedName>
    <definedName name="XL3GridPlaceHolderClear30A49D3678EB492">#REF!</definedName>
    <definedName name="XL3GridPlaceHolderClear30CC807A3FAA4C3">#REF!</definedName>
    <definedName name="XL3GridPlaceHolderClear30E03E94228B4CF">#REF!</definedName>
    <definedName name="XL3GridPlaceHolderClear30E38598CB2E49E">#REF!</definedName>
    <definedName name="XL3GridPlaceHolderClear31051A6313704B7">#REF!</definedName>
    <definedName name="XL3GridPlaceHolderClear31058B0EE1024C5">#REF!</definedName>
    <definedName name="XL3GridPlaceHolderClear3105C3D49BAC478">#REF!</definedName>
    <definedName name="XL3GridPlaceHolderClear310CC092C4614F9">#REF!</definedName>
    <definedName name="XL3GridPlaceHolderClear311781BA0A03422">#REF!</definedName>
    <definedName name="XL3GridPlaceHolderClear313FD49C24BD4F4">#REF!</definedName>
    <definedName name="XL3GridPlaceHolderClear3151431C3593450">#REF!</definedName>
    <definedName name="XL3GridPlaceHolderClear315D27EBE7424C7">#REF!</definedName>
    <definedName name="XL3GridPlaceHolderClear315F2E70CAF445F">#REF!</definedName>
    <definedName name="XL3GridPlaceHolderClear317056A7BC0143C">#REF!</definedName>
    <definedName name="XL3GridPlaceHolderClear3182C29127BE4FA">#REF!</definedName>
    <definedName name="XL3GridPlaceHolderClear3187579350C9431">#REF!</definedName>
    <definedName name="XL3GridPlaceHolderClear31903C03DDE24F0">#REF!</definedName>
    <definedName name="XL3GridPlaceHolderClear3195E3DFFA17424">#REF!</definedName>
    <definedName name="XL3GridPlaceHolderClear31A184318E0B45D">#REF!</definedName>
    <definedName name="XL3GridPlaceHolderClear31A7E64E3AE543E">#REF!</definedName>
    <definedName name="XL3GridPlaceHolderClear31C5298926CB43F">#REF!</definedName>
    <definedName name="XL3GridPlaceHolderClear31D8A36E07BA472">#REF!</definedName>
    <definedName name="XL3GridPlaceHolderClear31E920E410514DC">#REF!</definedName>
    <definedName name="XL3GridPlaceHolderClear31FB26571E3D448">#REF!</definedName>
    <definedName name="XL3GridPlaceHolderClear32146403422A4AC">#REF!</definedName>
    <definedName name="XL3GridPlaceHolderClear321FA1A49BA4427">#REF!</definedName>
    <definedName name="XL3GridPlaceHolderClear3230A8DE154E421">#REF!</definedName>
    <definedName name="XL3GridPlaceHolderClear3251FF37ADE2426">#REF!</definedName>
    <definedName name="XL3GridPlaceHolderClear3257AF70866D4F8">#REF!</definedName>
    <definedName name="XL3GridPlaceHolderClear326537161804487">#REF!</definedName>
    <definedName name="XL3GridPlaceHolderClear3266692D12AF497">#REF!</definedName>
    <definedName name="XL3GridPlaceHolderClear327EC5342669431">#REF!</definedName>
    <definedName name="XL3GridPlaceHolderClear32845BA3F2EA44E">#REF!</definedName>
    <definedName name="XL3GridPlaceHolderClear329C7E76DE2C4FF">#REF!</definedName>
    <definedName name="XL3GridPlaceHolderClear32BAB0B3BC63414">#REF!</definedName>
    <definedName name="XL3GridPlaceHolderClear32CD84A19F864D6">#REF!</definedName>
    <definedName name="XL3GridPlaceHolderClear32F76770183341B">#REF!</definedName>
    <definedName name="XL3GridPlaceHolderClear32F7B19FCE814DF">#REF!</definedName>
    <definedName name="XL3GridPlaceHolderClear33135623806E483">#REF!</definedName>
    <definedName name="XL3GridPlaceHolderClear3327E20E5723417">#REF!</definedName>
    <definedName name="XL3GridPlaceHolderClear334B8D660087496">#REF!</definedName>
    <definedName name="XL3GridPlaceHolderClear334ED09B8A76414">#REF!</definedName>
    <definedName name="XL3GridPlaceHolderClear336ADD6E106443D">#REF!</definedName>
    <definedName name="XL3GridPlaceHolderClear33827F771807437">#REF!</definedName>
    <definedName name="XL3GridPlaceHolderClear33928263B789433">#REF!</definedName>
    <definedName name="XL3GridPlaceHolderClear33964BFE00EB411">#REF!</definedName>
    <definedName name="XL3GridPlaceHolderClear33A6155404664BA">#REF!</definedName>
    <definedName name="XL3GridPlaceHolderClear33A82E2EF97D4E5">#REF!</definedName>
    <definedName name="XL3GridPlaceHolderClear33E36279AA1948F">#REF!</definedName>
    <definedName name="XL3GridPlaceHolderClear33E4065B4AAF411">#REF!</definedName>
    <definedName name="XL3GridPlaceHolderClear33EB0AD0D27F42B">#REF!</definedName>
    <definedName name="XL3GridPlaceHolderClear33EB6A3DE3F7481">#REF!</definedName>
    <definedName name="XL3GridPlaceHolderClear33F488D7726D449">#REF!</definedName>
    <definedName name="XL3GridPlaceHolderClear33F758D4F600458">#REF!</definedName>
    <definedName name="XL3GridPlaceHolderClear3414BC53029A48D">#REF!</definedName>
    <definedName name="XL3GridPlaceHolderClear3447E42139CD487">#REF!</definedName>
    <definedName name="XL3GridPlaceHolderClear3452D98BFFC645C">#REF!</definedName>
    <definedName name="XL3GridPlaceHolderClear34597F07A9604E3">#REF!</definedName>
    <definedName name="XL3GridPlaceHolderClear345CE5FD233042B">#REF!</definedName>
    <definedName name="XL3GridPlaceHolderClear3470DA736404492">#REF!</definedName>
    <definedName name="XL3GridPlaceHolderClear347F1DBDB92E4CA">#REF!</definedName>
    <definedName name="XL3GridPlaceHolderClear3482DF33A2464BA">#REF!</definedName>
    <definedName name="XL3GridPlaceHolderClear349F9BB6262843B">#REF!</definedName>
    <definedName name="XL3GridPlaceHolderClear34B43CA19E444F1">#REF!</definedName>
    <definedName name="XL3GridPlaceHolderClear34CE69E63C2B430">#REF!</definedName>
    <definedName name="XL3GridPlaceHolderClear34D5A040EE284E6">#REF!</definedName>
    <definedName name="XL3GridPlaceHolderClear34DF81A1C80E493">#REF!</definedName>
    <definedName name="XL3GridPlaceHolderClear34E5E5C96F924BC">#REF!</definedName>
    <definedName name="XL3GridPlaceHolderClear34E9613CDC0A4AE">#REF!</definedName>
    <definedName name="XL3GridPlaceHolderClear34EAC28316314D5">#REF!</definedName>
    <definedName name="XL3GridPlaceHolderClear34ED2281A42D447">#REF!</definedName>
    <definedName name="XL3GridPlaceHolderClear34FBFF30CF59405">#REF!</definedName>
    <definedName name="XL3GridPlaceHolderClear34FCC472142843B">#REF!</definedName>
    <definedName name="XL3GridPlaceHolderClear3520CB42B8CA45E">#REF!</definedName>
    <definedName name="XL3GridPlaceHolderClear3535D22F65E94C3">#REF!</definedName>
    <definedName name="XL3GridPlaceHolderClear353BF02FB139425">#REF!</definedName>
    <definedName name="XL3GridPlaceHolderClear354FE5F2CFAD484">#REF!</definedName>
    <definedName name="XL3GridPlaceHolderClear355C2436C584427">#REF!</definedName>
    <definedName name="XL3GridPlaceHolderClear356819B260F440F">#REF!</definedName>
    <definedName name="XL3GridPlaceHolderClear357626EF045C480">#REF!</definedName>
    <definedName name="XL3GridPlaceHolderClear357C2E79D3C24A9">#REF!</definedName>
    <definedName name="XL3GridPlaceHolderClear359B187D077E413">#REF!</definedName>
    <definedName name="XL3GridPlaceHolderClear35B13FA9BC6B4D6">#REF!</definedName>
    <definedName name="XL3GridPlaceHolderClear35B58A4EB256410">#REF!</definedName>
    <definedName name="XL3GridPlaceHolderClear35BD9662D8EA47F">#REF!</definedName>
    <definedName name="XL3GridPlaceHolderClear35C5455F4202434">#REF!</definedName>
    <definedName name="XL3GridPlaceHolderClear35CE04B1E384407">#REF!</definedName>
    <definedName name="XL3GridPlaceHolderClear35D013B376594DD">#REF!</definedName>
    <definedName name="XL3GridPlaceHolderClear35D4F30CD68A449">#REF!</definedName>
    <definedName name="XL3GridPlaceHolderClear35DBEBA2BA3C48C">#REF!</definedName>
    <definedName name="XL3GridPlaceHolderClear35DF24A7F2324EC">#REF!</definedName>
    <definedName name="XL3GridPlaceHolderClear35F152C33D7E457">#REF!</definedName>
    <definedName name="XL3GridPlaceHolderClear35F32722A82A4BB">#REF!</definedName>
    <definedName name="XL3GridPlaceHolderClear3601A481DE6D44A">#REF!</definedName>
    <definedName name="XL3GridPlaceHolderClear3607D654869E490">#REF!</definedName>
    <definedName name="XL3GridPlaceHolderClear36116048978E4C1">#REF!</definedName>
    <definedName name="XL3GridPlaceHolderClear36176D9CC17B4DA">#REF!</definedName>
    <definedName name="XL3GridPlaceHolderClear362139A0DCE44A4">#REF!</definedName>
    <definedName name="XL3GridPlaceHolderClear3625886C59E846E">#REF!</definedName>
    <definedName name="XL3GridPlaceHolderClear362FAEC7F4C048D">#REF!</definedName>
    <definedName name="XL3GridPlaceHolderClear363FC93C855D427">#REF!</definedName>
    <definedName name="XL3GridPlaceHolderClear3640FBF865BB45D">#REF!</definedName>
    <definedName name="XL3GridPlaceHolderClear364A9619FE4241D">#REF!</definedName>
    <definedName name="XL3GridPlaceHolderClear366517284B7C4C3">#REF!</definedName>
    <definedName name="XL3GridPlaceHolderClear366733E2548E4DB">#REF!</definedName>
    <definedName name="XL3GridPlaceHolderClear36719595B87D4E8">#REF!</definedName>
    <definedName name="XL3GridPlaceHolderClear36730D0760D2423">#REF!</definedName>
    <definedName name="XL3GridPlaceHolderClear36751300B0804CD">#REF!</definedName>
    <definedName name="XL3GridPlaceHolderClear36796B31EE39498">#REF!</definedName>
    <definedName name="XL3GridPlaceHolderClear3689F694B3FF465">#REF!</definedName>
    <definedName name="XL3GridPlaceHolderClear368A3A2FF8FA4CF">#REF!</definedName>
    <definedName name="XL3GridPlaceHolderClear368DE4DFAA134E3">#REF!</definedName>
    <definedName name="XL3GridPlaceHolderClear3698D4243250426">#REF!</definedName>
    <definedName name="XL3GridPlaceHolderClear36AE7AAE8529499">#REF!</definedName>
    <definedName name="XL3GridPlaceHolderClear36B72C42F54049D">#REF!</definedName>
    <definedName name="XL3GridPlaceHolderClear36C4AF734AD6420">#REF!</definedName>
    <definedName name="XL3GridPlaceHolderClear36D6F5D4BF8B4DF">#REF!</definedName>
    <definedName name="XL3GridPlaceHolderClear36D803EB51784A5">#REF!</definedName>
    <definedName name="XL3GridPlaceHolderClear36E5BA24568A4E4">#REF!</definedName>
    <definedName name="XL3GridPlaceHolderClear36FBDB074A98427">#REF!</definedName>
    <definedName name="XL3GridPlaceHolderClear37091348D34D492">#REF!</definedName>
    <definedName name="XL3GridPlaceHolderClear37248FC349374ED">#REF!</definedName>
    <definedName name="XL3GridPlaceHolderClear37520E51DC80469">#REF!</definedName>
    <definedName name="XL3GridPlaceHolderClear375536122C3F427">#REF!</definedName>
    <definedName name="XL3GridPlaceHolderClear37571271DC214D0">#REF!</definedName>
    <definedName name="XL3GridPlaceHolderClear378104B7E82E4F4">#REF!</definedName>
    <definedName name="XL3GridPlaceHolderClear37922BB8B08C4E4">#REF!</definedName>
    <definedName name="XL3GridPlaceHolderClear37955939C51647B">#REF!</definedName>
    <definedName name="XL3GridPlaceHolderClear3796F210DD3C46D">#REF!</definedName>
    <definedName name="XL3GridPlaceHolderClear37A229B3071249E">#REF!</definedName>
    <definedName name="XL3GridPlaceHolderClear37E28510FCBA4FE">#REF!</definedName>
    <definedName name="XL3GridPlaceHolderClear37E45F1C64604E3">#REF!</definedName>
    <definedName name="XL3GridPlaceHolderClear37E7ABF89CB843C">#REF!</definedName>
    <definedName name="XL3GridPlaceHolderClear37F67BF253614C7">#REF!</definedName>
    <definedName name="XL3GridPlaceHolderClear37F875CDAB7C4AE">#REF!</definedName>
    <definedName name="XL3GridPlaceHolderClear38035425AAD3497">#REF!</definedName>
    <definedName name="XL3GridPlaceHolderClear3815DFD0E948460">#REF!</definedName>
    <definedName name="XL3GridPlaceHolderClear3835E3E4566E4BC">#REF!</definedName>
    <definedName name="XL3GridPlaceHolderClear383C2C9A7FA649E">#REF!</definedName>
    <definedName name="XL3GridPlaceHolderClear3841B00A2362445">#REF!</definedName>
    <definedName name="XL3GridPlaceHolderClear384D6A4D39F9448">#REF!</definedName>
    <definedName name="XL3GridPlaceHolderClear38645E7A121843A">#REF!</definedName>
    <definedName name="XL3GridPlaceHolderClear386A72EA73A74AA">#REF!</definedName>
    <definedName name="XL3GridPlaceHolderClear3879076CF8DC4A3">#REF!</definedName>
    <definedName name="XL3GridPlaceHolderClear387F10597BC7446">#REF!</definedName>
    <definedName name="XL3GridPlaceHolderClear3880D91001464A6">#REF!</definedName>
    <definedName name="XL3GridPlaceHolderClear3888C184FA0C4E9">#REF!</definedName>
    <definedName name="XL3GridPlaceHolderClear38AC352DC198498">#REF!</definedName>
    <definedName name="XL3GridPlaceHolderClear38BACA72E870404">#REF!</definedName>
    <definedName name="XL3GridPlaceHolderClear38D951D5EC15474">#REF!</definedName>
    <definedName name="XL3GridPlaceHolderClear38EA58A2A82D42E">#REF!</definedName>
    <definedName name="XL3GridPlaceHolderClear38F9A2722AE0415">#REF!</definedName>
    <definedName name="XL3GridPlaceHolderClear3932463E409A4A2">#REF!</definedName>
    <definedName name="XL3GridPlaceHolderClear3938F3941B6540F">#REF!</definedName>
    <definedName name="XL3GridPlaceHolderClear393AFA3C22F8447">#REF!</definedName>
    <definedName name="XL3GridPlaceHolderClear39413CDB602748F">#REF!</definedName>
    <definedName name="XL3GridPlaceHolderClear3941E1C906E1470">#REF!</definedName>
    <definedName name="XL3GridPlaceHolderClear394C01FD87974E1">#REF!</definedName>
    <definedName name="XL3GridPlaceHolderClear395F1DB8AE4645D">#REF!</definedName>
    <definedName name="XL3GridPlaceHolderClear396F8092B5BD4DA">#REF!</definedName>
    <definedName name="XL3GridPlaceHolderClear3983C852C3EA4A1">#REF!</definedName>
    <definedName name="XL3GridPlaceHolderClear398B163995D7492">#REF!</definedName>
    <definedName name="XL3GridPlaceHolderClear39A0E1F8CDB247B">#REF!</definedName>
    <definedName name="XL3GridPlaceHolderClear39C60BD65F0F477">#REF!</definedName>
    <definedName name="XL3GridPlaceHolderClear39C6647DD1FE4B3">#REF!</definedName>
    <definedName name="XL3GridPlaceHolderClear39C6A3567DA847B">#REF!</definedName>
    <definedName name="XL3GridPlaceHolderClear39D6B8848BC5457">#REF!</definedName>
    <definedName name="XL3GridPlaceHolderClear39F83532085A484">#REF!</definedName>
    <definedName name="XL3GridPlaceHolderClear3A16AB8441D245C">#REF!</definedName>
    <definedName name="XL3GridPlaceHolderClear3A19A2BC9BB24E5">#REF!</definedName>
    <definedName name="XL3GridPlaceHolderClear3A20149EC97C47E">#REF!</definedName>
    <definedName name="XL3GridPlaceHolderClear3A3138BE828B472">#REF!</definedName>
    <definedName name="XL3GridPlaceHolderClear3A3D8620E82B4A5">#REF!</definedName>
    <definedName name="XL3GridPlaceHolderClear3A443D3B4C5C496">#REF!</definedName>
    <definedName name="XL3GridPlaceHolderClear3A48EA373E1D4CD">#REF!</definedName>
    <definedName name="XL3GridPlaceHolderClear3A4BCE55A2384E8">#REF!</definedName>
    <definedName name="XL3GridPlaceHolderClear3A5DDC093C554A9">#REF!</definedName>
    <definedName name="XL3GridPlaceHolderClear3A702E337B2E420">#REF!</definedName>
    <definedName name="XL3GridPlaceHolderClear3A72EE37525D428">#REF!</definedName>
    <definedName name="XL3GridPlaceHolderClear3A92EA93E06849A">#REF!</definedName>
    <definedName name="XL3GridPlaceHolderClear3AA2CACA75C8402">#REF!</definedName>
    <definedName name="XL3GridPlaceHolderClear3AA4E6F5F2AE415">#REF!</definedName>
    <definedName name="XL3GridPlaceHolderClear3AA773BB489B4E9">#REF!</definedName>
    <definedName name="XL3GridPlaceHolderClear3AC828BB3AE14AF">#REF!</definedName>
    <definedName name="XL3GridPlaceHolderClear3ACE626EAEFC412">#REF!</definedName>
    <definedName name="XL3GridPlaceHolderClear3AD8604A0C39423">#REF!</definedName>
    <definedName name="XL3GridPlaceHolderClear3AD8F3AC6094450">#REF!</definedName>
    <definedName name="XL3GridPlaceHolderClear3AE30C67F4A1457">#REF!</definedName>
    <definedName name="XL3GridPlaceHolderClear3AF34692F1E44E1">#REF!</definedName>
    <definedName name="XL3GridPlaceHolderClear3B00AB07CD2A42A">#REF!</definedName>
    <definedName name="XL3GridPlaceHolderClear3B018E4A664744D">#REF!</definedName>
    <definedName name="XL3GridPlaceHolderClear3B153A81C58F49E">#REF!</definedName>
    <definedName name="XL3GridPlaceHolderClear3B360FC98652455">#REF!</definedName>
    <definedName name="XL3GridPlaceHolderClear3B4EAD77E0524BB">#REF!</definedName>
    <definedName name="XL3GridPlaceHolderClear3B5ECE38EECB49F">#REF!</definedName>
    <definedName name="XL3GridPlaceHolderClear3B61D71AA05E47C">#REF!</definedName>
    <definedName name="XL3GridPlaceHolderClear3B7AD6E94BCE405">#REF!</definedName>
    <definedName name="XL3GridPlaceHolderClear3B7F4BC2E074495">#REF!</definedName>
    <definedName name="XL3GridPlaceHolderClear3B82405C3659454">#REF!</definedName>
    <definedName name="XL3GridPlaceHolderClear3B9D0EAA0EC4434">#REF!</definedName>
    <definedName name="XL3GridPlaceHolderClear3BA5F911870C4C5">#REF!</definedName>
    <definedName name="XL3GridPlaceHolderClear3BC83B5077FB4F8">#REF!</definedName>
    <definedName name="XL3GridPlaceHolderClear3BD33CB5F42E4FF">#REF!</definedName>
    <definedName name="XL3GridPlaceHolderClear3BE314770063439">#REF!</definedName>
    <definedName name="XL3GridPlaceHolderClear3BF52AC4E57C472">#REF!</definedName>
    <definedName name="XL3GridPlaceHolderClear3C0B37608ABC42C">#REF!</definedName>
    <definedName name="XL3GridPlaceHolderClear3C1A577F5157480">#REF!</definedName>
    <definedName name="XL3GridPlaceHolderClear3C276B1B80B2452">#REF!</definedName>
    <definedName name="XL3GridPlaceHolderClear3C3115735D1F464">#REF!</definedName>
    <definedName name="XL3GridPlaceHolderClear3C370DBB41FA4A1">#REF!</definedName>
    <definedName name="XL3GridPlaceHolderClear3C54C6372C2247F">#REF!</definedName>
    <definedName name="XL3GridPlaceHolderClear3C6E2CE665704F0">#REF!</definedName>
    <definedName name="XL3GridPlaceHolderClear3C7EF777FBCF40A">#REF!</definedName>
    <definedName name="XL3GridPlaceHolderClear3C8459D8C5374F0">#REF!</definedName>
    <definedName name="XL3GridPlaceHolderClear3C9405EE81564ED">#REF!</definedName>
    <definedName name="XL3GridPlaceHolderClear3CA4D2060C06446">#REF!</definedName>
    <definedName name="XL3GridPlaceHolderClear3CEA00044D9C403">#REF!</definedName>
    <definedName name="XL3GridPlaceHolderClear3CF6356445904DA">#REF!</definedName>
    <definedName name="XL3GridPlaceHolderClear3CFD6FBBCD75425">#REF!</definedName>
    <definedName name="XL3GridPlaceHolderClear3D00D2E3CAE94B0">#REF!</definedName>
    <definedName name="XL3GridPlaceHolderClear3D02A0F3C07542B">#REF!</definedName>
    <definedName name="XL3GridPlaceHolderClear3D0792B17A5D449">#REF!</definedName>
    <definedName name="XL3GridPlaceHolderClear3D2392802CC146D">#REF!</definedName>
    <definedName name="XL3GridPlaceHolderClear3D28B126A2F8462">#REF!</definedName>
    <definedName name="XL3GridPlaceHolderClear3D38093529F54A6">#REF!</definedName>
    <definedName name="XL3GridPlaceHolderClear3D514E73AF944BF">#REF!</definedName>
    <definedName name="XL3GridPlaceHolderClear3D54A9E969D74B9">#REF!</definedName>
    <definedName name="XL3GridPlaceHolderClear3D5C755CE1CA4D2">#REF!</definedName>
    <definedName name="XL3GridPlaceHolderClear3D7E635CEBEC4DC">#REF!</definedName>
    <definedName name="XL3GridPlaceHolderClear3D8B468E7FA14A1">#REF!</definedName>
    <definedName name="XL3GridPlaceHolderClear3DB0235B5F1F4D3">#REF!</definedName>
    <definedName name="XL3GridPlaceHolderClear3DB5B2F6F33C4D8">#REF!</definedName>
    <definedName name="XL3GridPlaceHolderClear3DBE0A39CCC5498">#REF!</definedName>
    <definedName name="XL3GridPlaceHolderClear3DCE43BA2AE9438">#REF!</definedName>
    <definedName name="XL3GridPlaceHolderClear3DD68C8EE624471">#REF!</definedName>
    <definedName name="XL3GridPlaceHolderClear3DE90C4F69F846E">#REF!</definedName>
    <definedName name="XL3GridPlaceHolderClear3DEAB592C4BC4E9">#REF!</definedName>
    <definedName name="XL3GridPlaceHolderClear3DFDB3B8932644E">#REF!</definedName>
    <definedName name="XL3GridPlaceHolderClear3E2DC14BC40444A">#REF!</definedName>
    <definedName name="XL3GridPlaceHolderClear3E342F7DDF4B45B">#REF!</definedName>
    <definedName name="XL3GridPlaceHolderClear3E498B1403BE4BF">#REF!</definedName>
    <definedName name="XL3GridPlaceHolderClear3E530E20079D4BA">#REF!</definedName>
    <definedName name="XL3GridPlaceHolderClear3E577776385D404">#REF!</definedName>
    <definedName name="XL3GridPlaceHolderClear3E76CE36EBDA45C">#REF!</definedName>
    <definedName name="XL3GridPlaceHolderClear3E77D5868DC440B">#REF!</definedName>
    <definedName name="XL3GridPlaceHolderClear3E820EF1CB2B498">#REF!</definedName>
    <definedName name="XL3GridPlaceHolderClear3E9E810D92CB4A2">#REF!</definedName>
    <definedName name="XL3GridPlaceHolderClear3EB027D34E4C421">#REF!</definedName>
    <definedName name="XL3GridPlaceHolderClear3ED84BE99E9E428">#REF!</definedName>
    <definedName name="XL3GridPlaceHolderClear3EE709D37D27445">#REF!</definedName>
    <definedName name="XL3GridPlaceHolderClear3EF9BEAC3FCC4F2">#REF!</definedName>
    <definedName name="XL3GridPlaceHolderClear3EFB6C5D2754478">#REF!</definedName>
    <definedName name="XL3GridPlaceHolderClear3F1A439993AA4BB">#REF!</definedName>
    <definedName name="XL3GridPlaceHolderClear3F2B2823B7DA497">#REF!</definedName>
    <definedName name="XL3GridPlaceHolderClear3F3BADE7080D4CA">#REF!</definedName>
    <definedName name="XL3GridPlaceHolderClear3F3D6D42DA2B474">#REF!</definedName>
    <definedName name="XL3GridPlaceHolderClear3F4A8B0495AF4C3">#REF!</definedName>
    <definedName name="XL3GridPlaceHolderClear3F4C352397904B6">#REF!</definedName>
    <definedName name="XL3GridPlaceHolderClear3F6125224290424">#REF!</definedName>
    <definedName name="XL3GridPlaceHolderClear3F6F14BC195647E">#REF!</definedName>
    <definedName name="XL3GridPlaceHolderClear3F74DBBFC73544D">#REF!</definedName>
    <definedName name="XL3GridPlaceHolderClear3F9AAC1AFE18424">#REF!</definedName>
    <definedName name="XL3GridPlaceHolderClear3FA072B9A1BE421">#REF!</definedName>
    <definedName name="XL3GridPlaceHolderClear3FC192077361491">#REF!</definedName>
    <definedName name="XL3GridPlaceHolderClear3FEECC4A6AEF489">#REF!</definedName>
    <definedName name="XL3GridPlaceHolderClear3FF6A395628E49C">#REF!</definedName>
    <definedName name="XL3GridPlaceHolderClear3FFA559D9E8645D">#REF!</definedName>
    <definedName name="XL3GridPlaceHolderClear3FFB6D8618DA444">#REF!</definedName>
    <definedName name="XL3GridPlaceHolderClear4000A6547C5A4F0">#REF!</definedName>
    <definedName name="XL3GridPlaceHolderClear4004D7B94E2946F">#REF!</definedName>
    <definedName name="XL3GridPlaceHolderClear4028C9673BCE4D0">#REF!</definedName>
    <definedName name="XL3GridPlaceHolderClear402DD79E47BA409">#REF!</definedName>
    <definedName name="XL3GridPlaceHolderClear403302A0DB734F3">#REF!</definedName>
    <definedName name="XL3GridPlaceHolderClear4033C48555054D4">#REF!</definedName>
    <definedName name="XL3GridPlaceHolderClear4040CDAC3562410">#REF!</definedName>
    <definedName name="XL3GridPlaceHolderClear4048DAC13BFF48B">#REF!</definedName>
    <definedName name="XL3GridPlaceHolderClear4052959A9CD84F0">#REF!</definedName>
    <definedName name="XL3GridPlaceHolderClear405BDC4E0C18403">#REF!</definedName>
    <definedName name="XL3GridPlaceHolderClear40615C99F8B6461">#REF!</definedName>
    <definedName name="XL3GridPlaceHolderClear406263C534AA426">#REF!</definedName>
    <definedName name="XL3GridPlaceHolderClear4077518CD856463">#REF!</definedName>
    <definedName name="XL3GridPlaceHolderClear40799566AA9040A">#REF!</definedName>
    <definedName name="XL3GridPlaceHolderClear40A8A635588C4BE">#REF!</definedName>
    <definedName name="XL3GridPlaceHolderClear40ADCF9B09C74FA">#REF!</definedName>
    <definedName name="XL3GridPlaceHolderClear40B26EBA744149C">#REF!</definedName>
    <definedName name="XL3GridPlaceHolderClear40BD359B74E14AE">#REF!</definedName>
    <definedName name="XL3GridPlaceHolderClear40D9935F9EB3433">#REF!</definedName>
    <definedName name="XL3GridPlaceHolderClear40DCDFCE6FFD447">#REF!</definedName>
    <definedName name="XL3GridPlaceHolderClear40F9BCBDE24F4EC">#REF!</definedName>
    <definedName name="XL3GridPlaceHolderClear410A60BD5FF54AB">#REF!</definedName>
    <definedName name="XL3GridPlaceHolderClear410DE1163B334E9">#REF!</definedName>
    <definedName name="XL3GridPlaceHolderClear410FDA9F1AEC44D">#REF!</definedName>
    <definedName name="XL3GridPlaceHolderClear411173E18416408">#REF!</definedName>
    <definedName name="XL3GridPlaceHolderClear4111987C47AB4B1">#REF!</definedName>
    <definedName name="XL3GridPlaceHolderClear4121EE8EC32642D">#REF!</definedName>
    <definedName name="XL3GridPlaceHolderClear412C1D4F2C85442">#REF!</definedName>
    <definedName name="XL3GridPlaceHolderClear412F2277AE2D408">#REF!</definedName>
    <definedName name="XL3GridPlaceHolderClear413833B54A62405">#REF!</definedName>
    <definedName name="XL3GridPlaceHolderClear4143FEC26514496">#REF!</definedName>
    <definedName name="XL3GridPlaceHolderClear4148C55A601E4C6">#REF!</definedName>
    <definedName name="XL3GridPlaceHolderClear414A7F78C4F6483">#REF!</definedName>
    <definedName name="XL3GridPlaceHolderClear4154779C3B9C428">#REF!</definedName>
    <definedName name="XL3GridPlaceHolderClear4156C2666D494B5">#REF!</definedName>
    <definedName name="XL3GridPlaceHolderClear41594B0BFF064F8">#REF!</definedName>
    <definedName name="XL3GridPlaceHolderClear4164D7792FE64BC">#REF!</definedName>
    <definedName name="XL3GridPlaceHolderClear416BBF45E3204FA">#REF!</definedName>
    <definedName name="XL3GridPlaceHolderClear416E0DC74ADC47F">#REF!</definedName>
    <definedName name="XL3GridPlaceHolderClear4176180A6871444">#REF!</definedName>
    <definedName name="XL3GridPlaceHolderClear417BA0A024B6473">#REF!</definedName>
    <definedName name="XL3GridPlaceHolderClear4199F9FCC13B492">#REF!</definedName>
    <definedName name="XL3GridPlaceHolderClear41B5D01974DA489">#REF!</definedName>
    <definedName name="XL3GridPlaceHolderClear41C81E0B12F94CF">#REF!</definedName>
    <definedName name="XL3GridPlaceHolderClear41D59BB54C9547B">#REF!</definedName>
    <definedName name="XL3GridPlaceHolderClear41EBF26F0E27496">#REF!</definedName>
    <definedName name="XL3GridPlaceHolderClear4210BAF211504F0">#REF!</definedName>
    <definedName name="XL3GridPlaceHolderClear423A7B67A3234E2">#REF!</definedName>
    <definedName name="XL3GridPlaceHolderClear423E9ED4E58B438">#REF!</definedName>
    <definedName name="XL3GridPlaceHolderClear424D9A5100914C9">#REF!</definedName>
    <definedName name="XL3GridPlaceHolderClear42553CC1DAE44E2">#REF!</definedName>
    <definedName name="XL3GridPlaceHolderClear42600FB154D144D">#REF!</definedName>
    <definedName name="XL3GridPlaceHolderClear42960A86B81B459">#REF!</definedName>
    <definedName name="XL3GridPlaceHolderClear42980AD812D047B">#REF!</definedName>
    <definedName name="XL3GridPlaceHolderClear42ACC7519252493">#REF!</definedName>
    <definedName name="XL3GridPlaceHolderClear42D9FA7518E145D">#REF!</definedName>
    <definedName name="XL3GridPlaceHolderClear42E194F9FDEE4A0">#REF!</definedName>
    <definedName name="XL3GridPlaceHolderClear42E383D18230429">#REF!</definedName>
    <definedName name="XL3GridPlaceHolderClear42F2459C9A3B46B">#REF!</definedName>
    <definedName name="XL3GridPlaceHolderClear42FB174675EA48B">#REF!</definedName>
    <definedName name="XL3GridPlaceHolderClear430E49032F8A4A2">#REF!</definedName>
    <definedName name="XL3GridPlaceHolderClear4315430ECFA4447">#REF!</definedName>
    <definedName name="XL3GridPlaceHolderClear43189416EACC49C">#REF!</definedName>
    <definedName name="XL3GridPlaceHolderClear4320168AE0114DA">#REF!</definedName>
    <definedName name="XL3GridPlaceHolderClear432526E3267549E">#REF!</definedName>
    <definedName name="XL3GridPlaceHolderClear4326A2EC9F8B4A5">#REF!</definedName>
    <definedName name="XL3GridPlaceHolderClear4337A2660E9F444">#REF!</definedName>
    <definedName name="XL3GridPlaceHolderClear435FAA1624D04FA">#REF!</definedName>
    <definedName name="XL3GridPlaceHolderClear436147E965234ED">#REF!</definedName>
    <definedName name="XL3GridPlaceHolderClear436BCA9052AB493">#REF!</definedName>
    <definedName name="XL3GridPlaceHolderClear4373BE73DA28463">#REF!</definedName>
    <definedName name="XL3GridPlaceHolderClear438974DE9B104D6">#REF!</definedName>
    <definedName name="XL3GridPlaceHolderClear439E9660EA1C43F">#REF!</definedName>
    <definedName name="XL3GridPlaceHolderClear43A7ED096A844CC">#REF!</definedName>
    <definedName name="XL3GridPlaceHolderClear43AB3D4E50054A6">#REF!</definedName>
    <definedName name="XL3GridPlaceHolderClear43BA54C845344E0">#REF!</definedName>
    <definedName name="XL3GridPlaceHolderClear43BA9C7B09A3489">#REF!</definedName>
    <definedName name="XL3GridPlaceHolderClear43CA7B1708A5484">#REF!</definedName>
    <definedName name="XL3GridPlaceHolderClear43D5126808064A5">#REF!</definedName>
    <definedName name="XL3GridPlaceHolderClear43EFFB1BCAB7456">#REF!</definedName>
    <definedName name="XL3GridPlaceHolderClear43F0BE545C98413">#REF!</definedName>
    <definedName name="XL3GridPlaceHolderClear43F0CC2A5E59493">#REF!</definedName>
    <definedName name="XL3GridPlaceHolderClear43F5DB64FA67467">#REF!</definedName>
    <definedName name="XL3GridPlaceHolderClear43FBAC6A1ABD448">#REF!</definedName>
    <definedName name="XL3GridPlaceHolderClear44082D0D5BE0467">#REF!</definedName>
    <definedName name="XL3GridPlaceHolderClear441DA1A0517B4AA">#REF!</definedName>
    <definedName name="XL3GridPlaceHolderClear441F189B053045A">#REF!</definedName>
    <definedName name="XL3GridPlaceHolderClear442220952B8A448">#REF!</definedName>
    <definedName name="XL3GridPlaceHolderClear4431B161450549E">#REF!</definedName>
    <definedName name="XL3GridPlaceHolderClear44630EFDF8574C4">#REF!</definedName>
    <definedName name="XL3GridPlaceHolderClear44879237772F4E7">#REF!</definedName>
    <definedName name="XL3GridPlaceHolderClear448D387843C5423">#REF!</definedName>
    <definedName name="XL3GridPlaceHolderClear4490B87AE0DE4BD">#REF!</definedName>
    <definedName name="XL3GridPlaceHolderClear44A8FE7D15A2435">#REF!</definedName>
    <definedName name="XL3GridPlaceHolderClear44AE5DF0226C440">#REF!</definedName>
    <definedName name="XL3GridPlaceHolderClear44C0E5B79C914D8">#REF!</definedName>
    <definedName name="XL3GridPlaceHolderClear44CCFA7312914FD">#REF!</definedName>
    <definedName name="XL3GridPlaceHolderClear44DDA1C5CEE94A8">#REF!</definedName>
    <definedName name="XL3GridPlaceHolderClear44ED64D12D3840F">#REF!</definedName>
    <definedName name="XL3GridPlaceHolderClear44F61F5A1AB7497">#REF!</definedName>
    <definedName name="XL3GridPlaceHolderClear4519264FB7C54FE">#REF!</definedName>
    <definedName name="XL3GridPlaceHolderClear4532B6CFBDCA478">#REF!</definedName>
    <definedName name="XL3GridPlaceHolderClear4538E664E15641B">#REF!</definedName>
    <definedName name="XL3GridPlaceHolderClear455175C987314E2">#REF!</definedName>
    <definedName name="XL3GridPlaceHolderClear455BCCD25C7F44D">#REF!</definedName>
    <definedName name="XL3GridPlaceHolderClear455C7CF51D78497">#REF!</definedName>
    <definedName name="XL3GridPlaceHolderClear456F9019C7EF4B9">#REF!</definedName>
    <definedName name="XL3GridPlaceHolderClear45821C8412334C6">#REF!</definedName>
    <definedName name="XL3GridPlaceHolderClear458A740B6ED642B">#REF!</definedName>
    <definedName name="XL3GridPlaceHolderClear459352F1A5E441E">#REF!</definedName>
    <definedName name="XL3GridPlaceHolderClear45A0D84573EC4D7">#REF!</definedName>
    <definedName name="XL3GridPlaceHolderClear45BD953DCB2D41B">#REF!</definedName>
    <definedName name="XL3GridPlaceHolderClear45D91F21AE3E427">#REF!</definedName>
    <definedName name="XL3GridPlaceHolderClear45E4A86DEE7A423">#REF!</definedName>
    <definedName name="XL3GridPlaceHolderClear45E7754D4D30414">#REF!</definedName>
    <definedName name="XL3GridPlaceHolderClear45EE6E386C9348A">#REF!</definedName>
    <definedName name="XL3GridPlaceHolderClear45F58A002DDF489">#REF!</definedName>
    <definedName name="XL3GridPlaceHolderClear45F68641BCEB439">#REF!</definedName>
    <definedName name="XL3GridPlaceHolderClear45F8914D1BC149A">#REF!</definedName>
    <definedName name="XL3GridPlaceHolderClear45FAC0A2A6914C7">#REF!</definedName>
    <definedName name="XL3GridPlaceHolderClear45FFEE738AB843A">#REF!</definedName>
    <definedName name="XL3GridPlaceHolderClear461CCE9B020E4BC">#REF!</definedName>
    <definedName name="XL3GridPlaceHolderClear461EC8766AA34D0">#REF!</definedName>
    <definedName name="XL3GridPlaceHolderClear46455FBE9D4343F">#REF!</definedName>
    <definedName name="XL3GridPlaceHolderClear4645FD823F95461">#REF!</definedName>
    <definedName name="XL3GridPlaceHolderClear464BD6EF3FEB48C">#REF!</definedName>
    <definedName name="XL3GridPlaceHolderClear464F782A544240F">#REF!</definedName>
    <definedName name="XL3GridPlaceHolderClear465A0644491E4EE">#REF!</definedName>
    <definedName name="XL3GridPlaceHolderClear465AFAEEB687445">#REF!</definedName>
    <definedName name="XL3GridPlaceHolderClear465F2851AFBB4B7">#REF!</definedName>
    <definedName name="XL3GridPlaceHolderClear466093810026413">#REF!</definedName>
    <definedName name="XL3GridPlaceHolderClear467176D4995D4F1">#REF!</definedName>
    <definedName name="XL3GridPlaceHolderClear46873E9FFC81481">#REF!</definedName>
    <definedName name="XL3GridPlaceHolderClear4689C77AFBD6405">#REF!</definedName>
    <definedName name="XL3GridPlaceHolderClear468D5703B789475">#REF!</definedName>
    <definedName name="XL3GridPlaceHolderClear46AB3B76632E490">#REF!</definedName>
    <definedName name="XL3GridPlaceHolderClear46ACC55047944EB">#REF!</definedName>
    <definedName name="XL3GridPlaceHolderClear46C6BD92A1C644C">#REF!</definedName>
    <definedName name="XL3GridPlaceHolderClear46D4DD72FD6D4F0">#REF!</definedName>
    <definedName name="XL3GridPlaceHolderClear46DAC7ACF9D745E">#REF!</definedName>
    <definedName name="XL3GridPlaceHolderClear46DE5AAF9DFF4E3">#REF!</definedName>
    <definedName name="XL3GridPlaceHolderClear46E91856162E4AB">#REF!</definedName>
    <definedName name="XL3GridPlaceHolderClear46F50E1D9646453">#REF!</definedName>
    <definedName name="XL3GridPlaceHolderClear4712DB7B79D0453">#REF!</definedName>
    <definedName name="XL3GridPlaceHolderClear4714B4B0055B42B">#REF!</definedName>
    <definedName name="XL3GridPlaceHolderClear472325B83834466">#REF!</definedName>
    <definedName name="XL3GridPlaceHolderClear474B5F8A72AF4D3">#REF!</definedName>
    <definedName name="XL3GridPlaceHolderClear475342A1B601406">#REF!</definedName>
    <definedName name="XL3GridPlaceHolderClear475908D0A5F348E">#REF!</definedName>
    <definedName name="XL3GridPlaceHolderClear475ABC33C79B4D3">#REF!</definedName>
    <definedName name="XL3GridPlaceHolderClear476FCD568DF44E6">#REF!</definedName>
    <definedName name="XL3GridPlaceHolderClear47739276A7EE439">#REF!</definedName>
    <definedName name="XL3GridPlaceHolderClear4776F197ABAA486">#REF!</definedName>
    <definedName name="XL3GridPlaceHolderClear47838AD7DDF7456">#REF!</definedName>
    <definedName name="XL3GridPlaceHolderClear478D8767103A405">#REF!</definedName>
    <definedName name="XL3GridPlaceHolderClear479504C0D21C457">#REF!</definedName>
    <definedName name="XL3GridPlaceHolderClear479B35BA51D841D">#REF!</definedName>
    <definedName name="XL3GridPlaceHolderClear479E31E740A549C">#REF!</definedName>
    <definedName name="XL3GridPlaceHolderClear47AFDE188E604B0">#REF!</definedName>
    <definedName name="XL3GridPlaceHolderClear47BC89EF6ECF40D">#REF!</definedName>
    <definedName name="XL3GridPlaceHolderClear47D707548259436">#REF!</definedName>
    <definedName name="XL3GridPlaceHolderClear47DC7CBE93504CF">#REF!</definedName>
    <definedName name="XL3GridPlaceHolderClear47E5F53AE07F498">#REF!</definedName>
    <definedName name="XL3GridPlaceHolderClear47E6FAB18355493">#REF!</definedName>
    <definedName name="XL3GridPlaceHolderClear47F29D8CDF5E4F7">#REF!</definedName>
    <definedName name="XL3GridPlaceHolderClear48150C1D97D940D">#REF!</definedName>
    <definedName name="XL3GridPlaceHolderClear4823696E44D4413">#REF!</definedName>
    <definedName name="XL3GridPlaceHolderClear48240F61726141E">#REF!</definedName>
    <definedName name="XL3GridPlaceHolderClear48420D7652BA414">#REF!</definedName>
    <definedName name="XL3GridPlaceHolderClear4842271EA6C34F7">#REF!</definedName>
    <definedName name="XL3GridPlaceHolderClear4851A48815444B3">#REF!</definedName>
    <definedName name="XL3GridPlaceHolderClear485C32C2702B42A">#REF!</definedName>
    <definedName name="XL3GridPlaceHolderClear485DD013D56E478">#REF!</definedName>
    <definedName name="XL3GridPlaceHolderClear4867483AF4474E5">#REF!</definedName>
    <definedName name="XL3GridPlaceHolderClear4867E5E6A6AF450">#REF!</definedName>
    <definedName name="XL3GridPlaceHolderClear486806CE77EB4BD">#REF!</definedName>
    <definedName name="XL3GridPlaceHolderClear487DEE82029B434">#REF!</definedName>
    <definedName name="XL3GridPlaceHolderClear488E6BDA07AC457">#REF!</definedName>
    <definedName name="XL3GridPlaceHolderClear48A6285E0A864C1">#REF!</definedName>
    <definedName name="XL3GridPlaceHolderClear48AD30A2C98546F">#REF!</definedName>
    <definedName name="XL3GridPlaceHolderClear48C1E3CD569146C">#REF!</definedName>
    <definedName name="XL3GridPlaceHolderClear48D7504B2A694C4">#REF!</definedName>
    <definedName name="XL3GridPlaceHolderClear48D9B4E67DB149F">#REF!</definedName>
    <definedName name="XL3GridPlaceHolderClear48E78A577DD2497">#REF!</definedName>
    <definedName name="XL3GridPlaceHolderClear48F4BBAF73AB452">#REF!</definedName>
    <definedName name="XL3GridPlaceHolderClear48F5805885AF4E4">#REF!</definedName>
    <definedName name="XL3GridPlaceHolderClear4929A759A4CC441">#REF!</definedName>
    <definedName name="XL3GridPlaceHolderClear4934133D858648E">#REF!</definedName>
    <definedName name="XL3GridPlaceHolderClear493BE40AB56440B">#REF!</definedName>
    <definedName name="XL3GridPlaceHolderClear49589FC9CD6C422">#REF!</definedName>
    <definedName name="XL3GridPlaceHolderClear495FE43E00FC482">#REF!</definedName>
    <definedName name="XL3GridPlaceHolderClear49763FD2FE67405">#REF!</definedName>
    <definedName name="XL3GridPlaceHolderClear4977A12F825248C">#REF!</definedName>
    <definedName name="XL3GridPlaceHolderClear4983E41B0992450">#REF!</definedName>
    <definedName name="XL3GridPlaceHolderClear498538F219F9451">#REF!</definedName>
    <definedName name="XL3GridPlaceHolderClear4990C7FDAD154DD">#REF!</definedName>
    <definedName name="XL3GridPlaceHolderClear49BB0027C15B420">#REF!</definedName>
    <definedName name="XL3GridPlaceHolderClear49BE0601A03A467">#REF!</definedName>
    <definedName name="XL3GridPlaceHolderClear49DF8C339E9241B">#REF!</definedName>
    <definedName name="XL3GridPlaceHolderClear49E20BED8A63420">#REF!</definedName>
    <definedName name="XL3GridPlaceHolderClear49EA3408B7624E7">#REF!</definedName>
    <definedName name="XL3GridPlaceHolderClear4A04F8832DD14A9">#REF!</definedName>
    <definedName name="XL3GridPlaceHolderClear4A0DC4F9E4194F3">#REF!</definedName>
    <definedName name="XL3GridPlaceHolderClear4A16775AE8B5422">#REF!</definedName>
    <definedName name="XL3GridPlaceHolderClear4A186ED3318F440">#REF!</definedName>
    <definedName name="XL3GridPlaceHolderClear4A1DB80DC7BA43B">#REF!</definedName>
    <definedName name="XL3GridPlaceHolderClear4A21D1DE4EBC486">#REF!</definedName>
    <definedName name="XL3GridPlaceHolderClear4A2ECD2973114AD">#REF!</definedName>
    <definedName name="XL3GridPlaceHolderClear4A3CC5C6DAC04A0">#REF!</definedName>
    <definedName name="XL3GridPlaceHolderClear4A622A7070DC4E9">#REF!</definedName>
    <definedName name="XL3GridPlaceHolderClear4A643F0AF7514EB">#REF!</definedName>
    <definedName name="XL3GridPlaceHolderClear4A7E15C435A74B8">#REF!</definedName>
    <definedName name="XL3GridPlaceHolderClear4A880F08A95249D">#REF!</definedName>
    <definedName name="XL3GridPlaceHolderClear4A8937C3C9DB411">#REF!</definedName>
    <definedName name="XL3GridPlaceHolderClear4ABAEEA78B80417">#REF!</definedName>
    <definedName name="XL3GridPlaceHolderClear4ABD3F3BC032496">#REF!</definedName>
    <definedName name="XL3GridPlaceHolderClear4ABE02706957485">#REF!</definedName>
    <definedName name="XL3GridPlaceHolderClear4ACA565CB17A44E">#REF!</definedName>
    <definedName name="XL3GridPlaceHolderClear4ACB1BE7C3B04C8">#REF!</definedName>
    <definedName name="XL3GridPlaceHolderClear4ADC2A5260DD428">#REF!</definedName>
    <definedName name="XL3GridPlaceHolderClear4AEEB92F4C2B425">#REF!</definedName>
    <definedName name="XL3GridPlaceHolderClear4AFB48923ADD47D">#REF!</definedName>
    <definedName name="XL3GridPlaceHolderClear4AFC01B147F94D9">#REF!</definedName>
    <definedName name="XL3GridPlaceHolderClear4B051E63FA664C8">#REF!</definedName>
    <definedName name="XL3GridPlaceHolderClear4B290F45E7C54D8">#REF!</definedName>
    <definedName name="XL3GridPlaceHolderClear4B370E9328F44E8">#REF!</definedName>
    <definedName name="XL3GridPlaceHolderClear4B4330D5BE6146D">#REF!</definedName>
    <definedName name="XL3GridPlaceHolderClear4B4D54BD562B4E9">#REF!</definedName>
    <definedName name="XL3GridPlaceHolderClear4B5DD05F22E8417">#REF!</definedName>
    <definedName name="XL3GridPlaceHolderClear4B5E550C96AA4E0">#REF!</definedName>
    <definedName name="XL3GridPlaceHolderClear4B71FF45D5884B3">#REF!</definedName>
    <definedName name="XL3GridPlaceHolderClear4BAC26F09924493">#REF!</definedName>
    <definedName name="XL3GridPlaceHolderClear4BB5EFE91BE3452">#REF!</definedName>
    <definedName name="XL3GridPlaceHolderClear4BBB35CCE303462">#REF!</definedName>
    <definedName name="XL3GridPlaceHolderClear4BC59395156B4DD">#REF!</definedName>
    <definedName name="XL3GridPlaceHolderClear4BCF6E44654C440">#REF!</definedName>
    <definedName name="XL3GridPlaceHolderClear4BD77E55E410496">#REF!</definedName>
    <definedName name="XL3GridPlaceHolderClear4BE14A05BAEF452">#REF!</definedName>
    <definedName name="XL3GridPlaceHolderClear4C0E2B2FB4114BF">#REF!</definedName>
    <definedName name="XL3GridPlaceHolderClear4C0FDE1F54284D2">#REF!</definedName>
    <definedName name="XL3GridPlaceHolderClear4C36FBF7C779429">#REF!</definedName>
    <definedName name="XL3GridPlaceHolderClear4C4BA64AB77544D">#REF!</definedName>
    <definedName name="XL3GridPlaceHolderClear4C56C40A15084ED">#REF!</definedName>
    <definedName name="XL3GridPlaceHolderClear4C578DC320B4436">#REF!</definedName>
    <definedName name="XL3GridPlaceHolderClear4C6172310E6D463">#REF!</definedName>
    <definedName name="XL3GridPlaceHolderClear4C80341BDFD0441">#REF!</definedName>
    <definedName name="XL3GridPlaceHolderClear4C854549A463484">#REF!</definedName>
    <definedName name="XL3GridPlaceHolderClear4C85F436DFCC41B">#REF!</definedName>
    <definedName name="XL3GridPlaceHolderClear4C92EE8B1931414">#REF!</definedName>
    <definedName name="XL3GridPlaceHolderClear4C972B36FE44455">#REF!</definedName>
    <definedName name="XL3GridPlaceHolderClear4CA6E3F0476F491">#REF!</definedName>
    <definedName name="XL3GridPlaceHolderClear4CB5FCFE2664470">#REF!</definedName>
    <definedName name="XL3GridPlaceHolderClear4CBCDDDEFE7C4F4">#REF!</definedName>
    <definedName name="XL3GridPlaceHolderClear4CC5C918421E4AE">#REF!</definedName>
    <definedName name="XL3GridPlaceHolderClear4CDF8EA8086F46F">#REF!</definedName>
    <definedName name="XL3GridPlaceHolderClear4CF612F0F48446F">#REF!</definedName>
    <definedName name="XL3GridPlaceHolderClear4D23FBFBFFF5437">#REF!</definedName>
    <definedName name="XL3GridPlaceHolderClear4D256471529F4F8">#REF!</definedName>
    <definedName name="XL3GridPlaceHolderClear4D2923861D38409">#REF!</definedName>
    <definedName name="XL3GridPlaceHolderClear4D4A4A1A70C64F6">#REF!</definedName>
    <definedName name="XL3GridPlaceHolderClear4D5412AA15D54EF">#REF!</definedName>
    <definedName name="XL3GridPlaceHolderClear4D546F81C09B4F9">#REF!</definedName>
    <definedName name="XL3GridPlaceHolderClear4D6A56EC444441C">#REF!</definedName>
    <definedName name="XL3GridPlaceHolderClear4D721F291FD94B2">#REF!</definedName>
    <definedName name="XL3GridPlaceHolderClear4D8572445013407">#REF!</definedName>
    <definedName name="XL3GridPlaceHolderClear4D86C708D41B4C6">#REF!</definedName>
    <definedName name="XL3GridPlaceHolderClear4DABF0A2F15E44A">#REF!</definedName>
    <definedName name="XL3GridPlaceHolderClear4DAE84C1387E469">#REF!</definedName>
    <definedName name="XL3GridPlaceHolderClear4DAFECEF8BDD47C">#REF!</definedName>
    <definedName name="XL3GridPlaceHolderClear4DB71178AE1A4B2">#REF!</definedName>
    <definedName name="XL3GridPlaceHolderClear4DF3FD36372D47B">#REF!</definedName>
    <definedName name="XL3GridPlaceHolderClear4DFA60BA7FF3493">#REF!</definedName>
    <definedName name="XL3GridPlaceHolderClear4DFC25D80F2D4DB">#REF!</definedName>
    <definedName name="XL3GridPlaceHolderClear4E08219EA8194B0">#REF!</definedName>
    <definedName name="XL3GridPlaceHolderClear4E090288F8A6441">#REF!</definedName>
    <definedName name="XL3GridPlaceHolderClear4E0F3978F931421">#REF!</definedName>
    <definedName name="XL3GridPlaceHolderClear4E1757AF42474CB">#REF!</definedName>
    <definedName name="XL3GridPlaceHolderClear4E27B8DDEAA64EF">#REF!</definedName>
    <definedName name="XL3GridPlaceHolderClear4E2D19A3E94B4F1">#REF!</definedName>
    <definedName name="XL3GridPlaceHolderClear4E3034C438274FD">#REF!</definedName>
    <definedName name="XL3GridPlaceHolderClear4E550CD0EFEB46C">#REF!</definedName>
    <definedName name="XL3GridPlaceHolderClear4E5957EB0A194F1">#REF!</definedName>
    <definedName name="XL3GridPlaceHolderClear4E7EEEACDA20419">#REF!</definedName>
    <definedName name="XL3GridPlaceHolderClear4E980A803E55498">#REF!</definedName>
    <definedName name="XL3GridPlaceHolderClear4EBA0B831D66465">#REF!</definedName>
    <definedName name="XL3GridPlaceHolderClear4ECC5A8DA2E7445">#REF!</definedName>
    <definedName name="XL3GridPlaceHolderClear4ECF689B3A96448">#REF!</definedName>
    <definedName name="XL3GridPlaceHolderClear4EE6E6394247403">#REF!</definedName>
    <definedName name="XL3GridPlaceHolderClear4EE91B2BE6D3420">#REF!</definedName>
    <definedName name="XL3GridPlaceHolderClear4EF83E2399F7421">#REF!</definedName>
    <definedName name="XL3GridPlaceHolderClear4EFE0321D46846C">#REF!</definedName>
    <definedName name="XL3GridPlaceHolderClear4F28A7E0C769488">#REF!</definedName>
    <definedName name="XL3GridPlaceHolderClear4F508ADA5A8E4E2">#REF!</definedName>
    <definedName name="XL3GridPlaceHolderClear4F50E03370434D3">#REF!</definedName>
    <definedName name="XL3GridPlaceHolderClear4F5A74DF46D641A">#REF!</definedName>
    <definedName name="XL3GridPlaceHolderClear4F5FA9D6700F417">#REF!</definedName>
    <definedName name="XL3GridPlaceHolderClear4F65BEDF8DA74D8">#REF!</definedName>
    <definedName name="XL3GridPlaceHolderClear4F76EE4892C24A9">#REF!</definedName>
    <definedName name="XL3GridPlaceHolderClear4F794ABCC3584D2">#REF!</definedName>
    <definedName name="XL3GridPlaceHolderClear4F7FAD8DB252433">#REF!</definedName>
    <definedName name="XL3GridPlaceHolderClear4F8B511499854FB">#REF!</definedName>
    <definedName name="XL3GridPlaceHolderClear4F9BB6029C1E4BA">#REF!</definedName>
    <definedName name="XL3GridPlaceHolderClear4F9E823F577F4DB">#REF!</definedName>
    <definedName name="XL3GridPlaceHolderClear4FAF967C3B5646A">#REF!</definedName>
    <definedName name="XL3GridPlaceHolderClear4FB3E4506B2F457">#REF!</definedName>
    <definedName name="XL3GridPlaceHolderClear4FB4699CDBDF4CF">#REF!</definedName>
    <definedName name="XL3GridPlaceHolderClear4FBDEA326E5D469">#REF!</definedName>
    <definedName name="XL3GridPlaceHolderClear4FC6F231290D422">#REF!</definedName>
    <definedName name="XL3GridPlaceHolderClear4FD55CE17F054BF">#REF!</definedName>
    <definedName name="XL3GridPlaceHolderClear4FE44F3E8C1D472">#REF!</definedName>
    <definedName name="XL3GridPlaceHolderClear4FE703001EC943C">#REF!</definedName>
    <definedName name="XL3GridPlaceHolderClear4FFD8FEACC17457">#REF!</definedName>
    <definedName name="XL3GridPlaceHolderClear50303B8BCE024FF">#REF!</definedName>
    <definedName name="XL3GridPlaceHolderClear50399E0053FC43A">#REF!</definedName>
    <definedName name="XL3GridPlaceHolderClear5043EF35465E47A">#REF!</definedName>
    <definedName name="XL3GridPlaceHolderClear504564106460492">#REF!</definedName>
    <definedName name="XL3GridPlaceHolderClear505B448649CC4A2">#REF!</definedName>
    <definedName name="XL3GridPlaceHolderClear5069F34DCCEC4A2">#REF!</definedName>
    <definedName name="XL3GridPlaceHolderClear506FD76B2D53451">#REF!</definedName>
    <definedName name="XL3GridPlaceHolderClear50722524742F4FA">#REF!</definedName>
    <definedName name="XL3GridPlaceHolderClear50922B47226947E">#REF!</definedName>
    <definedName name="XL3GridPlaceHolderClear5093270EAA6849E">#REF!</definedName>
    <definedName name="XL3GridPlaceHolderClear50A3CECBF320452">#REF!</definedName>
    <definedName name="XL3GridPlaceHolderClear50A6561960A44E8">#REF!</definedName>
    <definedName name="XL3GridPlaceHolderClear50AAAB01CDA74A4">#REF!</definedName>
    <definedName name="XL3GridPlaceHolderClear50AF10CED9C5407">#REF!</definedName>
    <definedName name="XL3GridPlaceHolderClear50B1A752A3524AB">#REF!</definedName>
    <definedName name="XL3GridPlaceHolderClear50B9EDFBFD2041E">#REF!</definedName>
    <definedName name="XL3GridPlaceHolderClear50BD793C131B44D">#REF!</definedName>
    <definedName name="XL3GridPlaceHolderClear50CF61B700FD4C0">#REF!</definedName>
    <definedName name="XL3GridPlaceHolderClear50DF65D12FAC410">#REF!</definedName>
    <definedName name="XL3GridPlaceHolderClear5104C188300D4E6">#REF!</definedName>
    <definedName name="XL3GridPlaceHolderClear51059133A719456">#REF!</definedName>
    <definedName name="XL3GridPlaceHolderClear510BE01DA46C4E7">#REF!</definedName>
    <definedName name="XL3GridPlaceHolderClear512C366D2A774E0">#REF!</definedName>
    <definedName name="XL3GridPlaceHolderClear512C8CF3A8C947A">#REF!</definedName>
    <definedName name="XL3GridPlaceHolderClear5131FBE2EEF1484">#REF!</definedName>
    <definedName name="XL3GridPlaceHolderClear513D4AD1C163438">#REF!</definedName>
    <definedName name="XL3GridPlaceHolderClear514FC274FA63489">#REF!</definedName>
    <definedName name="XL3GridPlaceHolderClear515833E278F94EA">#REF!</definedName>
    <definedName name="XL3GridPlaceHolderClear51650003D93B4AE">#REF!</definedName>
    <definedName name="XL3GridPlaceHolderClear51A9B126736E49E">#REF!</definedName>
    <definedName name="XL3GridPlaceHolderClear51B4691D57C446A">#REF!</definedName>
    <definedName name="XL3GridPlaceHolderClear51B72600EF084E2">#REF!</definedName>
    <definedName name="XL3GridPlaceHolderClear51BF21405A8B4CD">#REF!</definedName>
    <definedName name="XL3GridPlaceHolderClear51F7F9DDED9E4F8">#REF!</definedName>
    <definedName name="XL3GridPlaceHolderClear520C4E1103F941B">#REF!</definedName>
    <definedName name="XL3GridPlaceHolderClear5215B93231BB471">#REF!</definedName>
    <definedName name="XL3GridPlaceHolderClear5227133C15194F1">#REF!</definedName>
    <definedName name="XL3GridPlaceHolderClear522959C272914B8">#REF!</definedName>
    <definedName name="XL3GridPlaceHolderClear523594959DAB485">#REF!</definedName>
    <definedName name="XL3GridPlaceHolderClear52363416122F4F3">#REF!</definedName>
    <definedName name="XL3GridPlaceHolderClear5236C4CF08B8403">#REF!</definedName>
    <definedName name="XL3GridPlaceHolderClear525B310CBF3F463">#REF!</definedName>
    <definedName name="XL3GridPlaceHolderClear5261375038A64CD">#REF!</definedName>
    <definedName name="XL3GridPlaceHolderClear5270D464DAAC44E">#REF!</definedName>
    <definedName name="XL3GridPlaceHolderClear527977B0AF44485">#REF!</definedName>
    <definedName name="XL3GridPlaceHolderClear5279F47EADAA496">#REF!</definedName>
    <definedName name="XL3GridPlaceHolderClear529D15A1159C475">#REF!</definedName>
    <definedName name="XL3GridPlaceHolderClear52A69E0CE85848D">#REF!</definedName>
    <definedName name="XL3GridPlaceHolderClear52B07340F6EA4FB">#REF!</definedName>
    <definedName name="XL3GridPlaceHolderClear52BF4B684705441">#REF!</definedName>
    <definedName name="XL3GridPlaceHolderClear52BF9623CDE245C">#REF!</definedName>
    <definedName name="XL3GridPlaceHolderClear52C3C1E3AE434E4">#REF!</definedName>
    <definedName name="XL3GridPlaceHolderClear52C4AABAB1D54BE">#REF!</definedName>
    <definedName name="XL3GridPlaceHolderClear52C97730AE0F4B5">#REF!</definedName>
    <definedName name="XL3GridPlaceHolderClear52D90D5DBE984CA">#REF!</definedName>
    <definedName name="XL3GridPlaceHolderClear52D9F96974E840F">#REF!</definedName>
    <definedName name="XL3GridPlaceHolderClear52DA69E4DF4648C">#REF!</definedName>
    <definedName name="XL3GridPlaceHolderClear52E88F8A34A04FA">#REF!</definedName>
    <definedName name="XL3GridPlaceHolderClear5301A94EACF24FA">#REF!</definedName>
    <definedName name="XL3GridPlaceHolderClear5312388A5F98470">#REF!</definedName>
    <definedName name="XL3GridPlaceHolderClear531C8E3BBCE84D6">#REF!</definedName>
    <definedName name="XL3GridPlaceHolderClear533A309D882344C">#REF!</definedName>
    <definedName name="XL3GridPlaceHolderClear533C3BA335AD4A4">#REF!</definedName>
    <definedName name="XL3GridPlaceHolderClear5384DFF711CA4F4">#REF!</definedName>
    <definedName name="XL3GridPlaceHolderClear538F1094A6B6402">#REF!</definedName>
    <definedName name="XL3GridPlaceHolderClear538F8234CD304F0">#REF!</definedName>
    <definedName name="XL3GridPlaceHolderClear539745D5EE074BF">#REF!</definedName>
    <definedName name="XL3GridPlaceHolderClear539CEABB77F3495">#REF!</definedName>
    <definedName name="XL3GridPlaceHolderClear53A0C7403681431">#REF!</definedName>
    <definedName name="XL3GridPlaceHolderClear53A12846F4C2406">#REF!</definedName>
    <definedName name="XL3GridPlaceHolderClear53A446DF53E345E">#REF!</definedName>
    <definedName name="XL3GridPlaceHolderClear53AEC0AF6B5B457">#REF!</definedName>
    <definedName name="XL3GridPlaceHolderClear53B4B5E4878942F">#REF!</definedName>
    <definedName name="XL3GridPlaceHolderClear53BAE3D8A386489">#REF!</definedName>
    <definedName name="XL3GridPlaceHolderClear53C07CF273594E5">#REF!</definedName>
    <definedName name="XL3GridPlaceHolderClear53C1B3A594864BC">#REF!</definedName>
    <definedName name="XL3GridPlaceHolderClear53C56F267817498">#REF!</definedName>
    <definedName name="XL3GridPlaceHolderClear53CA018860CD4BC">#REF!</definedName>
    <definedName name="XL3GridPlaceHolderClear53DA1E9EB0F1476">#REF!</definedName>
    <definedName name="XL3GridPlaceHolderClear53E37A554EA1499">#REF!</definedName>
    <definedName name="XL3GridPlaceHolderClear5401EA49D7314EB">#REF!</definedName>
    <definedName name="XL3GridPlaceHolderClear5411376F12534A1">#REF!</definedName>
    <definedName name="XL3GridPlaceHolderClear5417AF440CD5430">#REF!</definedName>
    <definedName name="XL3GridPlaceHolderClear5425AD3353BF42F">#REF!</definedName>
    <definedName name="XL3GridPlaceHolderClear5429695E82EF4AE">#REF!</definedName>
    <definedName name="XL3GridPlaceHolderClear542D111B5A21497">#REF!</definedName>
    <definedName name="XL3GridPlaceHolderClear5449910BF893400">#REF!</definedName>
    <definedName name="XL3GridPlaceHolderClear547D68F0940C417">#REF!</definedName>
    <definedName name="XL3GridPlaceHolderClear54858D79D65F4FE">#REF!</definedName>
    <definedName name="XL3GridPlaceHolderClear548DB5CE33E1456">#REF!</definedName>
    <definedName name="XL3GridPlaceHolderClear54AAB8D2F7544FA">#REF!</definedName>
    <definedName name="XL3GridPlaceHolderClear54ADBC9BF24442D">#REF!</definedName>
    <definedName name="XL3GridPlaceHolderClear54AE6E3CB6684E2">#REF!</definedName>
    <definedName name="XL3GridPlaceHolderClear54CBBFC85DCF461">#REF!</definedName>
    <definedName name="XL3GridPlaceHolderClear54CDAC99F3094A8">#REF!</definedName>
    <definedName name="XL3GridPlaceHolderClear54DAB8F484ED472">#REF!</definedName>
    <definedName name="XL3GridPlaceHolderClear54E40B65782344D">#REF!</definedName>
    <definedName name="XL3GridPlaceHolderClear54EC10CA26B64F1">#REF!</definedName>
    <definedName name="XL3GridPlaceHolderClear54F0BFCFA9ED4C7">#REF!</definedName>
    <definedName name="XL3GridPlaceHolderClear54FE4DA8A899490">#REF!</definedName>
    <definedName name="XL3GridPlaceHolderClear54FFFBB38F61489">#REF!</definedName>
    <definedName name="XL3GridPlaceHolderClear551156DCB0894B5">#REF!</definedName>
    <definedName name="XL3GridPlaceHolderClear5513807C4563485">#REF!</definedName>
    <definedName name="XL3GridPlaceHolderClear55146AD8E52747C">#REF!</definedName>
    <definedName name="XL3GridPlaceHolderClear5521C4E308644B2">#REF!</definedName>
    <definedName name="XL3GridPlaceHolderClear5525B34BBF144C2">#REF!</definedName>
    <definedName name="XL3GridPlaceHolderClear5535E25EE905404">#REF!</definedName>
    <definedName name="XL3GridPlaceHolderClear5545F7AE40224C8">#REF!</definedName>
    <definedName name="XL3GridPlaceHolderClear55892730A2E34FE">#REF!</definedName>
    <definedName name="XL3GridPlaceHolderClear5598D078FC584E7">#REF!</definedName>
    <definedName name="XL3GridPlaceHolderClear559DAC46C38C47F">#REF!</definedName>
    <definedName name="XL3GridPlaceHolderClear55A040BD4F4F4C6">#REF!</definedName>
    <definedName name="XL3GridPlaceHolderClear55A11EEBFA1D415">#REF!</definedName>
    <definedName name="XL3GridPlaceHolderClear55B6F02DE088493">#REF!</definedName>
    <definedName name="XL3GridPlaceHolderClear55B70D3FEAD642C">#REF!</definedName>
    <definedName name="XL3GridPlaceHolderClear55B94FAE22C646F">#REF!</definedName>
    <definedName name="XL3GridPlaceHolderClear55BE962F6124481">#REF!</definedName>
    <definedName name="XL3GridPlaceHolderClear55C901A76E0940F">#REF!</definedName>
    <definedName name="XL3GridPlaceHolderClear55D379B321C14AA">#REF!</definedName>
    <definedName name="XL3GridPlaceHolderClear55DA4FF584C0422">#REF!</definedName>
    <definedName name="XL3GridPlaceHolderClear55F83AC63DBE445">#REF!</definedName>
    <definedName name="XL3GridPlaceHolderClear5612B9EFCCB4476">#REF!</definedName>
    <definedName name="XL3GridPlaceHolderClear5619D9ACC2CD480">#REF!</definedName>
    <definedName name="XL3GridPlaceHolderClear5626517BE5214C8">#REF!</definedName>
    <definedName name="XL3GridPlaceHolderClear564CF62311914DF">#REF!</definedName>
    <definedName name="XL3GridPlaceHolderClear564EF199973E4E7">#REF!</definedName>
    <definedName name="XL3GridPlaceHolderClear56608965CAC249B">#REF!</definedName>
    <definedName name="XL3GridPlaceHolderClear566EDE554232428">#REF!</definedName>
    <definedName name="XL3GridPlaceHolderClear5679A4C26ED9486">#REF!</definedName>
    <definedName name="XL3GridPlaceHolderClear5686741E71504A6">#REF!</definedName>
    <definedName name="XL3GridPlaceHolderClear5690779E62CA41D">#REF!</definedName>
    <definedName name="XL3GridPlaceHolderClear56AAE18557354EC">#REF!</definedName>
    <definedName name="XL3GridPlaceHolderClear56CBDD896FF54C1">#REF!</definedName>
    <definedName name="XL3GridPlaceHolderClear56DBD63426BB435">#REF!</definedName>
    <definedName name="XL3GridPlaceHolderClear56E08604C7A14C5">#REF!</definedName>
    <definedName name="XL3GridPlaceHolderClear56E42A97A3A244F">#REF!</definedName>
    <definedName name="XL3GridPlaceHolderClear56E609C328364A1">#REF!</definedName>
    <definedName name="XL3GridPlaceHolderClear56E6762F1B5341A">#REF!</definedName>
    <definedName name="XL3GridPlaceHolderClear56EC9A80260441F">#REF!</definedName>
    <definedName name="XL3GridPlaceHolderClear56FC648BD9C74B1">#REF!</definedName>
    <definedName name="XL3GridPlaceHolderClear571A90E4D1214F1">#REF!</definedName>
    <definedName name="XL3GridPlaceHolderClear572D21F59E984C0">#REF!</definedName>
    <definedName name="XL3GridPlaceHolderClear572D9407BCD542A">#REF!</definedName>
    <definedName name="XL3GridPlaceHolderClear572F021816B54BB">#REF!</definedName>
    <definedName name="XL3GridPlaceHolderClear5745DC6BFDB64EC">#REF!</definedName>
    <definedName name="XL3GridPlaceHolderClear574BF22C42AC493">#REF!</definedName>
    <definedName name="XL3GridPlaceHolderClear575DB6287A42413">#REF!</definedName>
    <definedName name="XL3GridPlaceHolderClear5761BF6917BA4B4">#REF!</definedName>
    <definedName name="XL3GridPlaceHolderClear576452B496DA475">#REF!</definedName>
    <definedName name="XL3GridPlaceHolderClear576D28699C1F4C0">#REF!</definedName>
    <definedName name="XL3GridPlaceHolderClear57A3350A8EDF402">#REF!</definedName>
    <definedName name="XL3GridPlaceHolderClear57ABCBDEC7164B2">#REF!</definedName>
    <definedName name="XL3GridPlaceHolderClear57B0B1B3754343F">#REF!</definedName>
    <definedName name="XL3GridPlaceHolderClear57B8FBE9CF1D477">#REF!</definedName>
    <definedName name="XL3GridPlaceHolderClear57C589EC8E7849F">#REF!</definedName>
    <definedName name="XL3GridPlaceHolderClear57CC5D56B41E46A">#REF!</definedName>
    <definedName name="XL3GridPlaceHolderClear57E62E87C52A45F">#REF!</definedName>
    <definedName name="XL3GridPlaceHolderClear57F49ED57ABF4A9">#REF!</definedName>
    <definedName name="XL3GridPlaceHolderClear5806780BD39B471">#REF!</definedName>
    <definedName name="XL3GridPlaceHolderClear5806FDAFE93D476">#REF!</definedName>
    <definedName name="XL3GridPlaceHolderClear582E094F65CB413">#REF!</definedName>
    <definedName name="XL3GridPlaceHolderClear583AB28FB33E415">#REF!</definedName>
    <definedName name="XL3GridPlaceHolderClear5842B0165DF548C">#REF!</definedName>
    <definedName name="XL3GridPlaceHolderClear58498B5A55C3484">#REF!</definedName>
    <definedName name="XL3GridPlaceHolderClear58511EE31D27407">#REF!</definedName>
    <definedName name="XL3GridPlaceHolderClear58590C289A8F4F2">#REF!</definedName>
    <definedName name="XL3GridPlaceHolderClear585DDB0D55F54ED">#REF!</definedName>
    <definedName name="XL3GridPlaceHolderClear58649625A52241A">#REF!</definedName>
    <definedName name="XL3GridPlaceHolderClear58686C36B2424A0">#REF!</definedName>
    <definedName name="XL3GridPlaceHolderClear5871894E9379485">#REF!</definedName>
    <definedName name="XL3GridPlaceHolderClear587D34C9097A4F8">#REF!</definedName>
    <definedName name="XL3GridPlaceHolderClear588E1DE378FC41B">#REF!</definedName>
    <definedName name="XL3GridPlaceHolderClear58906E7AB7A747D">#REF!</definedName>
    <definedName name="XL3GridPlaceHolderClear589E033FDBD549A">#REF!</definedName>
    <definedName name="XL3GridPlaceHolderClear58A0B000ED1B416">#REF!</definedName>
    <definedName name="XL3GridPlaceHolderClear58A77A345E1F420">#REF!</definedName>
    <definedName name="XL3GridPlaceHolderClear58AA9DA1B165400">#REF!</definedName>
    <definedName name="XL3GridPlaceHolderClear58AC2807004F4EA">#REF!</definedName>
    <definedName name="XL3GridPlaceHolderClear58B1CD6BB5824AE">#REF!</definedName>
    <definedName name="XL3GridPlaceHolderClear58BBDD5892B2421">#REF!</definedName>
    <definedName name="XL3GridPlaceHolderClear58C1F25A490746E">#REF!</definedName>
    <definedName name="XL3GridPlaceHolderClear58F26D6A2858445">#REF!</definedName>
    <definedName name="XL3GridPlaceHolderClear58F4BD2E312646C">#REF!</definedName>
    <definedName name="XL3GridPlaceHolderClear5916DFD9193D412">#REF!</definedName>
    <definedName name="XL3GridPlaceHolderClear591A90BD954E4DC">#REF!</definedName>
    <definedName name="XL3GridPlaceHolderClear591BDA1AE9A7480">#REF!</definedName>
    <definedName name="XL3GridPlaceHolderClear592491F7481C470">#REF!</definedName>
    <definedName name="XL3GridPlaceHolderClear59328B5AAA02446">#REF!</definedName>
    <definedName name="XL3GridPlaceHolderClear5936FC08F85B45F">#REF!</definedName>
    <definedName name="XL3GridPlaceHolderClear5938E4F699204F8">#REF!</definedName>
    <definedName name="XL3GridPlaceHolderClear5944270EE7A9494">#REF!</definedName>
    <definedName name="XL3GridPlaceHolderClear594B74BF2AF64A5">#REF!</definedName>
    <definedName name="XL3GridPlaceHolderClear595A91E446CA434">#REF!</definedName>
    <definedName name="XL3GridPlaceHolderClear596181161B4545C">#REF!</definedName>
    <definedName name="XL3GridPlaceHolderClear59649D7183214C8">#REF!</definedName>
    <definedName name="XL3GridPlaceHolderClear59667560AF5843C">#REF!</definedName>
    <definedName name="XL3GridPlaceHolderClear596B46AA2B474DF">#REF!</definedName>
    <definedName name="XL3GridPlaceHolderClear5989C9158FB7492">#REF!</definedName>
    <definedName name="XL3GridPlaceHolderClear598E40F560A8429">#REF!</definedName>
    <definedName name="XL3GridPlaceHolderClear599861BE555D48A">#REF!</definedName>
    <definedName name="XL3GridPlaceHolderClear59BCB98454FA4D2">#REF!</definedName>
    <definedName name="XL3GridPlaceHolderClear59C680AC8A95455">#REF!</definedName>
    <definedName name="XL3GridPlaceHolderClear59DE3320238F416">#REF!</definedName>
    <definedName name="XL3GridPlaceHolderClear59DE4075FA0248D">#REF!</definedName>
    <definedName name="XL3GridPlaceHolderClear59EA5AFD10F6433">#REF!</definedName>
    <definedName name="XL3GridPlaceHolderClear59EDF10FDFD0480">#REF!</definedName>
    <definedName name="XL3GridPlaceHolderClear5A0F12EFBF6945C">#REF!</definedName>
    <definedName name="XL3GridPlaceHolderClear5A3692A08A3E437">#REF!</definedName>
    <definedName name="XL3GridPlaceHolderClear5A3F200D1121484">#REF!</definedName>
    <definedName name="XL3GridPlaceHolderClear5A416AF4BF5646E">#REF!</definedName>
    <definedName name="XL3GridPlaceHolderClear5A428A73277E401">#REF!</definedName>
    <definedName name="XL3GridPlaceHolderClear5A4C41F1F086464">#REF!</definedName>
    <definedName name="XL3GridPlaceHolderClear5A5B81E6062F405">#REF!</definedName>
    <definedName name="XL3GridPlaceHolderClear5A5E2F929320496">#REF!</definedName>
    <definedName name="XL3GridPlaceHolderClear5A8BFACF09914B0">#REF!</definedName>
    <definedName name="XL3GridPlaceHolderClear5A9A5C1AC56A4BE">#REF!</definedName>
    <definedName name="XL3GridPlaceHolderClear5AA1BF80C46548C">#REF!</definedName>
    <definedName name="XL3GridPlaceHolderClear5AA6887F7420436">#REF!</definedName>
    <definedName name="XL3GridPlaceHolderClear5AD10AA14113409">#REF!</definedName>
    <definedName name="XL3GridPlaceHolderClear5AD6DC2D7C4B409">#REF!</definedName>
    <definedName name="XL3GridPlaceHolderClear5ADAE4D32B1F44A">#REF!</definedName>
    <definedName name="XL3GridPlaceHolderClear5ADDCFE4B01E43B">#REF!</definedName>
    <definedName name="XL3GridPlaceHolderClear5AE0217E2552413">#REF!</definedName>
    <definedName name="XL3GridPlaceHolderClear5AE1CD0EAE434E9">#REF!</definedName>
    <definedName name="XL3GridPlaceHolderClear5AE9D1AB321643D">#REF!</definedName>
    <definedName name="XL3GridPlaceHolderClear5AFC3B9C8C9C43C">#REF!</definedName>
    <definedName name="XL3GridPlaceHolderClear5AFE9303BCC44FF">#REF!</definedName>
    <definedName name="XL3GridPlaceHolderClear5B25FD6D702D499">#REF!</definedName>
    <definedName name="XL3GridPlaceHolderClear5B2AD802BF774D9">#REF!</definedName>
    <definedName name="XL3GridPlaceHolderClear5B3D8B4A41A746B">#REF!</definedName>
    <definedName name="XL3GridPlaceHolderClear5B63D1539DDC4BC">#REF!</definedName>
    <definedName name="XL3GridPlaceHolderClear5B64B2D0C0B34BC">#REF!</definedName>
    <definedName name="XL3GridPlaceHolderClear5B6B71F336B1451">#REF!</definedName>
    <definedName name="XL3GridPlaceHolderClear5B76AF59C2BB45B">#REF!</definedName>
    <definedName name="XL3GridPlaceHolderClear5B7A57A7CE3B407">#REF!</definedName>
    <definedName name="XL3GridPlaceHolderClear5B7C04424B2B49F">#REF!</definedName>
    <definedName name="XL3GridPlaceHolderClear5B9D955F62AF4AB">#REF!</definedName>
    <definedName name="XL3GridPlaceHolderClear5BAC4068B2E64BE">#REF!</definedName>
    <definedName name="XL3GridPlaceHolderClear5BAF8BB4F68640D">#REF!</definedName>
    <definedName name="XL3GridPlaceHolderClear5BB81177EC524B2">#REF!</definedName>
    <definedName name="XL3GridPlaceHolderClear5BC35431B8B24A0">#REF!</definedName>
    <definedName name="XL3GridPlaceHolderClear5BE1D7D9854544A">#REF!</definedName>
    <definedName name="XL3GridPlaceHolderClear5BE825585471418">#REF!</definedName>
    <definedName name="XL3GridPlaceHolderClear5BF493D0C9C640F">#REF!</definedName>
    <definedName name="XL3GridPlaceHolderClear5C01267D43614AC">#REF!</definedName>
    <definedName name="XL3GridPlaceHolderClear5C09E342BEE64A3">#REF!</definedName>
    <definedName name="XL3GridPlaceHolderClear5C0A1C8512AF473">#REF!</definedName>
    <definedName name="XL3GridPlaceHolderClear5C27891A4F5F406">#REF!</definedName>
    <definedName name="XL3GridPlaceHolderClear5C27BC7C580E4EA">#REF!</definedName>
    <definedName name="XL3GridPlaceHolderClear5C35CB566B72445">#REF!</definedName>
    <definedName name="XL3GridPlaceHolderClear5C4EE31005AE4B9">#REF!</definedName>
    <definedName name="XL3GridPlaceHolderClear5C728E8E18A04D4">#REF!</definedName>
    <definedName name="XL3GridPlaceHolderClear5C73200960A14C8">#REF!</definedName>
    <definedName name="XL3GridPlaceHolderClear5C9DA1F76F3B4AE">#REF!</definedName>
    <definedName name="XL3GridPlaceHolderClear5C9E453CA2354D5">#REF!</definedName>
    <definedName name="XL3GridPlaceHolderClear5CB3DCB440EA4ED">#REF!</definedName>
    <definedName name="XL3GridPlaceHolderClear5CD8172308AB463">#REF!</definedName>
    <definedName name="XL3GridPlaceHolderClear5CFB02121B6349D">#REF!</definedName>
    <definedName name="XL3GridPlaceHolderClear5D0733175F43458">#REF!</definedName>
    <definedName name="XL3GridPlaceHolderClear5D159761DE804DD">#REF!</definedName>
    <definedName name="XL3GridPlaceHolderClear5D24FF7DEC9F4ED">#REF!</definedName>
    <definedName name="XL3GridPlaceHolderClear5D33A805AC1E4D4">#REF!</definedName>
    <definedName name="XL3GridPlaceHolderClear5D452505C41D4BA">#REF!</definedName>
    <definedName name="XL3GridPlaceHolderClear5D4612B0BB9C483">#REF!</definedName>
    <definedName name="XL3GridPlaceHolderClear5D56A1CA02E2460">#REF!</definedName>
    <definedName name="XL3GridPlaceHolderClear5D588873AD9C4B0">#REF!</definedName>
    <definedName name="XL3GridPlaceHolderClear5D6AA32CEF684E8">#REF!</definedName>
    <definedName name="XL3GridPlaceHolderClear5D73D316A9564C1">#REF!</definedName>
    <definedName name="XL3GridPlaceHolderClear5D91CE3612B74FF">#REF!</definedName>
    <definedName name="XL3GridPlaceHolderClear5D9651B10635494">#REF!</definedName>
    <definedName name="XL3GridPlaceHolderClear5DA25BC6DE82498">#REF!</definedName>
    <definedName name="XL3GridPlaceHolderClear5DA589F7C5A34B7">#REF!</definedName>
    <definedName name="XL3GridPlaceHolderClear5DACDED03FD04B0">#REF!</definedName>
    <definedName name="XL3GridPlaceHolderClear5DB4D137DCEA4FB">#REF!</definedName>
    <definedName name="XL3GridPlaceHolderClear5DB6AE3CF2A647F">#REF!</definedName>
    <definedName name="XL3GridPlaceHolderClear5DBB7B29BC0048B">#REF!</definedName>
    <definedName name="XL3GridPlaceHolderClear5DC5E02B63524E3">#REF!</definedName>
    <definedName name="XL3GridPlaceHolderClear5DD359BAE94248B">#REF!</definedName>
    <definedName name="XL3GridPlaceHolderClear5DDC927715DA43F">#REF!</definedName>
    <definedName name="XL3GridPlaceHolderClear5DE4C203C4464F8">#REF!</definedName>
    <definedName name="XL3GridPlaceHolderClear5DE71B6525B6432">#REF!</definedName>
    <definedName name="XL3GridPlaceHolderClear5DE7C9245A3646B">#REF!</definedName>
    <definedName name="XL3GridPlaceHolderClear5DF0D673098A43F">#REF!</definedName>
    <definedName name="XL3GridPlaceHolderClear5DF7C20C414F400">#REF!</definedName>
    <definedName name="XL3GridPlaceHolderClear5E0E32AAF596495">#REF!</definedName>
    <definedName name="XL3GridPlaceHolderClear5E233D8467324C8">#REF!</definedName>
    <definedName name="XL3GridPlaceHolderClear5E3C2DF32B0E445">#REF!</definedName>
    <definedName name="XL3GridPlaceHolderClear5E464EB8D74E428">#REF!</definedName>
    <definedName name="XL3GridPlaceHolderClear5E514BD1A0FF466">#REF!</definedName>
    <definedName name="XL3GridPlaceHolderClear5E68C492FD73468">#REF!</definedName>
    <definedName name="XL3GridPlaceHolderClear5E71EB29455C4B3">#REF!</definedName>
    <definedName name="XL3GridPlaceHolderClear5E76DB57259D4D6">#REF!</definedName>
    <definedName name="XL3GridPlaceHolderClear5E89324C13104BD">#REF!</definedName>
    <definedName name="XL3GridPlaceHolderClear5E92B2574B7D4D4">#REF!</definedName>
    <definedName name="XL3GridPlaceHolderClear5E947147F04D4ED">#REF!</definedName>
    <definedName name="XL3GridPlaceHolderClear5E99FB3E07234C0">#REF!</definedName>
    <definedName name="XL3GridPlaceHolderClear5E9B2E9E2EB0461">#REF!</definedName>
    <definedName name="XL3GridPlaceHolderClear5EAC52A5239340C">#REF!</definedName>
    <definedName name="XL3GridPlaceHolderClear5EAE9488E1C2444">#REF!</definedName>
    <definedName name="XL3GridPlaceHolderClear5EBEA9061348488">#REF!</definedName>
    <definedName name="XL3GridPlaceHolderClear5EC7A02F6E33427">#REF!</definedName>
    <definedName name="XL3GridPlaceHolderClear5ECA44F3BDDB442">#REF!</definedName>
    <definedName name="XL3GridPlaceHolderClear5ECBC3FC8637428">#REF!</definedName>
    <definedName name="XL3GridPlaceHolderClear5ED549F0A62E463">#REF!</definedName>
    <definedName name="XL3GridPlaceHolderClear5EE0FD87B385487">#REF!</definedName>
    <definedName name="XL3GridPlaceHolderClear5EEC3DBB200D46F">#REF!</definedName>
    <definedName name="XL3GridPlaceHolderClear5EF08CD4756548D">#REF!</definedName>
    <definedName name="XL3GridPlaceHolderClear5F0867D262264EF">#REF!</definedName>
    <definedName name="XL3GridPlaceHolderClear5F12AD14CC44425">#REF!</definedName>
    <definedName name="XL3GridPlaceHolderClear5F1FEAC3C2EC424">#REF!</definedName>
    <definedName name="XL3GridPlaceHolderClear5F2BCC866D62433">#REF!</definedName>
    <definedName name="XL3GridPlaceHolderClear5F3BEAAAEBF143A">#REF!</definedName>
    <definedName name="XL3GridPlaceHolderClear5F56300D74D64F4">#REF!</definedName>
    <definedName name="XL3GridPlaceHolderClear5F56DC48D8B7405">#REF!</definedName>
    <definedName name="XL3GridPlaceHolderClear5F60FBA04A9542A">#REF!</definedName>
    <definedName name="XL3GridPlaceHolderClear5F63D5749B804ED">#REF!</definedName>
    <definedName name="XL3GridPlaceHolderClear5F8B87DC6371473">#REF!</definedName>
    <definedName name="XL3GridPlaceHolderClear5F998452CA9B4F3">#REF!</definedName>
    <definedName name="XL3GridPlaceHolderClear5FB8B5CF3222412">#REF!</definedName>
    <definedName name="XL3GridPlaceHolderClear5FD921C8E13F433">#REF!</definedName>
    <definedName name="XL3GridPlaceHolderClear5FE994710BB3441">#REF!</definedName>
    <definedName name="XL3GridPlaceHolderClear5FEDF182952F4EC">#REF!</definedName>
    <definedName name="XL3GridPlaceHolderClear5FF2936AD1E245D">#REF!</definedName>
    <definedName name="XL3GridPlaceHolderClear5FF47839F14F45F">#REF!</definedName>
    <definedName name="XL3GridPlaceHolderClear5FFB2D3264294CE">#REF!</definedName>
    <definedName name="XL3GridPlaceHolderClear5FFD8C0D428845C">#REF!</definedName>
    <definedName name="XL3GridPlaceHolderClear600974F77FF9409">#REF!</definedName>
    <definedName name="XL3GridPlaceHolderClear60105FA5E8944CD">#REF!</definedName>
    <definedName name="XL3GridPlaceHolderClear6011F608503A436">#REF!</definedName>
    <definedName name="XL3GridPlaceHolderClear6019F7D49B3B4CE">#REF!</definedName>
    <definedName name="XL3GridPlaceHolderClear603BAFD5A3D6431">#REF!</definedName>
    <definedName name="XL3GridPlaceHolderClear6043E28076D2462">#REF!</definedName>
    <definedName name="XL3GridPlaceHolderClear6056E67F22E2493">#REF!</definedName>
    <definedName name="XL3GridPlaceHolderClear60630FCE086546B">#REF!</definedName>
    <definedName name="XL3GridPlaceHolderClear6074CBB8368F4A5">#REF!</definedName>
    <definedName name="XL3GridPlaceHolderClear6080EF744BDA4FD">#REF!</definedName>
    <definedName name="XL3GridPlaceHolderClear608212478C70419">#REF!</definedName>
    <definedName name="XL3GridPlaceHolderClear6094EA242B974DA">#REF!</definedName>
    <definedName name="XL3GridPlaceHolderClear609EE21949F54B0">#REF!</definedName>
    <definedName name="XL3GridPlaceHolderClear60A93F52D8DE4FF">#REF!</definedName>
    <definedName name="XL3GridPlaceHolderClear60AAB670D1E0428">#REF!</definedName>
    <definedName name="XL3GridPlaceHolderClear60B05BE7A60F405">#REF!</definedName>
    <definedName name="XL3GridPlaceHolderClear60BC28058C554BF">#REF!</definedName>
    <definedName name="XL3GridPlaceHolderClear60D55BABCDC7494">#REF!</definedName>
    <definedName name="XL3GridPlaceHolderClear60FF84E67A1B4C4">#REF!</definedName>
    <definedName name="XL3GridPlaceHolderClear6102B602FBBF441">#REF!</definedName>
    <definedName name="XL3GridPlaceHolderClear610331D817DA466">#REF!</definedName>
    <definedName name="XL3GridPlaceHolderClear610472615B3D41F">#REF!</definedName>
    <definedName name="XL3GridPlaceHolderClear6105C138F1D24B5">#REF!</definedName>
    <definedName name="XL3GridPlaceHolderClear610D0EFD8192438">#REF!</definedName>
    <definedName name="XL3GridPlaceHolderClear61196DB9569644A">#REF!</definedName>
    <definedName name="XL3GridPlaceHolderClear611D2E089550430">#REF!</definedName>
    <definedName name="XL3GridPlaceHolderClear612A724A246C4A0">#REF!</definedName>
    <definedName name="XL3GridPlaceHolderClear6132AC677CF5412">#REF!</definedName>
    <definedName name="XL3GridPlaceHolderClear614FFD3DA57645E">#REF!</definedName>
    <definedName name="XL3GridPlaceHolderClear6150E0647F0B4BF">#REF!</definedName>
    <definedName name="XL3GridPlaceHolderClear6151A661D1984A6">#REF!</definedName>
    <definedName name="XL3GridPlaceHolderClear6152ECC3F4BD46F">#REF!</definedName>
    <definedName name="XL3GridPlaceHolderClear615CDEC5A403484">#REF!</definedName>
    <definedName name="XL3GridPlaceHolderClear61655A11CDC54CA">#REF!</definedName>
    <definedName name="XL3GridPlaceHolderClear616FCCA2BB10416">#REF!</definedName>
    <definedName name="XL3GridPlaceHolderClear617F5291C2AB458">#REF!</definedName>
    <definedName name="XL3GridPlaceHolderClear617FB1E61F60477">#REF!</definedName>
    <definedName name="XL3GridPlaceHolderClear6181744E52394E3">#REF!</definedName>
    <definedName name="XL3GridPlaceHolderClear61924C97EB8C45F">#REF!</definedName>
    <definedName name="XL3GridPlaceHolderClear619926AD014B405">#REF!</definedName>
    <definedName name="XL3GridPlaceHolderClear61AD756672334F2">#REF!</definedName>
    <definedName name="XL3GridPlaceHolderClear61B7F66D9AA44D4">#REF!</definedName>
    <definedName name="XL3GridPlaceHolderClear61BAB3FD5AF44B3">#REF!</definedName>
    <definedName name="XL3GridPlaceHolderClear61C23B16E749497">#REF!</definedName>
    <definedName name="XL3GridPlaceHolderClear61D806FC0EB14C9">#REF!</definedName>
    <definedName name="XL3GridPlaceHolderClear61DCD3DEEC58423">#REF!</definedName>
    <definedName name="XL3GridPlaceHolderClear620BE0A1F78B4A6">#REF!</definedName>
    <definedName name="XL3GridPlaceHolderClear6217155760164FC">#REF!</definedName>
    <definedName name="XL3GridPlaceHolderClear622D19CAB2A7417">#REF!</definedName>
    <definedName name="XL3GridPlaceHolderClear622EDEDEA2F840A">#REF!</definedName>
    <definedName name="XL3GridPlaceHolderClear624B34E7453B412">#REF!</definedName>
    <definedName name="XL3GridPlaceHolderClear6256CE0D3419473">#REF!</definedName>
    <definedName name="XL3GridPlaceHolderClear6258FE4EE875484">#REF!</definedName>
    <definedName name="XL3GridPlaceHolderClear625C5A04D8F6458">#REF!</definedName>
    <definedName name="XL3GridPlaceHolderClear625DC1920C9544F">#REF!</definedName>
    <definedName name="XL3GridPlaceHolderClear6271078A647B430">#REF!</definedName>
    <definedName name="XL3GridPlaceHolderClear6271FC9699774A4">#REF!</definedName>
    <definedName name="XL3GridPlaceHolderClear627A2BA29F6D414">#REF!</definedName>
    <definedName name="XL3GridPlaceHolderClear627CCE56E13A4AA">#REF!</definedName>
    <definedName name="XL3GridPlaceHolderClear62997CBA1E1D413">#REF!</definedName>
    <definedName name="XL3GridPlaceHolderClear62AA05C9366A4E1">#REF!</definedName>
    <definedName name="XL3GridPlaceHolderClear62BE788D43A74ED">#REF!</definedName>
    <definedName name="XL3GridPlaceHolderClear62C4BFE75FC243E">#REF!</definedName>
    <definedName name="XL3GridPlaceHolderClear62C9D1A476B54CC">#REF!</definedName>
    <definedName name="XL3GridPlaceHolderClear62DA2F8A131C449">#REF!</definedName>
    <definedName name="XL3GridPlaceHolderClear62DB85B749464C7">#REF!</definedName>
    <definedName name="XL3GridPlaceHolderClear62E202E46D6042C">#REF!</definedName>
    <definedName name="XL3GridPlaceHolderClear62F1231C2A7D416">#REF!</definedName>
    <definedName name="XL3GridPlaceHolderClear62F879470643460">#REF!</definedName>
    <definedName name="XL3GridPlaceHolderClear630FB9EF7540449">#REF!</definedName>
    <definedName name="XL3GridPlaceHolderClear630FE4D27B364D8">#REF!</definedName>
    <definedName name="XL3GridPlaceHolderClear6319BFEB032541E">#REF!</definedName>
    <definedName name="XL3GridPlaceHolderClear631C6B324BA24F3">#REF!</definedName>
    <definedName name="XL3GridPlaceHolderClear631C6BEC8079453">#REF!</definedName>
    <definedName name="XL3GridPlaceHolderClear6323C13DA66F4EF">#REF!</definedName>
    <definedName name="XL3GridPlaceHolderClear6346F592A8F2427">#REF!</definedName>
    <definedName name="XL3GridPlaceHolderClear634B6B94BE65487">#REF!</definedName>
    <definedName name="XL3GridPlaceHolderClear634CA7DEF8924E7">#REF!</definedName>
    <definedName name="XL3GridPlaceHolderClear635D6E68F0894C1">#REF!</definedName>
    <definedName name="XL3GridPlaceHolderClear635F8B66079C498">#REF!</definedName>
    <definedName name="XL3GridPlaceHolderClear636D3B476AFD4C7">#REF!</definedName>
    <definedName name="XL3GridPlaceHolderClear6373C3AA60574F6">#REF!</definedName>
    <definedName name="XL3GridPlaceHolderClear637975EF174640A">#REF!</definedName>
    <definedName name="XL3GridPlaceHolderClear6391D5B43A3848B">#REF!</definedName>
    <definedName name="XL3GridPlaceHolderClear6396775A1E8D418">#REF!</definedName>
    <definedName name="XL3GridPlaceHolderClear6396E0B79F994B0">#REF!</definedName>
    <definedName name="XL3GridPlaceHolderClear63C1E32D80D046D">#REF!</definedName>
    <definedName name="XL3GridPlaceHolderClear63C4204C838F48D">#REF!</definedName>
    <definedName name="XL3GridPlaceHolderClear63C443E5EEB64AE">#REF!</definedName>
    <definedName name="XL3GridPlaceHolderClear63D40C5BB9EF4A6">#REF!</definedName>
    <definedName name="XL3GridPlaceHolderClear63DA07E9A70B40B">#REF!</definedName>
    <definedName name="XL3GridPlaceHolderClear63F00E01010D409">#REF!</definedName>
    <definedName name="XL3GridPlaceHolderClear63F4CA2639964E0">#REF!</definedName>
    <definedName name="XL3GridPlaceHolderClear63FA005BC6E045A">#REF!</definedName>
    <definedName name="XL3GridPlaceHolderClear63FD8AC46D704EF">#REF!</definedName>
    <definedName name="XL3GridPlaceHolderClear640E0EE6D36647C">#REF!</definedName>
    <definedName name="XL3GridPlaceHolderClear640E27B6F0B7475">#REF!</definedName>
    <definedName name="XL3GridPlaceHolderClear64142058198C403">#REF!</definedName>
    <definedName name="XL3GridPlaceHolderClear6420297A3E984F5">#REF!</definedName>
    <definedName name="XL3GridPlaceHolderClear6420B5AD00AA4BF">#REF!</definedName>
    <definedName name="XL3GridPlaceHolderClear6420E4C77D3F46F">#REF!</definedName>
    <definedName name="XL3GridPlaceHolderClear6440406DB41A432">#REF!</definedName>
    <definedName name="XL3GridPlaceHolderClear644B8573574F438">#REF!</definedName>
    <definedName name="XL3GridPlaceHolderClear645D0149CF44454">#REF!</definedName>
    <definedName name="XL3GridPlaceHolderClear6472643C782647F">#REF!</definedName>
    <definedName name="XL3GridPlaceHolderClear647ED1C87DCC45B">#REF!</definedName>
    <definedName name="XL3GridPlaceHolderClear649769A579C549A">#REF!</definedName>
    <definedName name="XL3GridPlaceHolderClear6498A41DA981415">#REF!</definedName>
    <definedName name="XL3GridPlaceHolderClear64A6F7A1E7334D5">#REF!</definedName>
    <definedName name="XL3GridPlaceHolderClear64A7748D8B23457">#REF!</definedName>
    <definedName name="XL3GridPlaceHolderClear64DF0B542802436">#REF!</definedName>
    <definedName name="XL3GridPlaceHolderClear64E087032A374B4">#REF!</definedName>
    <definedName name="XL3GridPlaceHolderClear6503B6498AFF436">#REF!</definedName>
    <definedName name="XL3GridPlaceHolderClear6508F63AD2F54C0">#REF!</definedName>
    <definedName name="XL3GridPlaceHolderClear6519EAEF23CA4AD">#REF!</definedName>
    <definedName name="XL3GridPlaceHolderClear6532383AE48047F">#REF!</definedName>
    <definedName name="XL3GridPlaceHolderClear654A9687AAC0461">#REF!</definedName>
    <definedName name="XL3GridPlaceHolderClear654B21D23B0C429">#REF!</definedName>
    <definedName name="XL3GridPlaceHolderClear6554AF9F497D487">#REF!</definedName>
    <definedName name="XL3GridPlaceHolderClear6563161D6869412">#REF!</definedName>
    <definedName name="XL3GridPlaceHolderClear657A1027C4384CE">#REF!</definedName>
    <definedName name="XL3GridPlaceHolderClear657F292E4AF24EC">#REF!</definedName>
    <definedName name="XL3GridPlaceHolderClear65800E0F609D4C3">#REF!</definedName>
    <definedName name="XL3GridPlaceHolderClear6582EEA7B269492">#REF!</definedName>
    <definedName name="XL3GridPlaceHolderClear658E8C59E46E483">#REF!</definedName>
    <definedName name="XL3GridPlaceHolderClear65934B4B7F7E42F">#REF!</definedName>
    <definedName name="XL3GridPlaceHolderClear6594046456354CA">#REF!</definedName>
    <definedName name="XL3GridPlaceHolderClear6598BD0967DC43F">#REF!</definedName>
    <definedName name="XL3GridPlaceHolderClear659FB0E5411E408">#REF!</definedName>
    <definedName name="XL3GridPlaceHolderClear65A3CF54A60542C">#REF!</definedName>
    <definedName name="XL3GridPlaceHolderClear65A49CB698AF45E">#REF!</definedName>
    <definedName name="XL3GridPlaceHolderClear65A9AA49CCB14A3">#REF!</definedName>
    <definedName name="XL3GridPlaceHolderClear65B92C3205EE43C">#REF!</definedName>
    <definedName name="XL3GridPlaceHolderClear65BB965D46F64E8">#REF!</definedName>
    <definedName name="XL3GridPlaceHolderClear65BE9A6A63CA49D">#REF!</definedName>
    <definedName name="XL3GridPlaceHolderClear65CD195F1895496">#REF!</definedName>
    <definedName name="XL3GridPlaceHolderClear65EF03D1836A4FF">#REF!</definedName>
    <definedName name="XL3GridPlaceHolderClear65F10B198956409">#REF!</definedName>
    <definedName name="XL3GridPlaceHolderClear65F1B2C615AF4B6">#REF!</definedName>
    <definedName name="XL3GridPlaceHolderClear65FCEAAF55184EA">#REF!</definedName>
    <definedName name="XL3GridPlaceHolderClear660F64A5B36C47E">#REF!</definedName>
    <definedName name="XL3GridPlaceHolderClear661918C5145B476">#REF!</definedName>
    <definedName name="XL3GridPlaceHolderClear661D75F12E814AF">#REF!</definedName>
    <definedName name="XL3GridPlaceHolderClear66251C486EC541C">#REF!</definedName>
    <definedName name="XL3GridPlaceHolderClear6631667490BB406">#REF!</definedName>
    <definedName name="XL3GridPlaceHolderClear663619F40C32456">#REF!</definedName>
    <definedName name="XL3GridPlaceHolderClear663C58CC9C304C9">#REF!</definedName>
    <definedName name="XL3GridPlaceHolderClear6645C261D0A4489">#REF!</definedName>
    <definedName name="XL3GridPlaceHolderClear667F4600A595430">#REF!</definedName>
    <definedName name="XL3GridPlaceHolderClear6693F5A0C70D447">#REF!</definedName>
    <definedName name="XL3GridPlaceHolderClear669BE5D997A64C9">#REF!</definedName>
    <definedName name="XL3GridPlaceHolderClear66D43AD83EEB478">#REF!</definedName>
    <definedName name="XL3GridPlaceHolderClear66D99B5F2CCB4AA">#REF!</definedName>
    <definedName name="XL3GridPlaceHolderClear66DB982E92C14AE">#REF!</definedName>
    <definedName name="XL3GridPlaceHolderClear66E811C7DBD44BB">#REF!</definedName>
    <definedName name="XL3GridPlaceHolderClear66F2127A246A47D">#REF!</definedName>
    <definedName name="XL3GridPlaceHolderClear670518B5DD00446">#REF!</definedName>
    <definedName name="XL3GridPlaceHolderClear671801FB455B412">#REF!</definedName>
    <definedName name="XL3GridPlaceHolderClear67200D8485F2485">#REF!</definedName>
    <definedName name="XL3GridPlaceHolderClear67289F1E88EC498">#REF!</definedName>
    <definedName name="XL3GridPlaceHolderClear672BF187C4E7427">#REF!</definedName>
    <definedName name="XL3GridPlaceHolderClear675C9B470AD94A8">#REF!</definedName>
    <definedName name="XL3GridPlaceHolderClear677EDB4F9C66460">#REF!</definedName>
    <definedName name="XL3GridPlaceHolderClear6782A333A89F42E">#REF!</definedName>
    <definedName name="XL3GridPlaceHolderClear678B28072CE14E0">#REF!</definedName>
    <definedName name="XL3GridPlaceHolderClear678C29D4CA85461">#REF!</definedName>
    <definedName name="XL3GridPlaceHolderClear679218EC9DB24E5">#REF!</definedName>
    <definedName name="XL3GridPlaceHolderClear67A78AB4ABDB433">#REF!</definedName>
    <definedName name="XL3GridPlaceHolderClear67AB403528FF4E8">#REF!</definedName>
    <definedName name="XL3GridPlaceHolderClear67BB3F3F452244E">#REF!</definedName>
    <definedName name="XL3GridPlaceHolderClear67BF45910B40462">#REF!</definedName>
    <definedName name="XL3GridPlaceHolderClear67E25DAF5AD74A7">#REF!</definedName>
    <definedName name="XL3GridPlaceHolderClear67E6FE16930A46A">#REF!</definedName>
    <definedName name="XL3GridPlaceHolderClear67FA457C8E4B482">#REF!</definedName>
    <definedName name="XL3GridPlaceHolderClear67FAEBA05E24432">#REF!</definedName>
    <definedName name="XL3GridPlaceHolderClear680A2DEADA2C465">#REF!</definedName>
    <definedName name="XL3GridPlaceHolderClear681540E48B344DC">#REF!</definedName>
    <definedName name="XL3GridPlaceHolderClear683901C4359E481">#REF!</definedName>
    <definedName name="XL3GridPlaceHolderClear68539CA83EEA483">#REF!</definedName>
    <definedName name="XL3GridPlaceHolderClear685D48B27545487">#REF!</definedName>
    <definedName name="XL3GridPlaceHolderClear68639D4C46BC46F">#REF!</definedName>
    <definedName name="XL3GridPlaceHolderClear686E6C87ADA54AD">#REF!</definedName>
    <definedName name="XL3GridPlaceHolderClear68A2F0EABDC8475">#REF!</definedName>
    <definedName name="XL3GridPlaceHolderClear68B210D4FE17489">#REF!</definedName>
    <definedName name="XL3GridPlaceHolderClear68CB7196A22442E">#REF!</definedName>
    <definedName name="XL3GridPlaceHolderClear68E085E2866042A">#REF!</definedName>
    <definedName name="XL3GridPlaceHolderClear68E66BC6DAB04AC">#REF!</definedName>
    <definedName name="XL3GridPlaceHolderClear69477847D90D459">#REF!</definedName>
    <definedName name="XL3GridPlaceHolderClear6967013FD4F7415">#REF!</definedName>
    <definedName name="XL3GridPlaceHolderClear6974070647CD48C">#REF!</definedName>
    <definedName name="XL3GridPlaceHolderClear697CF1A6650D44C">#REF!</definedName>
    <definedName name="XL3GridPlaceHolderClear6987A8CC53EE499">#REF!</definedName>
    <definedName name="XL3GridPlaceHolderClear699F173AD1524A8">#REF!</definedName>
    <definedName name="XL3GridPlaceHolderClear69A36D0F87374B3">#REF!</definedName>
    <definedName name="XL3GridPlaceHolderClear69A8563B4FA7417">#REF!</definedName>
    <definedName name="XL3GridPlaceHolderClear69AD4153C27F439">#REF!</definedName>
    <definedName name="XL3GridPlaceHolderClear69AED0E2500B476">#REF!</definedName>
    <definedName name="XL3GridPlaceHolderClear69B5AE9C5A274D9">#REF!</definedName>
    <definedName name="XL3GridPlaceHolderClear69C95F169C6C480">#REF!</definedName>
    <definedName name="XL3GridPlaceHolderClear69F2B6CCE85A4F8">#REF!</definedName>
    <definedName name="XL3GridPlaceHolderClear69FA092708D14E4">#REF!</definedName>
    <definedName name="XL3GridPlaceHolderClear69FB92E5A999426">#REF!</definedName>
    <definedName name="XL3GridPlaceHolderClear6A0FC2E5EADE482">#REF!</definedName>
    <definedName name="XL3GridPlaceHolderClear6A1503B9CCCA4F3">#REF!</definedName>
    <definedName name="XL3GridPlaceHolderClear6A397603C8B44A9">#REF!</definedName>
    <definedName name="XL3GridPlaceHolderClear6A442308F53C4D6">#REF!</definedName>
    <definedName name="XL3GridPlaceHolderClear6A4AE79955FD42F">#REF!</definedName>
    <definedName name="XL3GridPlaceHolderClear6A6796277EA64A2">#REF!</definedName>
    <definedName name="XL3GridPlaceHolderClear6A6DFAEB8D234C0">#REF!</definedName>
    <definedName name="XL3GridPlaceHolderClear6A839188F13B4B4">#REF!</definedName>
    <definedName name="XL3GridPlaceHolderClear6A8A728B0E034F6">#REF!</definedName>
    <definedName name="XL3GridPlaceHolderClear6A8C7F92453F438">#REF!</definedName>
    <definedName name="XL3GridPlaceHolderClear6A9C034E774A4D0">#REF!</definedName>
    <definedName name="XL3GridPlaceHolderClear6AA63FAED3E941E">#REF!</definedName>
    <definedName name="XL3GridPlaceHolderClear6AA65828AF1B4C4">#REF!</definedName>
    <definedName name="XL3GridPlaceHolderClear6AA718929DC04C0">#REF!</definedName>
    <definedName name="XL3GridPlaceHolderClear6ABF934AF3A54A9">#REF!</definedName>
    <definedName name="XL3GridPlaceHolderClear6AC7F928BF9041A">#REF!</definedName>
    <definedName name="XL3GridPlaceHolderClear6AD7EC6F6AE1454">#REF!</definedName>
    <definedName name="XL3GridPlaceHolderClear6AF4B208028A4A8">#REF!</definedName>
    <definedName name="XL3GridPlaceHolderClear6B04B1EE6E4B4F1">#REF!</definedName>
    <definedName name="XL3GridPlaceHolderClear6B0C9E98524D47C">#REF!</definedName>
    <definedName name="XL3GridPlaceHolderClear6B0F50DFEA9D4DE">#REF!</definedName>
    <definedName name="XL3GridPlaceHolderClear6B10A1A487F240E">#REF!</definedName>
    <definedName name="XL3GridPlaceHolderClear6B32DB49AA9B465">#REF!</definedName>
    <definedName name="XL3GridPlaceHolderClear6B419539D5F744B">#REF!</definedName>
    <definedName name="XL3GridPlaceHolderClear6B42F6B1D3EA446">#REF!</definedName>
    <definedName name="XL3GridPlaceHolderClear6B4F4DCD459A460">#REF!</definedName>
    <definedName name="XL3GridPlaceHolderClear6B4F9E4E8667421">#REF!</definedName>
    <definedName name="XL3GridPlaceHolderClear6B5035895E75474">#REF!</definedName>
    <definedName name="XL3GridPlaceHolderClear6B57820912FC412">#REF!</definedName>
    <definedName name="XL3GridPlaceHolderClear6B68A46FD96B485">#REF!</definedName>
    <definedName name="XL3GridPlaceHolderClear6B7008EBD55B48B">#REF!</definedName>
    <definedName name="XL3GridPlaceHolderClear6B84584F7F8A4F1">#REF!</definedName>
    <definedName name="XL3GridPlaceHolderClear6B8DE1F8B1F9407">#REF!</definedName>
    <definedName name="XL3GridPlaceHolderClear6B8DE8D46DDF4E2">#REF!</definedName>
    <definedName name="XL3GridPlaceHolderClear6B8FB04FD1A049B">#REF!</definedName>
    <definedName name="XL3GridPlaceHolderClear6BADBF2E235F451">#REF!</definedName>
    <definedName name="XL3GridPlaceHolderClear6BCA87BABF28435">#REF!</definedName>
    <definedName name="XL3GridPlaceHolderClear6BD5537CEF1D418">#REF!</definedName>
    <definedName name="XL3GridPlaceHolderClear6BE0B1B2342941C">#REF!</definedName>
    <definedName name="XL3GridPlaceHolderClear6BEA54746E29403">#REF!</definedName>
    <definedName name="XL3GridPlaceHolderClear6BEDB0AE32F34DD">#REF!</definedName>
    <definedName name="XL3GridPlaceHolderClear6BF272E80FAD4FA">#REF!</definedName>
    <definedName name="XL3GridPlaceHolderClear6BFCEF9BC024469">#REF!</definedName>
    <definedName name="XL3GridPlaceHolderClear6BFD1BA2B56B467">#REF!</definedName>
    <definedName name="XL3GridPlaceHolderClear6C02B5C3EC43453">#REF!</definedName>
    <definedName name="XL3GridPlaceHolderClear6C41CCD69388435">#REF!</definedName>
    <definedName name="XL3GridPlaceHolderClear6C43142471704E2">#REF!</definedName>
    <definedName name="XL3GridPlaceHolderClear6C484FE11DB64D4">#REF!</definedName>
    <definedName name="XL3GridPlaceHolderClear6C524A97C19F45C">#REF!</definedName>
    <definedName name="XL3GridPlaceHolderClear6C965872CA6B403">#REF!</definedName>
    <definedName name="XL3GridPlaceHolderClear6CA114C8FDF740E">#REF!</definedName>
    <definedName name="XL3GridPlaceHolderClear6CB119FB04CE4A8">#REF!</definedName>
    <definedName name="XL3GridPlaceHolderClear6CB341AA3849448">#REF!</definedName>
    <definedName name="XL3GridPlaceHolderClear6CB4B248566A4F8">#REF!</definedName>
    <definedName name="XL3GridPlaceHolderClear6CBC65A450D5427">#REF!</definedName>
    <definedName name="XL3GridPlaceHolderClear6CC11708D13344E">#REF!</definedName>
    <definedName name="XL3GridPlaceHolderClear6CC538C62117447">#REF!</definedName>
    <definedName name="XL3GridPlaceHolderClear6CCF6BB5E3B5451">#REF!</definedName>
    <definedName name="XL3GridPlaceHolderClear6CE3C083F72B457">#REF!</definedName>
    <definedName name="XL3GridPlaceHolderClear6CF99F9C279446F">#REF!</definedName>
    <definedName name="XL3GridPlaceHolderClear6CFA633E04CC4CE">#REF!</definedName>
    <definedName name="XL3GridPlaceHolderClear6CFC1FEF66554D6">#REF!</definedName>
    <definedName name="XL3GridPlaceHolderClear6D117755327E4CF">#REF!</definedName>
    <definedName name="XL3GridPlaceHolderClear6D18D32E847E443">#REF!</definedName>
    <definedName name="XL3GridPlaceHolderClear6D322383E10B44D">#REF!</definedName>
    <definedName name="XL3GridPlaceHolderClear6D37E80C0FE943F">#REF!</definedName>
    <definedName name="XL3GridPlaceHolderClear6D5A725F28154EA">#REF!</definedName>
    <definedName name="XL3GridPlaceHolderClear6D5AD49D21B24EB">#REF!</definedName>
    <definedName name="XL3GridPlaceHolderClear6D60A3A8D705447">#REF!</definedName>
    <definedName name="XL3GridPlaceHolderClear6D6A3869DDAA409">#REF!</definedName>
    <definedName name="XL3GridPlaceHolderClear6D7C5B97CEA243E">#REF!</definedName>
    <definedName name="XL3GridPlaceHolderClear6DA63E8C4E7341E">#REF!</definedName>
    <definedName name="XL3GridPlaceHolderClear6DA6E545B254445">#REF!</definedName>
    <definedName name="XL3GridPlaceHolderClear6DAB1F431D5F4BF">#REF!</definedName>
    <definedName name="XL3GridPlaceHolderClear6DBA3CE57D3D404">#REF!</definedName>
    <definedName name="XL3GridPlaceHolderClear6DBDE827E57A4D0">#REF!</definedName>
    <definedName name="XL3GridPlaceHolderClear6DC138BF768A4A4">#REF!</definedName>
    <definedName name="XL3GridPlaceHolderClear6DC166FA9F554DA">#REF!</definedName>
    <definedName name="XL3GridPlaceHolderClear6DC35456A4264A2">#REF!</definedName>
    <definedName name="XL3GridPlaceHolderClear6DD85CEB1EBB43E">#REF!</definedName>
    <definedName name="XL3GridPlaceHolderClear6DE84204E7D04C4">#REF!</definedName>
    <definedName name="XL3GridPlaceHolderClear6DECC1C11C8C46D">#REF!</definedName>
    <definedName name="XL3GridPlaceHolderClear6DECDC8BC8F34B0">#REF!</definedName>
    <definedName name="XL3GridPlaceHolderClear6DF809585D7B496">#REF!</definedName>
    <definedName name="XL3GridPlaceHolderClear6E09FFC2B6BB4DD">#REF!</definedName>
    <definedName name="XL3GridPlaceHolderClear6E17E5CC15874EC">#REF!</definedName>
    <definedName name="XL3GridPlaceHolderClear6E26195920AB4C7">#REF!</definedName>
    <definedName name="XL3GridPlaceHolderClear6E2DA84D67E8481">#REF!</definedName>
    <definedName name="XL3GridPlaceHolderClear6E2DB39CD3C141A">#REF!</definedName>
    <definedName name="XL3GridPlaceHolderClear6E37943BC121447">#REF!</definedName>
    <definedName name="XL3GridPlaceHolderClear6E58810D4D6D42B">#REF!</definedName>
    <definedName name="XL3GridPlaceHolderClear6E64F082704F48B">#REF!</definedName>
    <definedName name="XL3GridPlaceHolderClear6E66A30FD07B499">#REF!</definedName>
    <definedName name="XL3GridPlaceHolderClear6E76895979FE426">#REF!</definedName>
    <definedName name="XL3GridPlaceHolderClear6E8152745E0B4EC">#REF!</definedName>
    <definedName name="XL3GridPlaceHolderClear6E84FDA1956F47B">#REF!</definedName>
    <definedName name="XL3GridPlaceHolderClear6E8FCA34A7A4495">#REF!</definedName>
    <definedName name="XL3GridPlaceHolderClear6E981555A553490">#REF!</definedName>
    <definedName name="XL3GridPlaceHolderClear6EA63AEBAE2448D">#REF!</definedName>
    <definedName name="XL3GridPlaceHolderClear6EB2F6E527D64FE">#REF!</definedName>
    <definedName name="XL3GridPlaceHolderClear6EB9B39C49DD4C6">#REF!</definedName>
    <definedName name="XL3GridPlaceHolderClear6EC02456D62747F">#REF!</definedName>
    <definedName name="XL3GridPlaceHolderClear6EC23D24D3BE426">#REF!</definedName>
    <definedName name="XL3GridPlaceHolderClear6ED0919BF29C467">#REF!</definedName>
    <definedName name="XL3GridPlaceHolderClear6EE4445E71A5496">#REF!</definedName>
    <definedName name="XL3GridPlaceHolderClear6EE937B4E34046C">#REF!</definedName>
    <definedName name="XL3GridPlaceHolderClear6EEFB8DD4C6A453">#REF!</definedName>
    <definedName name="XL3GridPlaceHolderClear6EF8F8AA55C74DF">#REF!</definedName>
    <definedName name="XL3GridPlaceHolderClear6EFD103EF6764FB">#REF!</definedName>
    <definedName name="XL3GridPlaceHolderClear6F081C28BAD7437">#REF!</definedName>
    <definedName name="XL3GridPlaceHolderClear6F1520157A7A437">#REF!</definedName>
    <definedName name="XL3GridPlaceHolderClear6F3159DB6F484F4">#REF!</definedName>
    <definedName name="XL3GridPlaceHolderClear6F3495B5A7FF46F">#REF!</definedName>
    <definedName name="XL3GridPlaceHolderClear6F50FCFDF4DC40F">#REF!</definedName>
    <definedName name="XL3GridPlaceHolderClear6F548F0ABDBD4FA">#REF!</definedName>
    <definedName name="XL3GridPlaceHolderClear6F5537C82441490">#REF!</definedName>
    <definedName name="XL3GridPlaceHolderClear6F5A80BAD8324F9">#REF!</definedName>
    <definedName name="XL3GridPlaceHolderClear6F60F9DEA760420">#REF!</definedName>
    <definedName name="XL3GridPlaceHolderClear6F87E93DB17841A">#REF!</definedName>
    <definedName name="XL3GridPlaceHolderClear6F95A1DC99DD451">#REF!</definedName>
    <definedName name="XL3GridPlaceHolderClear6F9EFA528AA5491">#REF!</definedName>
    <definedName name="XL3GridPlaceHolderClear6FB8E41D20474C2">#REF!</definedName>
    <definedName name="XL3GridPlaceHolderClear6FC6A6B3374B448">#REF!</definedName>
    <definedName name="XL3GridPlaceHolderClear6FCCE1BFF62E4AE">#REF!</definedName>
    <definedName name="XL3GridPlaceHolderClear6FE7F97AFB94456">#REF!</definedName>
    <definedName name="XL3GridPlaceHolderClear6FFC3510F1D24BB">#REF!</definedName>
    <definedName name="XL3GridPlaceHolderClear6FFED331495B4A3">#REF!</definedName>
    <definedName name="XL3GridPlaceHolderClear70002462EFE74B4">#REF!</definedName>
    <definedName name="XL3GridPlaceHolderClear702AB419AC2142B">#REF!</definedName>
    <definedName name="XL3GridPlaceHolderClear705CE058F01F49E">#REF!</definedName>
    <definedName name="XL3GridPlaceHolderClear70936EFD98C449F">#REF!</definedName>
    <definedName name="XL3GridPlaceHolderClear709CA543FF58436">#REF!</definedName>
    <definedName name="XL3GridPlaceHolderClear70D1143BC4454BD">#REF!</definedName>
    <definedName name="XL3GridPlaceHolderClear70D907DF2DD94CE">#REF!</definedName>
    <definedName name="XL3GridPlaceHolderClear70D93A508A8341F">#REF!</definedName>
    <definedName name="XL3GridPlaceHolderClear70FCA8E54FEB45C">#REF!</definedName>
    <definedName name="XL3GridPlaceHolderClear7104A3B3AF114DE">#REF!</definedName>
    <definedName name="XL3GridPlaceHolderClear710EEDAA19C84D1">#REF!</definedName>
    <definedName name="XL3GridPlaceHolderClear711D889B72DC46A">#REF!</definedName>
    <definedName name="XL3GridPlaceHolderClear711DAC1F29D14F8">#REF!</definedName>
    <definedName name="XL3GridPlaceHolderClear711FA262C66F473">#REF!</definedName>
    <definedName name="XL3GridPlaceHolderClear7122620FDC1A45A">#REF!</definedName>
    <definedName name="XL3GridPlaceHolderClear712368E1A5E145E">#REF!</definedName>
    <definedName name="XL3GridPlaceHolderClear7143D019A677457">#REF!</definedName>
    <definedName name="XL3GridPlaceHolderClear7152C54D765E481">#REF!</definedName>
    <definedName name="XL3GridPlaceHolderClear7156F7C704AA4A0">#REF!</definedName>
    <definedName name="XL3GridPlaceHolderClear7166F417576D4A3">#REF!</definedName>
    <definedName name="XL3GridPlaceHolderClear716B05AA899D4CB">#REF!</definedName>
    <definedName name="XL3GridPlaceHolderClear7179CED542D94AB">#REF!</definedName>
    <definedName name="XL3GridPlaceHolderClear718222FD30BB4B7">#REF!</definedName>
    <definedName name="XL3GridPlaceHolderClear719727F1BACF490">#REF!</definedName>
    <definedName name="XL3GridPlaceHolderClear71AA6ADF06B24A7">#REF!</definedName>
    <definedName name="XL3GridPlaceHolderClear71CD597CEEFB482">#REF!</definedName>
    <definedName name="XL3GridPlaceHolderClear71E615BA5EB1459">#REF!</definedName>
    <definedName name="XL3GridPlaceHolderClear71EDDDB9F10C47B">#REF!</definedName>
    <definedName name="XL3GridPlaceHolderClear71F92451B97E470">#REF!</definedName>
    <definedName name="XL3GridPlaceHolderClear7201A29251CD446">#REF!</definedName>
    <definedName name="XL3GridPlaceHolderClear7202B5A696234C9">#REF!</definedName>
    <definedName name="XL3GridPlaceHolderClear7203BF54D47B441">#REF!</definedName>
    <definedName name="XL3GridPlaceHolderClear7223C60AE466467">#REF!</definedName>
    <definedName name="XL3GridPlaceHolderClear72405DAF28CF432">#REF!</definedName>
    <definedName name="XL3GridPlaceHolderClear724B3C98E462426">#REF!</definedName>
    <definedName name="XL3GridPlaceHolderClear725A4ADA5B3C406">#REF!</definedName>
    <definedName name="XL3GridPlaceHolderClear7260182392534D6">#REF!</definedName>
    <definedName name="XL3GridPlaceHolderClear72616073E4B5431">#REF!</definedName>
    <definedName name="XL3GridPlaceHolderClear7262158DEEBB448">#REF!</definedName>
    <definedName name="XL3GridPlaceHolderClear726499998391493">#REF!</definedName>
    <definedName name="XL3GridPlaceHolderClear72660B54A6504B2">#REF!</definedName>
    <definedName name="XL3GridPlaceHolderClear726BA96C2FFF468">#REF!</definedName>
    <definedName name="XL3GridPlaceHolderClear726C5102CD2146E">#REF!</definedName>
    <definedName name="XL3GridPlaceHolderClear7272797603214C9">#REF!</definedName>
    <definedName name="XL3GridPlaceHolderClear728BD752C8564AB">#REF!</definedName>
    <definedName name="XL3GridPlaceHolderClear72924C6C768A4F7">#REF!</definedName>
    <definedName name="XL3GridPlaceHolderClear7295B49046E14F0">#REF!</definedName>
    <definedName name="XL3GridPlaceHolderClear72B4DC16D121412">#REF!</definedName>
    <definedName name="XL3GridPlaceHolderClear72BBCEFEF620414">#REF!</definedName>
    <definedName name="XL3GridPlaceHolderClear72BC75047599415">#REF!</definedName>
    <definedName name="XL3GridPlaceHolderClear72CF7477307F49E">#REF!</definedName>
    <definedName name="XL3GridPlaceHolderClear72DF49F1CF49404">#REF!</definedName>
    <definedName name="XL3GridPlaceHolderClear72E463C98EF54F1">#REF!</definedName>
    <definedName name="XL3GridPlaceHolderClear72E9EE104D66447">#REF!</definedName>
    <definedName name="XL3GridPlaceHolderClear73201410B78F46A">#REF!</definedName>
    <definedName name="XL3GridPlaceHolderClear7324CB022B314F7">#REF!</definedName>
    <definedName name="XL3GridPlaceHolderClear732F1113562545F">#REF!</definedName>
    <definedName name="XL3GridPlaceHolderClear7331A97CA13F44A">#REF!</definedName>
    <definedName name="XL3GridPlaceHolderClear734B4CCF6B3F4C0">#REF!</definedName>
    <definedName name="XL3GridPlaceHolderClear735DD6615905467">#REF!</definedName>
    <definedName name="XL3GridPlaceHolderClear7361439B6CC2455">#REF!</definedName>
    <definedName name="XL3GridPlaceHolderClear73634410EDF64A1">#REF!</definedName>
    <definedName name="XL3GridPlaceHolderClear736B3A71F2FB48E">#REF!</definedName>
    <definedName name="XL3GridPlaceHolderClear736C1C768D7C44D">#REF!</definedName>
    <definedName name="XL3GridPlaceHolderClear73A95DC7E6084D5">#REF!</definedName>
    <definedName name="XL3GridPlaceHolderClear73B77F64C6D04E4">#REF!</definedName>
    <definedName name="XL3GridPlaceHolderClear73BD8DB9B7B3473">#REF!</definedName>
    <definedName name="XL3GridPlaceHolderClear73C1BF8DBD694B7">#REF!</definedName>
    <definedName name="XL3GridPlaceHolderClear73C4A24AA5BB462">#REF!</definedName>
    <definedName name="XL3GridPlaceHolderClear73D3EA469606475">#REF!</definedName>
    <definedName name="XL3GridPlaceHolderClear73D67B1B9B3347A">#REF!</definedName>
    <definedName name="XL3GridPlaceHolderClear73E1E211C43A484">#REF!</definedName>
    <definedName name="XL3GridPlaceHolderClear73ED53DB08054BB">#REF!</definedName>
    <definedName name="XL3GridPlaceHolderClear73F6985D47FB486">#REF!</definedName>
    <definedName name="XL3GridPlaceHolderClear741AEED491E34CE">#REF!</definedName>
    <definedName name="XL3GridPlaceHolderClear741DC21A1CCB432">#REF!</definedName>
    <definedName name="XL3GridPlaceHolderClear7421C06E4C4648D">#REF!</definedName>
    <definedName name="XL3GridPlaceHolderClear7432CE998127423">#REF!</definedName>
    <definedName name="XL3GridPlaceHolderClear745194E3EAF8473">#REF!</definedName>
    <definedName name="XL3GridPlaceHolderClear745561AADF00485">#REF!</definedName>
    <definedName name="XL3GridPlaceHolderClear7485D63B8C93437">#REF!</definedName>
    <definedName name="XL3GridPlaceHolderClear748D07AE6CAD48A">#REF!</definedName>
    <definedName name="XL3GridPlaceHolderClear74AE54811D304E9">#REF!</definedName>
    <definedName name="XL3GridPlaceHolderClear74BC8FE00EAD42E">#REF!</definedName>
    <definedName name="XL3GridPlaceHolderClear74D349C6D306457">#REF!</definedName>
    <definedName name="XL3GridPlaceHolderClear74E793F60D1F470">#REF!</definedName>
    <definedName name="XL3GridPlaceHolderClear74EDECCCCFE34E1">#REF!</definedName>
    <definedName name="XL3GridPlaceHolderClear74F4C4C63DA2483">#REF!</definedName>
    <definedName name="XL3GridPlaceHolderClear75091BFBEC37435">#REF!</definedName>
    <definedName name="XL3GridPlaceHolderClear7509FD5AF94B40D">#REF!</definedName>
    <definedName name="XL3GridPlaceHolderClear7512766340024C8">#REF!</definedName>
    <definedName name="XL3GridPlaceHolderClear751D27346E814E5">#REF!</definedName>
    <definedName name="XL3GridPlaceHolderClear7535F18EEB0C438">#REF!</definedName>
    <definedName name="XL3GridPlaceHolderClear75367C28919C43F">#REF!</definedName>
    <definedName name="XL3GridPlaceHolderClear753757327441414">#REF!</definedName>
    <definedName name="XL3GridPlaceHolderClear754DAA5F81424E1">#REF!</definedName>
    <definedName name="XL3GridPlaceHolderClear7566DF30C0C84A8">#REF!</definedName>
    <definedName name="XL3GridPlaceHolderClear75847154C97B4EE">#REF!</definedName>
    <definedName name="XL3GridPlaceHolderClear75866F2C586045B">#REF!</definedName>
    <definedName name="XL3GridPlaceHolderClear75B04FD4C359436">#REF!</definedName>
    <definedName name="XL3GridPlaceHolderClear75B15CA5EAC8483">#REF!</definedName>
    <definedName name="XL3GridPlaceHolderClear75B9A94F206B4AE">#REF!</definedName>
    <definedName name="XL3GridPlaceHolderClear75C8C0ADADA6458">#REF!</definedName>
    <definedName name="XL3GridPlaceHolderClear75CB13C11A0E497">#REF!</definedName>
    <definedName name="XL3GridPlaceHolderClear75D0DAD5D3A74C3">#REF!</definedName>
    <definedName name="XL3GridPlaceHolderClear75EF94F8DFC84C2">#REF!</definedName>
    <definedName name="XL3GridPlaceHolderClear75F0DF94F91A44C">#REF!</definedName>
    <definedName name="XL3GridPlaceHolderClear75F664485CBF485">#REF!</definedName>
    <definedName name="XL3GridPlaceHolderClear75F9228B73CA41A">#REF!</definedName>
    <definedName name="XL3GridPlaceHolderClear7614FC26B5BB404">#REF!</definedName>
    <definedName name="XL3GridPlaceHolderClear763E36B21DC347D">#REF!</definedName>
    <definedName name="XL3GridPlaceHolderClear763E629CB3784CF">#REF!</definedName>
    <definedName name="XL3GridPlaceHolderClear763F4CE27CFB471">#REF!</definedName>
    <definedName name="XL3GridPlaceHolderClear764DABD3567B425">#REF!</definedName>
    <definedName name="XL3GridPlaceHolderClear766E99426F8C43C">#REF!</definedName>
    <definedName name="XL3GridPlaceHolderClear7681FC1607B54A2">#REF!</definedName>
    <definedName name="XL3GridPlaceHolderClear7682E010AB6E4EC">#REF!</definedName>
    <definedName name="XL3GridPlaceHolderClear768EB5790A63446">#REF!</definedName>
    <definedName name="XL3GridPlaceHolderClear76A5580B44DA453">#REF!</definedName>
    <definedName name="XL3GridPlaceHolderClear76B014FB9D9841A">#REF!</definedName>
    <definedName name="XL3GridPlaceHolderClear76C3B3F801B7428">#REF!</definedName>
    <definedName name="XL3GridPlaceHolderClear76E59AE8F2774D8">#REF!</definedName>
    <definedName name="XL3GridPlaceHolderClear76EBFCC0457B467">#REF!</definedName>
    <definedName name="XL3GridPlaceHolderClear770C624B9AAA42F">#REF!</definedName>
    <definedName name="XL3GridPlaceHolderClear770CB30BDACA402">#REF!</definedName>
    <definedName name="XL3GridPlaceHolderClear77197DC84CB8499">#REF!</definedName>
    <definedName name="XL3GridPlaceHolderClear77404522B76D415">#REF!</definedName>
    <definedName name="XL3GridPlaceHolderClear7741E0F86C1A4D3">#REF!</definedName>
    <definedName name="XL3GridPlaceHolderClear77466D6098A2497">#REF!</definedName>
    <definedName name="XL3GridPlaceHolderClear7764A72A01F54BC">#REF!</definedName>
    <definedName name="XL3GridPlaceHolderClear7768A54166894E1">#REF!</definedName>
    <definedName name="XL3GridPlaceHolderClear776C7E06484D4C9">#REF!</definedName>
    <definedName name="XL3GridPlaceHolderClear7772CF79144F41D">#REF!</definedName>
    <definedName name="XL3GridPlaceHolderClear7786334F84374A9">#REF!</definedName>
    <definedName name="XL3GridPlaceHolderClear77A7676F0530471">#REF!</definedName>
    <definedName name="XL3GridPlaceHolderClear77AF672B23AE452">#REF!</definedName>
    <definedName name="XL3GridPlaceHolderClear77CDE97CC0094DE">#REF!</definedName>
    <definedName name="XL3GridPlaceHolderClear7836A1B105364FC">#REF!</definedName>
    <definedName name="XL3GridPlaceHolderClear78391592396347F">#REF!</definedName>
    <definedName name="XL3GridPlaceHolderClear783B03A64FB540F">#REF!</definedName>
    <definedName name="XL3GridPlaceHolderClear783FF542EE74414">#REF!</definedName>
    <definedName name="XL3GridPlaceHolderClear7841020E9FF14BF">#REF!</definedName>
    <definedName name="XL3GridPlaceHolderClear785197AD5FC8451">#REF!</definedName>
    <definedName name="XL3GridPlaceHolderClear7853F48743234FC">#REF!</definedName>
    <definedName name="XL3GridPlaceHolderClear7857E49F77C141B">#REF!</definedName>
    <definedName name="XL3GridPlaceHolderClear785D47CD3B284F1">#REF!</definedName>
    <definedName name="XL3GridPlaceHolderClear7860469D103541D">#REF!</definedName>
    <definedName name="XL3GridPlaceHolderClear7867813D1941463">#REF!</definedName>
    <definedName name="XL3GridPlaceHolderClear787F4784C253492">#REF!</definedName>
    <definedName name="XL3GridPlaceHolderClear78A1C1A336D2479">#REF!</definedName>
    <definedName name="XL3GridPlaceHolderClear78A73CD02A3D4C6">#REF!</definedName>
    <definedName name="XL3GridPlaceHolderClear78AF8C07A91048E">#REF!</definedName>
    <definedName name="XL3GridPlaceHolderClear78BBE8200CAD417">#REF!</definedName>
    <definedName name="XL3GridPlaceHolderClear78C6C5870E4744E">#REF!</definedName>
    <definedName name="XL3GridPlaceHolderClear78CF04F60471431">#REF!</definedName>
    <definedName name="XL3GridPlaceHolderClear78DCE82C386B486">#REF!</definedName>
    <definedName name="XL3GridPlaceHolderClear78E81185350E4EF">#REF!</definedName>
    <definedName name="XL3GridPlaceHolderClear78F2BBE3E72A4F5">#REF!</definedName>
    <definedName name="XL3GridPlaceHolderClear78FE9EF807B946E">#REF!</definedName>
    <definedName name="XL3GridPlaceHolderClear790BC3852AFA408">#REF!</definedName>
    <definedName name="XL3GridPlaceHolderClear791122BB45C945B">#REF!</definedName>
    <definedName name="XL3GridPlaceHolderClear791707F6400B460">#REF!</definedName>
    <definedName name="XL3GridPlaceHolderClear791BECA3A641485">#REF!</definedName>
    <definedName name="XL3GridPlaceHolderClear792CD920B9294C0">#REF!</definedName>
    <definedName name="XL3GridPlaceHolderClear793FF36B22C0409">#REF!</definedName>
    <definedName name="XL3GridPlaceHolderClear795E5CD7C52E4BB">#REF!</definedName>
    <definedName name="XL3GridPlaceHolderClear7962783EC5AC4EC">#REF!</definedName>
    <definedName name="XL3GridPlaceHolderClear7966D7638A9843E">#REF!</definedName>
    <definedName name="XL3GridPlaceHolderClear796C175EC05F424">#REF!</definedName>
    <definedName name="XL3GridPlaceHolderClear797290F10CA0442">#REF!</definedName>
    <definedName name="XL3GridPlaceHolderClear79789AF50D80414">#REF!</definedName>
    <definedName name="XL3GridPlaceHolderClear79ADE96928BA49E">#REF!</definedName>
    <definedName name="XL3GridPlaceHolderClear79AEBC7631944AA">#REF!</definedName>
    <definedName name="XL3GridPlaceHolderClear79BD67E12E384B4">#REF!</definedName>
    <definedName name="XL3GridPlaceHolderClear79C8D074E696473">#REF!</definedName>
    <definedName name="XL3GridPlaceHolderClear79CCED429F714F9">#REF!</definedName>
    <definedName name="XL3GridPlaceHolderClear79D6823DBB3D492">#REF!</definedName>
    <definedName name="XL3GridPlaceHolderClear79F8AE5A77AE4B1">#REF!</definedName>
    <definedName name="XL3GridPlaceHolderClear79FAA15DE0234C3">#REF!</definedName>
    <definedName name="XL3GridPlaceHolderClear7A346CD6C01E41F">#REF!</definedName>
    <definedName name="XL3GridPlaceHolderClear7A3F54737BE149B">#REF!</definedName>
    <definedName name="XL3GridPlaceHolderClear7A5A01F785BB407">#REF!</definedName>
    <definedName name="XL3GridPlaceHolderClear7A6651CE173F47E">#REF!</definedName>
    <definedName name="XL3GridPlaceHolderClear7A67F11C43044EE">#REF!</definedName>
    <definedName name="XL3GridPlaceHolderClear7A68FDF9DCAD4BE">#REF!</definedName>
    <definedName name="XL3GridPlaceHolderClear7A74C939C0F8438">#REF!</definedName>
    <definedName name="XL3GridPlaceHolderClear7A7F2B6B2FC942A">#REF!</definedName>
    <definedName name="XL3GridPlaceHolderClear7A95C28EF5EC422">#REF!</definedName>
    <definedName name="XL3GridPlaceHolderClear7AA4DCEF95F74BB">#REF!</definedName>
    <definedName name="XL3GridPlaceHolderClear7AB7161A9A5245D">#REF!</definedName>
    <definedName name="XL3GridPlaceHolderClear7ABAF32F8C1F47C">#REF!</definedName>
    <definedName name="XL3GridPlaceHolderClear7AC8C3A18A2E4FA">#REF!</definedName>
    <definedName name="XL3GridPlaceHolderClear7ADBAF9E33B44F7">#REF!</definedName>
    <definedName name="XL3GridPlaceHolderClear7AE4E2C68674420">#REF!</definedName>
    <definedName name="XL3GridPlaceHolderClear7B1AEAA096E84E2">#REF!</definedName>
    <definedName name="XL3GridPlaceHolderClear7B286F02294243E">#REF!</definedName>
    <definedName name="XL3GridPlaceHolderClear7B29194E89C3424">#REF!</definedName>
    <definedName name="XL3GridPlaceHolderClear7B4A1E1BC04647E">#REF!</definedName>
    <definedName name="XL3GridPlaceHolderClear7B4F392041744B6">#REF!</definedName>
    <definedName name="XL3GridPlaceHolderClear7B74B4FF9384475">#REF!</definedName>
    <definedName name="XL3GridPlaceHolderClear7B782104099D466">#REF!</definedName>
    <definedName name="XL3GridPlaceHolderClear7B7C4657FE7C4A8">#REF!</definedName>
    <definedName name="XL3GridPlaceHolderClear7B80F5C331B4411">#REF!</definedName>
    <definedName name="XL3GridPlaceHolderClear7B8BABDF054D4A5">#REF!</definedName>
    <definedName name="XL3GridPlaceHolderClear7B8FA07C910649F">#REF!</definedName>
    <definedName name="XL3GridPlaceHolderClear7BB065336B3F417">#REF!</definedName>
    <definedName name="XL3GridPlaceHolderClear7BB22E3ADA5A4DA">#REF!</definedName>
    <definedName name="XL3GridPlaceHolderClear7BBD2BDC898B4AC">#REF!</definedName>
    <definedName name="XL3GridPlaceHolderClear7BC0A537FEE7445">#REF!</definedName>
    <definedName name="XL3GridPlaceHolderClear7BC3325E23B44AA">#REF!</definedName>
    <definedName name="XL3GridPlaceHolderClear7BE373249651416">#REF!</definedName>
    <definedName name="XL3GridPlaceHolderClear7BF68B7D659742C">#REF!</definedName>
    <definedName name="XL3GridPlaceHolderClear7BF748B77A1240C">#REF!</definedName>
    <definedName name="XL3GridPlaceHolderClear7C0E1F59C6C7453">#REF!</definedName>
    <definedName name="XL3GridPlaceHolderClear7C16D1C61AA84BA">#REF!</definedName>
    <definedName name="XL3GridPlaceHolderClear7C176ED94B4B472">#REF!</definedName>
    <definedName name="XL3GridPlaceHolderClear7C19358B26B3466">#REF!</definedName>
    <definedName name="XL3GridPlaceHolderClear7C1F9F19BEB5470">#REF!</definedName>
    <definedName name="XL3GridPlaceHolderClear7C25AE4126F24B8">#REF!</definedName>
    <definedName name="XL3GridPlaceHolderClear7C26367B7A564C7">#REF!</definedName>
    <definedName name="XL3GridPlaceHolderClear7C4377CC9FC84BA">#REF!</definedName>
    <definedName name="XL3GridPlaceHolderClear7C5A8D3B583240F">#REF!</definedName>
    <definedName name="XL3GridPlaceHolderClear7C5ACFD184944FC">#REF!</definedName>
    <definedName name="XL3GridPlaceHolderClear7C5CFD70B9234DB">#REF!</definedName>
    <definedName name="XL3GridPlaceHolderClear7C5F2C14767C41D">#REF!</definedName>
    <definedName name="XL3GridPlaceHolderClear7C6184EC1B99458">#REF!</definedName>
    <definedName name="XL3GridPlaceHolderClear7C6AC88252A34BF">#REF!</definedName>
    <definedName name="XL3GridPlaceHolderClear7C70A4B4F695488">#REF!</definedName>
    <definedName name="XL3GridPlaceHolderClear7C81CA58B63444E">#REF!</definedName>
    <definedName name="XL3GridPlaceHolderClear7C9FB4B34B2048F">#REF!</definedName>
    <definedName name="XL3GridPlaceHolderClear7CA6857522EA49C">#REF!</definedName>
    <definedName name="XL3GridPlaceHolderClear7CB78D7AD99B43B">#REF!</definedName>
    <definedName name="XL3GridPlaceHolderClear7CB8587ECC094FE">#REF!</definedName>
    <definedName name="XL3GridPlaceHolderClear7CB8C3680BD342E">#REF!</definedName>
    <definedName name="XL3GridPlaceHolderClear7CC66CFB1826455">#REF!</definedName>
    <definedName name="XL3GridPlaceHolderClear7D433AFC4AEE48E">#REF!</definedName>
    <definedName name="XL3GridPlaceHolderClear7D44AE0847E144F">#REF!</definedName>
    <definedName name="XL3GridPlaceHolderClear7D6677C5338E4FC">#REF!</definedName>
    <definedName name="XL3GridPlaceHolderClear7D78E57B22814C1">#REF!</definedName>
    <definedName name="XL3GridPlaceHolderClear7D8716881182457">#REF!</definedName>
    <definedName name="XL3GridPlaceHolderClear7D874CEF932C445">#REF!</definedName>
    <definedName name="XL3GridPlaceHolderClear7D9E8CE39C5F476">#REF!</definedName>
    <definedName name="XL3GridPlaceHolderClear7DB2231CBACD470">#REF!</definedName>
    <definedName name="XL3GridPlaceHolderClear7DB7E03CDFA34A0">#REF!</definedName>
    <definedName name="XL3GridPlaceHolderClear7DD4A28D85BB45C">#REF!</definedName>
    <definedName name="XL3GridPlaceHolderClear7DE91E3AC0114EF">#REF!</definedName>
    <definedName name="XL3GridPlaceHolderClear7DF0838CC25741B">#REF!</definedName>
    <definedName name="XL3GridPlaceHolderClear7DF6582EFCAF4CA">#REF!</definedName>
    <definedName name="XL3GridPlaceHolderClear7E1EFC07167B453">#REF!</definedName>
    <definedName name="XL3GridPlaceHolderClear7E303B6D2D634F5">#REF!</definedName>
    <definedName name="XL3GridPlaceHolderClear7E323EB3A3AD48E">#REF!</definedName>
    <definedName name="XL3GridPlaceHolderClear7E4BB4AC34A94C5">#REF!</definedName>
    <definedName name="XL3GridPlaceHolderClear7E522B20C000437">#REF!</definedName>
    <definedName name="XL3GridPlaceHolderClear7E577C4CE0C1473">#REF!</definedName>
    <definedName name="XL3GridPlaceHolderClear7E6A6E5BB4CF4B3">#REF!</definedName>
    <definedName name="XL3GridPlaceHolderClear7E7A520AFC0B457">#REF!</definedName>
    <definedName name="XL3GridPlaceHolderClear7E8D77C5546E4D5">#REF!</definedName>
    <definedName name="XL3GridPlaceHolderClear7E935B11DF9E486">#REF!</definedName>
    <definedName name="XL3GridPlaceHolderClear7E9F0C94B2D241E">#REF!</definedName>
    <definedName name="XL3GridPlaceHolderClear7EA008388E6F435">#REF!</definedName>
    <definedName name="XL3GridPlaceHolderClear7EB3BA6848264D5">#REF!</definedName>
    <definedName name="XL3GridPlaceHolderClear7EC380A06F56441">#REF!</definedName>
    <definedName name="XL3GridPlaceHolderClear7EDBAF9B6E2544E">#REF!</definedName>
    <definedName name="XL3GridPlaceHolderClear7EDCCFDF3225458">#REF!</definedName>
    <definedName name="XL3GridPlaceHolderClear7EF053A05D9748F">#REF!</definedName>
    <definedName name="XL3GridPlaceHolderClear7EF357DA1F54444">#REF!</definedName>
    <definedName name="XL3GridPlaceHolderClear7EF888F36F4B40C">#REF!</definedName>
    <definedName name="XL3GridPlaceHolderClear7EFFCE4EFAE14AB">#REF!</definedName>
    <definedName name="XL3GridPlaceHolderClear7F014D6646C74FA">#REF!</definedName>
    <definedName name="XL3GridPlaceHolderClear7F03C294F885417">#REF!</definedName>
    <definedName name="XL3GridPlaceHolderClear7F260C485C5E462">#REF!</definedName>
    <definedName name="XL3GridPlaceHolderClear7F2EBC1B25EE42D">#REF!</definedName>
    <definedName name="XL3GridPlaceHolderClear7F34BCF4F89C4D4">#REF!</definedName>
    <definedName name="XL3GridPlaceHolderClear7F3EBB82CA064B3">#REF!</definedName>
    <definedName name="XL3GridPlaceHolderClear7F4EBBFAD93B493">#REF!</definedName>
    <definedName name="XL3GridPlaceHolderClear7F56D8DE78274BF">#REF!</definedName>
    <definedName name="XL3GridPlaceHolderClear7F6162BCB0B44BD">#REF!</definedName>
    <definedName name="XL3GridPlaceHolderClear7F61D771FB1A4E8">#REF!</definedName>
    <definedName name="XL3GridPlaceHolderClear7F7A501C404A47D">#REF!</definedName>
    <definedName name="XL3GridPlaceHolderClear7F815DE948A6492">#REF!</definedName>
    <definedName name="XL3GridPlaceHolderClear7F848C1B2415489">#REF!</definedName>
    <definedName name="XL3GridPlaceHolderClear7F997A398D46401">#REF!</definedName>
    <definedName name="XL3GridPlaceHolderClear7FA0E0FBE4474D7">#REF!</definedName>
    <definedName name="XL3GridPlaceHolderClear7FA5858EE8DE456">#REF!</definedName>
    <definedName name="XL3GridPlaceHolderClear7FB5C50F8E43453">#REF!</definedName>
    <definedName name="XL3GridPlaceHolderClear7FC485C0222C491">#REF!</definedName>
    <definedName name="XL3GridPlaceHolderClear7FC711128FC6482">#REF!</definedName>
    <definedName name="XL3GridPlaceHolderClear7FCFE5F7C677465">#REF!</definedName>
    <definedName name="XL3GridPlaceHolderClear7FD0F10942C748A">#REF!</definedName>
    <definedName name="XL3GridPlaceHolderClear7FFEB0DE065046A">#REF!</definedName>
    <definedName name="XL3GridPlaceHolderClear8011C0CAF4E14C5">#REF!</definedName>
    <definedName name="XL3GridPlaceHolderClear8021FBA785D441B">#REF!</definedName>
    <definedName name="XL3GridPlaceHolderClear8031177E8021441">#REF!</definedName>
    <definedName name="XL3GridPlaceHolderClear8039F6B12AD9408">#REF!</definedName>
    <definedName name="XL3GridPlaceHolderClear803B6A2707404B0">#REF!</definedName>
    <definedName name="XL3GridPlaceHolderClear8043A67652A64D1">#REF!</definedName>
    <definedName name="XL3GridPlaceHolderClear805590737577453">#REF!</definedName>
    <definedName name="XL3GridPlaceHolderClear8060FC7B75C143F">#REF!</definedName>
    <definedName name="XL3GridPlaceHolderClear806645317FF1417">#REF!</definedName>
    <definedName name="XL3GridPlaceHolderClear808D787DCC4242B">#REF!</definedName>
    <definedName name="XL3GridPlaceHolderClear809C9F124AA248C">#REF!</definedName>
    <definedName name="XL3GridPlaceHolderClear80C14E34DF214AA">#REF!</definedName>
    <definedName name="XL3GridPlaceHolderClear80E52BC3E6F944B">#REF!</definedName>
    <definedName name="XL3GridPlaceHolderClear811A3CB3643E4B1">#REF!</definedName>
    <definedName name="XL3GridPlaceHolderClear8135744D98B24BF">#REF!</definedName>
    <definedName name="XL3GridPlaceHolderClear814F4D4253264BE">#REF!</definedName>
    <definedName name="XL3GridPlaceHolderClear815C3E5E830B459">#REF!</definedName>
    <definedName name="XL3GridPlaceHolderClear816975B801584C2">#REF!</definedName>
    <definedName name="XL3GridPlaceHolderClear816DD933C3364B1">#REF!</definedName>
    <definedName name="XL3GridPlaceHolderClear817B8CC26848432">#REF!</definedName>
    <definedName name="XL3GridPlaceHolderClear8180C2A4D51F420">#REF!</definedName>
    <definedName name="XL3GridPlaceHolderClear8189EAC64C8C463">#REF!</definedName>
    <definedName name="XL3GridPlaceHolderClear818A524E59BA420">#REF!</definedName>
    <definedName name="XL3GridPlaceHolderClear8195F3032B68484">#REF!</definedName>
    <definedName name="XL3GridPlaceHolderClear81987A4A5BF04BA">#REF!</definedName>
    <definedName name="XL3GridPlaceHolderClear81998BF06058424">#REF!</definedName>
    <definedName name="XL3GridPlaceHolderClear81BDAB59A934497">#REF!</definedName>
    <definedName name="XL3GridPlaceHolderClear81BE8E6AFF3D4D0">#REF!</definedName>
    <definedName name="XL3GridPlaceHolderClear81C2E6A342FA410">#REF!</definedName>
    <definedName name="XL3GridPlaceHolderClear81E8B199732D409">#REF!</definedName>
    <definedName name="XL3GridPlaceHolderClear81FF8D0331ED477">#REF!</definedName>
    <definedName name="XL3GridPlaceHolderClear8200A74F373543F">#REF!</definedName>
    <definedName name="XL3GridPlaceHolderClear8246EEF0B950410">#REF!</definedName>
    <definedName name="XL3GridPlaceHolderClear8254EA8DB4504E4">#REF!</definedName>
    <definedName name="XL3GridPlaceHolderClear8263F0D002DE4D7">#REF!</definedName>
    <definedName name="XL3GridPlaceHolderClear826802EF28CF4E2">#REF!</definedName>
    <definedName name="XL3GridPlaceHolderClear8275DF4C52F848A">#REF!</definedName>
    <definedName name="XL3GridPlaceHolderClear827D3095350B470">#REF!</definedName>
    <definedName name="XL3GridPlaceHolderClear828AF846073D4B7">#REF!</definedName>
    <definedName name="XL3GridPlaceHolderClear8290586A40694BB">#REF!</definedName>
    <definedName name="XL3GridPlaceHolderClear82A81575954E462">#REF!</definedName>
    <definedName name="XL3GridPlaceHolderClear82AEBC39CCB641A">#REF!</definedName>
    <definedName name="XL3GridPlaceHolderClear82C8239B5CC845C">#REF!</definedName>
    <definedName name="XL3GridPlaceHolderClear82D0175E593C483">#REF!</definedName>
    <definedName name="XL3GridPlaceHolderClear82DDAE3D7C6F4A6">#REF!</definedName>
    <definedName name="XL3GridPlaceHolderClear82EA30DB59CC4E9">#REF!</definedName>
    <definedName name="XL3GridPlaceHolderClear82F24E7B870E458">#REF!</definedName>
    <definedName name="XL3GridPlaceHolderClear82F3C02367904D8">#REF!</definedName>
    <definedName name="XL3GridPlaceHolderClear82F5B7CBF2B8418">#REF!</definedName>
    <definedName name="XL3GridPlaceHolderClear82F9273268F5466">#REF!</definedName>
    <definedName name="XL3GridPlaceHolderClear83053CE1D091401">#REF!</definedName>
    <definedName name="XL3GridPlaceHolderClear8308B2CFE1664B9">#REF!</definedName>
    <definedName name="XL3GridPlaceHolderClear830D4B652C30475">#REF!</definedName>
    <definedName name="XL3GridPlaceHolderClear830E84A20D87459">#REF!</definedName>
    <definedName name="XL3GridPlaceHolderClear8310A25D1475490">#REF!</definedName>
    <definedName name="XL3GridPlaceHolderClear833D0FFD6D41406">#REF!</definedName>
    <definedName name="XL3GridPlaceHolderClear833E99AF4E80448">#REF!</definedName>
    <definedName name="XL3GridPlaceHolderClear83412E67783D4D1">#REF!</definedName>
    <definedName name="XL3GridPlaceHolderClear8355C835110C416">#REF!</definedName>
    <definedName name="XL3GridPlaceHolderClear8359E09B0B98481">#REF!</definedName>
    <definedName name="XL3GridPlaceHolderClear836A851568944F4">#REF!</definedName>
    <definedName name="XL3GridPlaceHolderClear83709B98577444E">#REF!</definedName>
    <definedName name="XL3GridPlaceHolderClear8394FCFC7A514D9">#REF!</definedName>
    <definedName name="XL3GridPlaceHolderClear83AD7FBA4AD6453">#REF!</definedName>
    <definedName name="XL3GridPlaceHolderClear83BAE614E7DA458">#REF!</definedName>
    <definedName name="XL3GridPlaceHolderClear83BC3B2874B54A3">#REF!</definedName>
    <definedName name="XL3GridPlaceHolderClear83C7D58F2A54416">#REF!</definedName>
    <definedName name="XL3GridPlaceHolderClear83C81865F3F9464">#REF!</definedName>
    <definedName name="XL3GridPlaceHolderClear83DC3A1A6C554BD">#REF!</definedName>
    <definedName name="XL3GridPlaceHolderClear83E45C4E343A4E6">#REF!</definedName>
    <definedName name="XL3GridPlaceHolderClear83ECDF84EE7B436">#REF!</definedName>
    <definedName name="XL3GridPlaceHolderClear83FB4225C67A473">#REF!</definedName>
    <definedName name="XL3GridPlaceHolderClear840258B639A64B2">#REF!</definedName>
    <definedName name="XL3GridPlaceHolderClear8407AB508D1C4BE">#REF!</definedName>
    <definedName name="XL3GridPlaceHolderClear841094CBB7FA418">#REF!</definedName>
    <definedName name="XL3GridPlaceHolderClear84152E30FB994A3">#REF!</definedName>
    <definedName name="XL3GridPlaceHolderClear841531EFDA324C0">#REF!</definedName>
    <definedName name="XL3GridPlaceHolderClear843265BECD7644B">#REF!</definedName>
    <definedName name="XL3GridPlaceHolderClear8437D36296844E6">#REF!</definedName>
    <definedName name="XL3GridPlaceHolderClear843AAF5F6D73483">#REF!</definedName>
    <definedName name="XL3GridPlaceHolderClear844427213529441">#REF!</definedName>
    <definedName name="XL3GridPlaceHolderClear8449332009C4431">#REF!</definedName>
    <definedName name="XL3GridPlaceHolderClear844F722997BC480">#REF!</definedName>
    <definedName name="XL3GridPlaceHolderClear84625A24A74A481">#REF!</definedName>
    <definedName name="XL3GridPlaceHolderClear8465E35C1C6148B">#REF!</definedName>
    <definedName name="XL3GridPlaceHolderClear847C9C3EE99C419">#REF!</definedName>
    <definedName name="XL3GridPlaceHolderClear8486C3AAD002472">#REF!</definedName>
    <definedName name="XL3GridPlaceHolderClear84903F3A0E784FE">#REF!</definedName>
    <definedName name="XL3GridPlaceHolderClear84A87FDA62A5411">#REF!</definedName>
    <definedName name="XL3GridPlaceHolderClear84B0545D8D58459">#REF!</definedName>
    <definedName name="XL3GridPlaceHolderClear84BC817B916445B">#REF!</definedName>
    <definedName name="XL3GridPlaceHolderClear84CF2D8BA18E46F">#REF!</definedName>
    <definedName name="XL3GridPlaceHolderClear84D0B36E06B649D">#REF!</definedName>
    <definedName name="XL3GridPlaceHolderClear84EA80FF435946D">#REF!</definedName>
    <definedName name="XL3GridPlaceHolderClear85047E960EE54E2">#REF!</definedName>
    <definedName name="XL3GridPlaceHolderClear8508063190AE4B5">#REF!</definedName>
    <definedName name="XL3GridPlaceHolderClear850D133C28664FC">#REF!</definedName>
    <definedName name="XL3GridPlaceHolderClear851B310A0FD64DA">#REF!</definedName>
    <definedName name="XL3GridPlaceHolderClear8553052D7AF0489">#REF!</definedName>
    <definedName name="XL3GridPlaceHolderClear8556631F74034EE">#REF!</definedName>
    <definedName name="XL3GridPlaceHolderClear85622E78E79B47E">#REF!</definedName>
    <definedName name="XL3GridPlaceHolderClear858955874A79436">#REF!</definedName>
    <definedName name="XL3GridPlaceHolderClear858B63B2DE92471">#REF!</definedName>
    <definedName name="XL3GridPlaceHolderClear8592A4AE5BA643E">#REF!</definedName>
    <definedName name="XL3GridPlaceHolderClear85A978A93B834B6">#REF!</definedName>
    <definedName name="XL3GridPlaceHolderClear85C1D904D71F4A6">#REF!</definedName>
    <definedName name="XL3GridPlaceHolderClear85C94B5736184A4">#REF!</definedName>
    <definedName name="XL3GridPlaceHolderClear85D4102F8EA14D3">#REF!</definedName>
    <definedName name="XL3GridPlaceHolderClear85E588F41EE54F0">#REF!</definedName>
    <definedName name="XL3GridPlaceHolderClear860A213E394C40B">#REF!</definedName>
    <definedName name="XL3GridPlaceHolderClear8624477FF22848A">#REF!</definedName>
    <definedName name="XL3GridPlaceHolderClear8661010AAA41462">#REF!</definedName>
    <definedName name="XL3GridPlaceHolderClear86616E3A5E40497">#REF!</definedName>
    <definedName name="XL3GridPlaceHolderClear8670965CFB9A4ED">#REF!</definedName>
    <definedName name="XL3GridPlaceHolderClear8688F9C58E90433">#REF!</definedName>
    <definedName name="XL3GridPlaceHolderClear86A383A8BCD3433">#REF!</definedName>
    <definedName name="XL3GridPlaceHolderClear86A3CDDB44604E4">#REF!</definedName>
    <definedName name="XL3GridPlaceHolderClear86A76C4653F24B9">#REF!</definedName>
    <definedName name="XL3GridPlaceHolderClear86CCE25B6A8B492">#REF!</definedName>
    <definedName name="XL3GridPlaceHolderClear86D7E25CFB51438">#REF!</definedName>
    <definedName name="XL3GridPlaceHolderClear870741066BE24F9">#REF!</definedName>
    <definedName name="XL3GridPlaceHolderClear8715DE78A02040F">#REF!</definedName>
    <definedName name="XL3GridPlaceHolderClear8720AE57A61C4A6">#REF!</definedName>
    <definedName name="XL3GridPlaceHolderClear873AEB189BDE4A9">#REF!</definedName>
    <definedName name="XL3GridPlaceHolderClear8759D6374ED54F5">#REF!</definedName>
    <definedName name="XL3GridPlaceHolderClear8766D427D00B45A">#REF!</definedName>
    <definedName name="XL3GridPlaceHolderClear8767128ABD7D483">#REF!</definedName>
    <definedName name="XL3GridPlaceHolderClear87673DBA631B40C">#REF!</definedName>
    <definedName name="XL3GridPlaceHolderClear8773E0442D9C4EF">#REF!</definedName>
    <definedName name="XL3GridPlaceHolderClear877A0744882B4EC">#REF!</definedName>
    <definedName name="XL3GridPlaceHolderClear877B779B3B0F490">#REF!</definedName>
    <definedName name="XL3GridPlaceHolderClear87870B87117645C">#REF!</definedName>
    <definedName name="XL3GridPlaceHolderClear878E7CF5E48C48C">#REF!</definedName>
    <definedName name="XL3GridPlaceHolderClear87918FD3C1E14BE">#REF!</definedName>
    <definedName name="XL3GridPlaceHolderClear8791C6D0E0984FC">#REF!</definedName>
    <definedName name="XL3GridPlaceHolderClear879E5C5483A64D4">#REF!</definedName>
    <definedName name="XL3GridPlaceHolderClear87AFC55897284DF">#REF!</definedName>
    <definedName name="XL3GridPlaceHolderClear87B02ED34BCD49A">#REF!</definedName>
    <definedName name="XL3GridPlaceHolderClear87B4816A8894472">#REF!</definedName>
    <definedName name="XL3GridPlaceHolderClear87B766D7F652480">#REF!</definedName>
    <definedName name="XL3GridPlaceHolderClear87C94517279641F">#REF!</definedName>
    <definedName name="XL3GridPlaceHolderClear87CD5A503E8E44A">#REF!</definedName>
    <definedName name="XL3GridPlaceHolderClear87D4E9808F8B42A">#REF!</definedName>
    <definedName name="XL3GridPlaceHolderClear87DC9273F148430">#REF!</definedName>
    <definedName name="XL3GridPlaceHolderClear87E56A3414FB4FB">#REF!</definedName>
    <definedName name="XL3GridPlaceHolderClear87E611CD84CD443">#REF!</definedName>
    <definedName name="XL3GridPlaceHolderClear87E69FA06DF845C">#REF!</definedName>
    <definedName name="XL3GridPlaceHolderClear88013A3E7E184A1">#REF!</definedName>
    <definedName name="XL3GridPlaceHolderClear88082B7B4313403">#REF!</definedName>
    <definedName name="XL3GridPlaceHolderClear880D05B71B5C4CB">#REF!</definedName>
    <definedName name="XL3GridPlaceHolderClear88128875799147D">#REF!</definedName>
    <definedName name="XL3GridPlaceHolderClear881D6141076A418">#REF!</definedName>
    <definedName name="XL3GridPlaceHolderClear88230339085D4F3">#REF!</definedName>
    <definedName name="XL3GridPlaceHolderClear8823C5FFBA91452">#REF!</definedName>
    <definedName name="XL3GridPlaceHolderClear883A6A030879456">#REF!</definedName>
    <definedName name="XL3GridPlaceHolderClear883F56285E81423">#REF!</definedName>
    <definedName name="XL3GridPlaceHolderClear884369B396114D3">#REF!</definedName>
    <definedName name="XL3GridPlaceHolderClear884EF2105C3D495">#REF!</definedName>
    <definedName name="XL3GridPlaceHolderClear8861DEC78057484">#REF!</definedName>
    <definedName name="XL3GridPlaceHolderClear886305E5A3FE45D">#REF!</definedName>
    <definedName name="XL3GridPlaceHolderClear88843616A91E405">#REF!</definedName>
    <definedName name="XL3GridPlaceHolderClear888F77C42C854E9">#REF!</definedName>
    <definedName name="XL3GridPlaceHolderClear88932BA6CCB84CB">#REF!</definedName>
    <definedName name="XL3GridPlaceHolderClear88A154BA6FB34F5">#REF!</definedName>
    <definedName name="XL3GridPlaceHolderClear88A6719CB333448">#REF!</definedName>
    <definedName name="XL3GridPlaceHolderClear88B13591B471468">#REF!</definedName>
    <definedName name="XL3GridPlaceHolderClear88C1135C3BF4486">#REF!</definedName>
    <definedName name="XL3GridPlaceHolderClear88F0A30C04D846F">#REF!</definedName>
    <definedName name="XL3GridPlaceHolderClear8904AE648E3C4E2">#REF!</definedName>
    <definedName name="XL3GridPlaceHolderClear890F97E6BAB3484">#REF!</definedName>
    <definedName name="XL3GridPlaceHolderClear891A1A18DBDE4C7">#REF!</definedName>
    <definedName name="XL3GridPlaceHolderClear8927C6A462124C3">#REF!</definedName>
    <definedName name="XL3GridPlaceHolderClear892B164651F9422">#REF!</definedName>
    <definedName name="XL3GridPlaceHolderClear892DC44D45774F6">#REF!</definedName>
    <definedName name="XL3GridPlaceHolderClear893EF01AF794475">#REF!</definedName>
    <definedName name="XL3GridPlaceHolderClear894C65A3D38F4D5">#REF!</definedName>
    <definedName name="XL3GridPlaceHolderClear894D2779155F46B">#REF!</definedName>
    <definedName name="XL3GridPlaceHolderClear894F1E1FAB54440">#REF!</definedName>
    <definedName name="XL3GridPlaceHolderClear89580F426CCC495">#REF!</definedName>
    <definedName name="XL3GridPlaceHolderClear895DE6862F2B4B0">#REF!</definedName>
    <definedName name="XL3GridPlaceHolderClear8976A08A15E9465">#REF!</definedName>
    <definedName name="XL3GridPlaceHolderClear8992A25B08CB42B">#REF!</definedName>
    <definedName name="XL3GridPlaceHolderClear89CCD9248420495">#REF!</definedName>
    <definedName name="XL3GridPlaceHolderClear89EAB3A1044A4FA">#REF!</definedName>
    <definedName name="XL3GridPlaceHolderClear89EBBC463FDE4CB">#REF!</definedName>
    <definedName name="XL3GridPlaceHolderClear89F85F541852429">#REF!</definedName>
    <definedName name="XL3GridPlaceHolderClear8A1464F178E04FF">#REF!</definedName>
    <definedName name="XL3GridPlaceHolderClear8A26E5E9B68F4BA">#REF!</definedName>
    <definedName name="XL3GridPlaceHolderClear8A650C71F66B415">#REF!</definedName>
    <definedName name="XL3GridPlaceHolderClear8A6A71D246104C7">#REF!</definedName>
    <definedName name="XL3GridPlaceHolderClear8A709EFF76A04AF">#REF!</definedName>
    <definedName name="XL3GridPlaceHolderClear8A81387A464D446">#REF!</definedName>
    <definedName name="XL3GridPlaceHolderClear8A8E866A58844B2">#REF!</definedName>
    <definedName name="XL3GridPlaceHolderClear8A92059FED52494">#REF!</definedName>
    <definedName name="XL3GridPlaceHolderClear8A95D9FABC994A0">#REF!</definedName>
    <definedName name="XL3GridPlaceHolderClear8A99EEBF2196431">#REF!</definedName>
    <definedName name="XL3GridPlaceHolderClear8AA362CBA1CD410">#REF!</definedName>
    <definedName name="XL3GridPlaceHolderClear8AF6F943D86B4DD">#REF!</definedName>
    <definedName name="XL3GridPlaceHolderClear8AF7C21507F1426">#REF!</definedName>
    <definedName name="XL3GridPlaceHolderClear8B08D1D9939C4D4">#REF!</definedName>
    <definedName name="XL3GridPlaceHolderClear8B0962C20228418">#REF!</definedName>
    <definedName name="XL3GridPlaceHolderClear8B13142CC713442">#REF!</definedName>
    <definedName name="XL3GridPlaceHolderClear8B1C5290686245B">#REF!</definedName>
    <definedName name="XL3GridPlaceHolderClear8B23834F3EB7475">#REF!</definedName>
    <definedName name="XL3GridPlaceHolderClear8B28875CABC54BA">#REF!</definedName>
    <definedName name="XL3GridPlaceHolderClear8B2C9BF95562461">#REF!</definedName>
    <definedName name="XL3GridPlaceHolderClear8B3A4E8D3BC4433">#REF!</definedName>
    <definedName name="XL3GridPlaceHolderClear8B3F4D05FFBE45C">#REF!</definedName>
    <definedName name="XL3GridPlaceHolderClear8B68ADC8FAC04D7">#REF!</definedName>
    <definedName name="XL3GridPlaceHolderClear8B729031B94646B">#REF!</definedName>
    <definedName name="XL3GridPlaceHolderClear8B789F0A02B3451">#REF!</definedName>
    <definedName name="XL3GridPlaceHolderClear8B7A4F13102E4FC">#REF!</definedName>
    <definedName name="XL3GridPlaceHolderClear8B7B19C93C594EC">#REF!</definedName>
    <definedName name="XL3GridPlaceHolderClear8B7F754C3EEA4D0">#REF!</definedName>
    <definedName name="XL3GridPlaceHolderClear8B8B9E9CFD854A7">#REF!</definedName>
    <definedName name="XL3GridPlaceHolderClear8BA178D8A314459">#REF!</definedName>
    <definedName name="XL3GridPlaceHolderClear8BBEB2BF8E07431">#REF!</definedName>
    <definedName name="XL3GridPlaceHolderClear8BC6B0331DBC489">#REF!</definedName>
    <definedName name="XL3GridPlaceHolderClear8BEF28F63EA949F">#REF!</definedName>
    <definedName name="XL3GridPlaceHolderClear8BF7B002D2084D3">#REF!</definedName>
    <definedName name="XL3GridPlaceHolderClear8C09F631B39A4B7">#REF!</definedName>
    <definedName name="XL3GridPlaceHolderClear8C1908E2CA764CB">#REF!</definedName>
    <definedName name="XL3GridPlaceHolderClear8C1AF3C640F0414">#REF!</definedName>
    <definedName name="XL3GridPlaceHolderClear8C1CAB755C3B407">#REF!</definedName>
    <definedName name="XL3GridPlaceHolderClear8C3003D3855745B">#REF!</definedName>
    <definedName name="XL3GridPlaceHolderClear8C4FFB464EB44BB">#REF!</definedName>
    <definedName name="XL3GridPlaceHolderClear8C53A85164884AC">#REF!</definedName>
    <definedName name="XL3GridPlaceHolderClear8C623577FDFA446">#REF!</definedName>
    <definedName name="XL3GridPlaceHolderClear8C65DAB42710471">#REF!</definedName>
    <definedName name="XL3GridPlaceHolderClear8C6B6692D3C9474">#REF!</definedName>
    <definedName name="XL3GridPlaceHolderClear8C6D398AB8F8480">#REF!</definedName>
    <definedName name="XL3GridPlaceHolderClear8C6FF84A110143C">#REF!</definedName>
    <definedName name="XL3GridPlaceHolderClear8C7894F1AEB84DF">#REF!</definedName>
    <definedName name="XL3GridPlaceHolderClear8C7E72F8283F417">#REF!</definedName>
    <definedName name="XL3GridPlaceHolderClear8C84887271E24AB">#REF!</definedName>
    <definedName name="XL3GridPlaceHolderClear8C857C98246743F">#REF!</definedName>
    <definedName name="XL3GridPlaceHolderClear8C86AC5D62B34ED">#REF!</definedName>
    <definedName name="XL3GridPlaceHolderClear8C87C2E040714A5">#REF!</definedName>
    <definedName name="XL3GridPlaceHolderClear8C947753C7D54EF">#REF!</definedName>
    <definedName name="XL3GridPlaceHolderClear8CA400C8904D4CE">#REF!</definedName>
    <definedName name="XL3GridPlaceHolderClear8CB1363B3E6C488">#REF!</definedName>
    <definedName name="XL3GridPlaceHolderClear8CC0FC4AEE5941D">#REF!</definedName>
    <definedName name="XL3GridPlaceHolderClear8CC5370CA86142E">#REF!</definedName>
    <definedName name="XL3GridPlaceHolderClear8CC68D237E4C487">#REF!</definedName>
    <definedName name="XL3GridPlaceHolderClear8D226E885C6F4DC">#REF!</definedName>
    <definedName name="XL3GridPlaceHolderClear8D38B6054FC54BD">#REF!</definedName>
    <definedName name="XL3GridPlaceHolderClear8D4D7E03D52D463">#REF!</definedName>
    <definedName name="XL3GridPlaceHolderClear8D71046EAA7C4CD">#REF!</definedName>
    <definedName name="XL3GridPlaceHolderClear8D7DE97BE138409">#REF!</definedName>
    <definedName name="XL3GridPlaceHolderClear8D8CB7CE092D452">#REF!</definedName>
    <definedName name="XL3GridPlaceHolderClear8DB0B1BB15F34DF">#REF!</definedName>
    <definedName name="XL3GridPlaceHolderClear8DBB60B4B9EE4C8">#REF!</definedName>
    <definedName name="XL3GridPlaceHolderClear8DBF19DDF2DA40F">#REF!</definedName>
    <definedName name="XL3GridPlaceHolderClear8DD55FC53A37446">#REF!</definedName>
    <definedName name="XL3GridPlaceHolderClear8DF53DD2BFA444C">#REF!</definedName>
    <definedName name="XL3GridPlaceHolderClear8DF54643025B42D">#REF!</definedName>
    <definedName name="XL3GridPlaceHolderClear8E216E722F504B0">#REF!</definedName>
    <definedName name="XL3GridPlaceHolderClear8E27C409B9E8417">#REF!</definedName>
    <definedName name="XL3GridPlaceHolderClear8E3F36AAD41E4D0">#REF!</definedName>
    <definedName name="XL3GridPlaceHolderClear8E45D2E1146642A">#REF!</definedName>
    <definedName name="XL3GridPlaceHolderClear8E564C75B27A436">#REF!</definedName>
    <definedName name="XL3GridPlaceHolderClear8E572F82A32E465">#REF!</definedName>
    <definedName name="XL3GridPlaceHolderClear8E64F12DC83E4A8">#REF!</definedName>
    <definedName name="XL3GridPlaceHolderClear8E65B8C9803B475">#REF!</definedName>
    <definedName name="XL3GridPlaceHolderClear8E6BB384F9F7483">#REF!</definedName>
    <definedName name="XL3GridPlaceHolderClear8E9DE6520027436">#REF!</definedName>
    <definedName name="XL3GridPlaceHolderClear8EA0D8E19B244C8">#REF!</definedName>
    <definedName name="XL3GridPlaceHolderClear8EAA8CB1B808429">#REF!</definedName>
    <definedName name="XL3GridPlaceHolderClear8EB73820C8AF46A">#REF!</definedName>
    <definedName name="XL3GridPlaceHolderClear8EBE4A1FB880484">#REF!</definedName>
    <definedName name="XL3GridPlaceHolderClear8EC94B8D6BFF403">#REF!</definedName>
    <definedName name="XL3GridPlaceHolderClear8EE080813651487">#REF!</definedName>
    <definedName name="XL3GridPlaceHolderClear8EE1CCF8A58E4F4">#REF!</definedName>
    <definedName name="XL3GridPlaceHolderClear8EF16DC0693E42E">#REF!</definedName>
    <definedName name="XL3GridPlaceHolderClear8EF6D248F2EC403">#REF!</definedName>
    <definedName name="XL3GridPlaceHolderClear8F0129BC1A68423">#REF!</definedName>
    <definedName name="XL3GridPlaceHolderClear8F02A8E75CCA491">#REF!</definedName>
    <definedName name="XL3GridPlaceHolderClear8F0ED850B6CE44B">#REF!</definedName>
    <definedName name="XL3GridPlaceHolderClear8F304383846D4B9">#REF!</definedName>
    <definedName name="XL3GridPlaceHolderClear8F36A3A772434DC">#REF!</definedName>
    <definedName name="XL3GridPlaceHolderClear8F386C98E407451">#REF!</definedName>
    <definedName name="XL3GridPlaceHolderClear8F481BFA97C944D">#REF!</definedName>
    <definedName name="XL3GridPlaceHolderClear8F48DF16FD3C4CC">#REF!</definedName>
    <definedName name="XL3GridPlaceHolderClear8F50563CC60B48B">#REF!</definedName>
    <definedName name="XL3GridPlaceHolderClear8F57A39DEBBF4F3">#REF!</definedName>
    <definedName name="XL3GridPlaceHolderClear8F735A45F4064AA">#REF!</definedName>
    <definedName name="XL3GridPlaceHolderClear8F8795E7CE694FE">#REF!</definedName>
    <definedName name="XL3GridPlaceHolderClear8F8FE968EE26441">#REF!</definedName>
    <definedName name="XL3GridPlaceHolderClear8FBBE5396F78423">#REF!</definedName>
    <definedName name="XL3GridPlaceHolderClear8FC2F4CEE9CF44A">#REF!</definedName>
    <definedName name="XL3GridPlaceHolderClear8FCC85F8BBEA421">#REF!</definedName>
    <definedName name="XL3GridPlaceHolderClear8FD07C11209C4FC">#REF!</definedName>
    <definedName name="XL3GridPlaceHolderClear8FD8838C536E487">#REF!</definedName>
    <definedName name="XL3GridPlaceHolderClear8FEA6F66F78545E">#REF!</definedName>
    <definedName name="XL3GridPlaceHolderClear8FF3E5E6DC9246F">#REF!</definedName>
    <definedName name="XL3GridPlaceHolderClear9001C996E6D149D">#REF!</definedName>
    <definedName name="XL3GridPlaceHolderClear90066A31F89D437">#REF!</definedName>
    <definedName name="XL3GridPlaceHolderClear900C7FF695F845D">#REF!</definedName>
    <definedName name="XL3GridPlaceHolderClear90297FA7A9914C1">#REF!</definedName>
    <definedName name="XL3GridPlaceHolderClear902D14B4CEAA442">#REF!</definedName>
    <definedName name="XL3GridPlaceHolderClear902D510074184F2">#REF!</definedName>
    <definedName name="XL3GridPlaceHolderClear903C24FBB3C7439">#REF!</definedName>
    <definedName name="XL3GridPlaceHolderClear905891728B514BE">#REF!</definedName>
    <definedName name="XL3GridPlaceHolderClear9060874172674CB">#REF!</definedName>
    <definedName name="XL3GridPlaceHolderClear9066DB2C14E943D">#REF!</definedName>
    <definedName name="XL3GridPlaceHolderClear9070234C18C1456">#REF!</definedName>
    <definedName name="XL3GridPlaceHolderClear9076A5F2D78E411">#REF!</definedName>
    <definedName name="XL3GridPlaceHolderClear90812F57BE8943D">#REF!</definedName>
    <definedName name="XL3GridPlaceHolderClear9085591AC3AD4C4">#REF!</definedName>
    <definedName name="XL3GridPlaceHolderClear908C27EC44244E5">#REF!</definedName>
    <definedName name="XL3GridPlaceHolderClear90BAAF8CF383417">#REF!</definedName>
    <definedName name="XL3GridPlaceHolderClear90E28BA5AC8B45D">#REF!</definedName>
    <definedName name="XL3GridPlaceHolderClear90F2F34C119F420">#REF!</definedName>
    <definedName name="XL3GridPlaceHolderClear90F79F446D31479">#REF!</definedName>
    <definedName name="XL3GridPlaceHolderClear90F7E69E4FE1488">#REF!</definedName>
    <definedName name="XL3GridPlaceHolderClear91040BD9D1C54F1">#REF!</definedName>
    <definedName name="XL3GridPlaceHolderClear9104F6519A0E4BE">#REF!</definedName>
    <definedName name="XL3GridPlaceHolderClear910E1FA0D79D490">#REF!</definedName>
    <definedName name="XL3GridPlaceHolderClear9117CD7DA5A94DD">#REF!</definedName>
    <definedName name="XL3GridPlaceHolderClear9119D51A85A9447">#REF!</definedName>
    <definedName name="XL3GridPlaceHolderClear911B260904CE4B7">#REF!</definedName>
    <definedName name="XL3GridPlaceHolderClear912526242AFC4AC">#REF!</definedName>
    <definedName name="XL3GridPlaceHolderClear9133A72C003C4F6">#REF!</definedName>
    <definedName name="XL3GridPlaceHolderClear914074A009AB4D4">#REF!</definedName>
    <definedName name="XL3GridPlaceHolderClear91449C0E9F82459">#REF!</definedName>
    <definedName name="XL3GridPlaceHolderClear91502F66F53344C">#REF!</definedName>
    <definedName name="XL3GridPlaceHolderClear915EEFD5A339427">#REF!</definedName>
    <definedName name="XL3GridPlaceHolderClear9163EF4B549E4B8">#REF!</definedName>
    <definedName name="XL3GridPlaceHolderClear9166DAADE3B1418">#REF!</definedName>
    <definedName name="XL3GridPlaceHolderClear916D687726724BC">#REF!</definedName>
    <definedName name="XL3GridPlaceHolderClear916F317E3A07471">#REF!</definedName>
    <definedName name="XL3GridPlaceHolderClear91718413737045C">#REF!</definedName>
    <definedName name="XL3GridPlaceHolderClear9186CD93914C426">#REF!</definedName>
    <definedName name="XL3GridPlaceHolderClear9187A562BC604E1">#REF!</definedName>
    <definedName name="XL3GridPlaceHolderClear91ACF2CB0B15404">#REF!</definedName>
    <definedName name="XL3GridPlaceHolderClear91B1330AEC3F459">#REF!</definedName>
    <definedName name="XL3GridPlaceHolderClear91B8EB6536914CD">#REF!</definedName>
    <definedName name="XL3GridPlaceHolderClear91BE4D3819014EC">#REF!</definedName>
    <definedName name="XL3GridPlaceHolderClear91C5F44CDA6D493">#REF!</definedName>
    <definedName name="XL3GridPlaceHolderClear91D03CA115924F1">#REF!</definedName>
    <definedName name="XL3GridPlaceHolderClear91E8B86A1A36422">#REF!</definedName>
    <definedName name="XL3GridPlaceHolderClear91ECAD2642C54AB">#REF!</definedName>
    <definedName name="XL3GridPlaceHolderClear92087CCC943F4D0">#REF!</definedName>
    <definedName name="XL3GridPlaceHolderClear92131041CB914BE">#REF!</definedName>
    <definedName name="XL3GridPlaceHolderClear92193A2E71CD4AE">#REF!</definedName>
    <definedName name="XL3GridPlaceHolderClear923305055BC14A5">#REF!</definedName>
    <definedName name="XL3GridPlaceHolderClear92374D54E1C54D7">#REF!</definedName>
    <definedName name="XL3GridPlaceHolderClear92398C852800460">#REF!</definedName>
    <definedName name="XL3GridPlaceHolderClear923DD12736AC4B5">#REF!</definedName>
    <definedName name="XL3GridPlaceHolderClear9243535008BA41B">#REF!</definedName>
    <definedName name="XL3GridPlaceHolderClear9245FFD839D54B7">#REF!</definedName>
    <definedName name="XL3GridPlaceHolderClear9261D2802A8D49E">#REF!</definedName>
    <definedName name="XL3GridPlaceHolderClear926B2335EC67422">#REF!</definedName>
    <definedName name="XL3GridPlaceHolderClear927508C4C1BB480">#REF!</definedName>
    <definedName name="XL3GridPlaceHolderClear9276B8DD3C5E485">#REF!</definedName>
    <definedName name="XL3GridPlaceHolderClear927D57B28EFA4A6">#REF!</definedName>
    <definedName name="XL3GridPlaceHolderClear927F85E920A64A9">#REF!</definedName>
    <definedName name="XL3GridPlaceHolderClear927FF958E2AA4B9">#REF!</definedName>
    <definedName name="XL3GridPlaceHolderClear928C653EB9984FE">#REF!</definedName>
    <definedName name="XL3GridPlaceHolderClear92B2C4F688E5408">#REF!</definedName>
    <definedName name="XL3GridPlaceHolderClear92B5FFC60DDA466">#REF!</definedName>
    <definedName name="XL3GridPlaceHolderClear92B760EFE4A54FC">#REF!</definedName>
    <definedName name="XL3GridPlaceHolderClear92CE631965204F3">#REF!</definedName>
    <definedName name="XL3GridPlaceHolderClear92D15DDA17F1428">#REF!</definedName>
    <definedName name="XL3GridPlaceHolderClear92D4AB870844430">#REF!</definedName>
    <definedName name="XL3GridPlaceHolderClear92D880DD62274E7">#REF!</definedName>
    <definedName name="XL3GridPlaceHolderClear92E43A7F20304C1">#REF!</definedName>
    <definedName name="XL3GridPlaceHolderClear931598B1E6E047C">#REF!</definedName>
    <definedName name="XL3GridPlaceHolderClear931A3AF4E45346A">#REF!</definedName>
    <definedName name="XL3GridPlaceHolderClear932B71C53E43440">#REF!</definedName>
    <definedName name="XL3GridPlaceHolderClear934F3B8318C0409">#REF!</definedName>
    <definedName name="XL3GridPlaceHolderClear935CDEBB25FD4DF">#REF!</definedName>
    <definedName name="XL3GridPlaceHolderClear9360FDFD291645E">#REF!</definedName>
    <definedName name="XL3GridPlaceHolderClear936F629C735E4B4">#REF!</definedName>
    <definedName name="XL3GridPlaceHolderClear9373ADC50CF74D4">#REF!</definedName>
    <definedName name="XL3GridPlaceHolderClear937873110095404">#REF!</definedName>
    <definedName name="XL3GridPlaceHolderClear93899AC63A6F45E">#REF!</definedName>
    <definedName name="XL3GridPlaceHolderClear938D84F51D464DB">#REF!</definedName>
    <definedName name="XL3GridPlaceHolderClear93989999FAD1442">#REF!</definedName>
    <definedName name="XL3GridPlaceHolderClear93CB3EEF32DF460">#REF!</definedName>
    <definedName name="XL3GridPlaceHolderClear93CC96E8F6E1489">#REF!</definedName>
    <definedName name="XL3GridPlaceHolderClear93E8CE725C1A463">#REF!</definedName>
    <definedName name="XL3GridPlaceHolderClear9400DD06468F44A">#REF!</definedName>
    <definedName name="XL3GridPlaceHolderClear94025C64EC07440">#REF!</definedName>
    <definedName name="XL3GridPlaceHolderClear9406C1B2A86740C">#REF!</definedName>
    <definedName name="XL3GridPlaceHolderClear94089747DA8D44A">#REF!</definedName>
    <definedName name="XL3GridPlaceHolderClear9417AB0B513A49B">#REF!</definedName>
    <definedName name="XL3GridPlaceHolderClear942382F3116A40F">#REF!</definedName>
    <definedName name="XL3GridPlaceHolderClear944072E4765642F">#REF!</definedName>
    <definedName name="XL3GridPlaceHolderClear945FC54409874F0">#REF!</definedName>
    <definedName name="XL3GridPlaceHolderClear94740ABDC18143C">#REF!</definedName>
    <definedName name="XL3GridPlaceHolderClear947D8E7EDB6A415">#REF!</definedName>
    <definedName name="XL3GridPlaceHolderClear947DB542CDEB40B">#REF!</definedName>
    <definedName name="XL3GridPlaceHolderClear948320A7AE114B0">#REF!</definedName>
    <definedName name="XL3GridPlaceHolderClear94875F602EFB45D">#REF!</definedName>
    <definedName name="XL3GridPlaceHolderClear94AA85EC8213487">#REF!</definedName>
    <definedName name="XL3GridPlaceHolderClear94BA184F5F344BC">#REF!</definedName>
    <definedName name="XL3GridPlaceHolderClear94BCF2CF3998419">#REF!</definedName>
    <definedName name="XL3GridPlaceHolderClear94BDC3712EF8405">#REF!</definedName>
    <definedName name="XL3GridPlaceHolderClear94E64DFB74B0416">#REF!</definedName>
    <definedName name="XL3GridPlaceHolderClear94E886FC8D294C8">#REF!</definedName>
    <definedName name="XL3GridPlaceHolderClear94EB4536F82A4FF">#REF!</definedName>
    <definedName name="XL3GridPlaceHolderClear94EEF9E2B3014A7">#REF!</definedName>
    <definedName name="XL3GridPlaceHolderClear94EFB183504C40C">#REF!</definedName>
    <definedName name="XL3GridPlaceHolderClear9511F5FFF4B0471">#REF!</definedName>
    <definedName name="XL3GridPlaceHolderClear9529D54E1C294B4">#REF!</definedName>
    <definedName name="XL3GridPlaceHolderClear953DBC944A9040B">#REF!</definedName>
    <definedName name="XL3GridPlaceHolderClear953DDF3552414D0">#REF!</definedName>
    <definedName name="XL3GridPlaceHolderClear953EA6AB8973433">#REF!</definedName>
    <definedName name="XL3GridPlaceHolderClear95500D71074B43F">#REF!</definedName>
    <definedName name="XL3GridPlaceHolderClear956427EE5892457">#REF!</definedName>
    <definedName name="XL3GridPlaceHolderClear95816135DCEA4EE">#REF!</definedName>
    <definedName name="XL3GridPlaceHolderClear958C832564404B5">#REF!</definedName>
    <definedName name="XL3GridPlaceHolderClear9594348F6E444D8">#REF!</definedName>
    <definedName name="XL3GridPlaceHolderClear959DB7A523DF45E">#REF!</definedName>
    <definedName name="XL3GridPlaceHolderClear95A847FD6A5A47D">#REF!</definedName>
    <definedName name="XL3GridPlaceHolderClear95AD732CD2A7427">#REF!</definedName>
    <definedName name="XL3GridPlaceHolderClear9602A332F70B46A">#REF!</definedName>
    <definedName name="XL3GridPlaceHolderClear961ED398F70240C">#REF!</definedName>
    <definedName name="XL3GridPlaceHolderClear962D7631A8DF463">#REF!</definedName>
    <definedName name="XL3GridPlaceHolderClear962F54E5DB674A7">#REF!</definedName>
    <definedName name="XL3GridPlaceHolderClear962FAB180A264FE">#REF!</definedName>
    <definedName name="XL3GridPlaceHolderClear962FED845B3540C">#REF!</definedName>
    <definedName name="XL3GridPlaceHolderClear9638507D0054453">#REF!</definedName>
    <definedName name="XL3GridPlaceHolderClear96472A670D614CB">#REF!</definedName>
    <definedName name="XL3GridPlaceHolderClear9659F24BBFAE432">#REF!</definedName>
    <definedName name="XL3GridPlaceHolderClear96619BFBAD11490">#REF!</definedName>
    <definedName name="XL3GridPlaceHolderClear967094180BB6456">#REF!</definedName>
    <definedName name="XL3GridPlaceHolderClear967E81DAD5FF4E5">#REF!</definedName>
    <definedName name="XL3GridPlaceHolderClear96AC96F4E32F465">#REF!</definedName>
    <definedName name="XL3GridPlaceHolderClear96C024FB3D1B45D">#REF!</definedName>
    <definedName name="XL3GridPlaceHolderClear96C90524FA3947F">#REF!</definedName>
    <definedName name="XL3GridPlaceHolderClear96CD87AF56EF42C">#REF!</definedName>
    <definedName name="XL3GridPlaceHolderClear96DBE323B8A64A5">#REF!</definedName>
    <definedName name="XL3GridPlaceHolderClear96E1C13DA09E401">#REF!</definedName>
    <definedName name="XL3GridPlaceHolderClear97142A2DF15E49C">#REF!</definedName>
    <definedName name="XL3GridPlaceHolderClear9717FD9AA63F446">#REF!</definedName>
    <definedName name="XL3GridPlaceHolderClear971C80F7D4B7419">#REF!</definedName>
    <definedName name="XL3GridPlaceHolderClear9743F18186254E2">#REF!</definedName>
    <definedName name="XL3GridPlaceHolderClear976D68D2ACBC4FE">#REF!</definedName>
    <definedName name="XL3GridPlaceHolderClear977373BDD4D443B">#REF!</definedName>
    <definedName name="XL3GridPlaceHolderClear9774F16BC3844F1">#REF!</definedName>
    <definedName name="XL3GridPlaceHolderClear977AD0FE20C64AD">#REF!</definedName>
    <definedName name="XL3GridPlaceHolderClear9782C1302C6F4B0">#REF!</definedName>
    <definedName name="XL3GridPlaceHolderClear97A1E7B42B0745F">#REF!</definedName>
    <definedName name="XL3GridPlaceHolderClear97A3B43D54A442F">#REF!</definedName>
    <definedName name="XL3GridPlaceHolderClear97AED9B3B5D34E9">#REF!</definedName>
    <definedName name="XL3GridPlaceHolderClear97C7E0F787084AF">#REF!</definedName>
    <definedName name="XL3GridPlaceHolderClear97CB71803282419">#REF!</definedName>
    <definedName name="XL3GridPlaceHolderClear97D49339942645D">#REF!</definedName>
    <definedName name="XL3GridPlaceHolderClear97E13E764BC1430">#REF!</definedName>
    <definedName name="XL3GridPlaceHolderClear97E4A7FF209E439">#REF!</definedName>
    <definedName name="XL3GridPlaceHolderClear97F67910A6FD458">#REF!</definedName>
    <definedName name="XL3GridPlaceHolderClear97F82FC15ACC4F9">#REF!</definedName>
    <definedName name="XL3GridPlaceHolderClear97FCEC1686174C2">#REF!</definedName>
    <definedName name="XL3GridPlaceHolderClear981974AFBA6441A">#REF!</definedName>
    <definedName name="XL3GridPlaceHolderClear981B488A1DC04A7">#REF!</definedName>
    <definedName name="XL3GridPlaceHolderClear981F2BA24CED432">#REF!</definedName>
    <definedName name="XL3GridPlaceHolderClear9822F27549534D4">#REF!</definedName>
    <definedName name="XL3GridPlaceHolderClear982979D6BBD14CA">#REF!</definedName>
    <definedName name="XL3GridPlaceHolderClear9835613E29B14FF">#REF!</definedName>
    <definedName name="XL3GridPlaceHolderClear983E7309C1174E8">#REF!</definedName>
    <definedName name="XL3GridPlaceHolderClear984B30C7480C49B">#REF!</definedName>
    <definedName name="XL3GridPlaceHolderClear984D1B7C26254A1">#REF!</definedName>
    <definedName name="XL3GridPlaceHolderClear985715CD22BD4D8">#REF!</definedName>
    <definedName name="XL3GridPlaceHolderClear9859CA2EE3E2421">#REF!</definedName>
    <definedName name="XL3GridPlaceHolderClear987146C558444A9">#REF!</definedName>
    <definedName name="XL3GridPlaceHolderClear98738B5EA0454D4">#REF!</definedName>
    <definedName name="XL3GridPlaceHolderClear987AF674E72A41D">#REF!</definedName>
    <definedName name="XL3GridPlaceHolderClear9880D8857FAB4B0">#REF!</definedName>
    <definedName name="XL3GridPlaceHolderClear989C7E877F1441D">#REF!</definedName>
    <definedName name="XL3GridPlaceHolderClear98A8F88790DA44D">#REF!</definedName>
    <definedName name="XL3GridPlaceHolderClear98B9601BB5964A6">#REF!</definedName>
    <definedName name="XL3GridPlaceHolderClear98D9CE475DDB434">#REF!</definedName>
    <definedName name="XL3GridPlaceHolderClear98E198A6E3CC4B8">#REF!</definedName>
    <definedName name="XL3GridPlaceHolderClear98F4EA87281D445">#REF!</definedName>
    <definedName name="XL3GridPlaceHolderClear98F78F23863F40E">#REF!</definedName>
    <definedName name="XL3GridPlaceHolderClear990C9CC3744F41D">#REF!</definedName>
    <definedName name="XL3GridPlaceHolderClear990F62AF159C401">#REF!</definedName>
    <definedName name="XL3GridPlaceHolderClear9911D860098D4C7">#REF!</definedName>
    <definedName name="XL3GridPlaceHolderClear9918C56D420E4F5">#REF!</definedName>
    <definedName name="XL3GridPlaceHolderClear992397AAC9D94F4">#REF!</definedName>
    <definedName name="XL3GridPlaceHolderClear9936C9872D054DF">#REF!</definedName>
    <definedName name="XL3GridPlaceHolderClear9949CDFFFED24FC">#REF!</definedName>
    <definedName name="XL3GridPlaceHolderClear9954F7588DE3483">#REF!</definedName>
    <definedName name="XL3GridPlaceHolderClear99589DCFB01A480">#REF!</definedName>
    <definedName name="XL3GridPlaceHolderClear9961717E602A450">#REF!</definedName>
    <definedName name="XL3GridPlaceHolderClear99684B7DC73F430">#REF!</definedName>
    <definedName name="XL3GridPlaceHolderClear996D3F5D31F346B">#REF!</definedName>
    <definedName name="XL3GridPlaceHolderClear996DCD5700D1493">#REF!</definedName>
    <definedName name="XL3GridPlaceHolderClear9971411CC52846C">#REF!</definedName>
    <definedName name="XL3GridPlaceHolderClear997A1ADC804C4D7">#REF!</definedName>
    <definedName name="XL3GridPlaceHolderClear998EC7D993AB4FF">#REF!</definedName>
    <definedName name="XL3GridPlaceHolderClear99960C3D5E8B4A6">#REF!</definedName>
    <definedName name="XL3GridPlaceHolderClear99B1449555E7480">#REF!</definedName>
    <definedName name="XL3GridPlaceHolderClear99EA873362B2418">#REF!</definedName>
    <definedName name="XL3GridPlaceHolderClear99EC3BAA72954C3">#REF!</definedName>
    <definedName name="XL3GridPlaceHolderClear99EF9FC4A0D2412">#REF!</definedName>
    <definedName name="XL3GridPlaceHolderClear99F1DA14A8254CF">#REF!</definedName>
    <definedName name="XL3GridPlaceHolderClear9A1BE3CD506F455">#REF!</definedName>
    <definedName name="XL3GridPlaceHolderClear9A1DC2929467470">#REF!</definedName>
    <definedName name="XL3GridPlaceHolderClear9A2A9F68AB4748E">#REF!</definedName>
    <definedName name="XL3GridPlaceHolderClear9A3A36D8C7C948B">#REF!</definedName>
    <definedName name="XL3GridPlaceHolderClear9A5138C0CB464A8">#REF!</definedName>
    <definedName name="XL3GridPlaceHolderClear9A5CDEE7DFE5425">#REF!</definedName>
    <definedName name="XL3GridPlaceHolderClear9A6F4A1AEEDA4C7">#REF!</definedName>
    <definedName name="XL3GridPlaceHolderClear9A736969BF2643F">#REF!</definedName>
    <definedName name="XL3GridPlaceHolderClear9A77DA4AEB3A45C">#REF!</definedName>
    <definedName name="XL3GridPlaceHolderClear9A79C8ED15514F6">#REF!</definedName>
    <definedName name="XL3GridPlaceHolderClear9A843F40B3C442A">#REF!</definedName>
    <definedName name="XL3GridPlaceHolderClear9A9B054E90BA4BB">#REF!</definedName>
    <definedName name="XL3GridPlaceHolderClear9A9D793922544ED">#REF!</definedName>
    <definedName name="XL3GridPlaceHolderClear9AA7F65FD560443">#REF!</definedName>
    <definedName name="XL3GridPlaceHolderClear9AE706B75BB54B1">#REF!</definedName>
    <definedName name="XL3GridPlaceHolderClear9AEC1E5727994F8">#REF!</definedName>
    <definedName name="XL3GridPlaceHolderClear9AF72CB08E7945E">#REF!</definedName>
    <definedName name="XL3GridPlaceHolderClear9AFB04AF730B492">#REF!</definedName>
    <definedName name="XL3GridPlaceHolderClear9B00F5590CBA410">#REF!</definedName>
    <definedName name="XL3GridPlaceHolderClear9B0B480977B84AB">#REF!</definedName>
    <definedName name="XL3GridPlaceHolderClear9B161276810D463">#REF!</definedName>
    <definedName name="XL3GridPlaceHolderClear9B30251FE1D4477">#REF!</definedName>
    <definedName name="XL3GridPlaceHolderClear9B35C0A6718E4C5">#REF!</definedName>
    <definedName name="XL3GridPlaceHolderClear9B3A474995BF4B3">#REF!</definedName>
    <definedName name="XL3GridPlaceHolderClear9B4F96E5883F4B1">#REF!</definedName>
    <definedName name="XL3GridPlaceHolderClear9B508EDD1ECF400">#REF!</definedName>
    <definedName name="XL3GridPlaceHolderClear9B570AC42B314E2">#REF!</definedName>
    <definedName name="XL3GridPlaceHolderClear9B589994A6F94C8">#REF!</definedName>
    <definedName name="XL3GridPlaceHolderClear9B5E9C658B84426">#REF!</definedName>
    <definedName name="XL3GridPlaceHolderClear9B781D299A214A7">#REF!</definedName>
    <definedName name="XL3GridPlaceHolderClear9B8B74DB39D0434">#REF!</definedName>
    <definedName name="XL3GridPlaceHolderClear9BB19CFB61BB435">#REF!</definedName>
    <definedName name="XL3GridPlaceHolderClear9BC96128D7A145A">#REF!</definedName>
    <definedName name="XL3GridPlaceHolderClear9BCD600AF2084EA">#REF!</definedName>
    <definedName name="XL3GridPlaceHolderClear9BD3C9149E9E44C">#REF!</definedName>
    <definedName name="XL3GridPlaceHolderClear9BD6FA611BA24AC">#REF!</definedName>
    <definedName name="XL3GridPlaceHolderClear9BFA250B66C7431">#REF!</definedName>
    <definedName name="XL3GridPlaceHolderClear9BFBEC12B7D94F7">#REF!</definedName>
    <definedName name="XL3GridPlaceHolderClear9BFD6BC6A84440E">#REF!</definedName>
    <definedName name="XL3GridPlaceHolderClear9C33F3C249E5459">#REF!</definedName>
    <definedName name="XL3GridPlaceHolderClear9C4C7BC6FE764DE">#REF!</definedName>
    <definedName name="XL3GridPlaceHolderClear9C510BA0AD604E0">#REF!</definedName>
    <definedName name="XL3GridPlaceHolderClear9C5182EB7D094DB">#REF!</definedName>
    <definedName name="XL3GridPlaceHolderClear9C7B170244F8466">#REF!</definedName>
    <definedName name="XL3GridPlaceHolderClear9CA0B413BCAF483">#REF!</definedName>
    <definedName name="XL3GridPlaceHolderClear9CA4924BDD9F4CD">#REF!</definedName>
    <definedName name="XL3GridPlaceHolderClear9CA88B4B63E445C">#REF!</definedName>
    <definedName name="XL3GridPlaceHolderClear9CA949AAA73D4A2">#REF!</definedName>
    <definedName name="XL3GridPlaceHolderClear9CB6FC10F2474B6">#REF!</definedName>
    <definedName name="XL3GridPlaceHolderClear9CB82BB4EAAB449">#REF!</definedName>
    <definedName name="XL3GridPlaceHolderClear9CC2BD8CE86B410">#REF!</definedName>
    <definedName name="XL3GridPlaceHolderClear9CCB6EF08C6C457">#REF!</definedName>
    <definedName name="XL3GridPlaceHolderClear9CD1056E2E61482">#REF!</definedName>
    <definedName name="XL3GridPlaceHolderClear9CD16C8918B84E5">#REF!</definedName>
    <definedName name="XL3GridPlaceHolderClear9CD7AEBD8C4A4B7">#REF!</definedName>
    <definedName name="XL3GridPlaceHolderClear9CEA89932F78476">#REF!</definedName>
    <definedName name="XL3GridPlaceHolderClear9CEBE43BF58146F">#REF!</definedName>
    <definedName name="XL3GridPlaceHolderClear9CF2ADA356FF467">#REF!</definedName>
    <definedName name="XL3GridPlaceHolderClear9CF55CC8875B4F3">#REF!</definedName>
    <definedName name="XL3GridPlaceHolderClear9CF94D139D8D4A1">#REF!</definedName>
    <definedName name="XL3GridPlaceHolderClear9D09FB75C1E544C">#REF!</definedName>
    <definedName name="XL3GridPlaceHolderClear9D10454A6705471">#REF!</definedName>
    <definedName name="XL3GridPlaceHolderClear9D1CE18CA6254A9">#REF!</definedName>
    <definedName name="XL3GridPlaceHolderClear9D24767402F5432">#REF!</definedName>
    <definedName name="XL3GridPlaceHolderClear9D397F529AA4411">#REF!</definedName>
    <definedName name="XL3GridPlaceHolderClear9D3EA943405547B">#REF!</definedName>
    <definedName name="XL3GridPlaceHolderClear9D425159DB9D421">#REF!</definedName>
    <definedName name="XL3GridPlaceHolderClear9D5204FC863E41C">#REF!</definedName>
    <definedName name="XL3GridPlaceHolderClear9DA242920D2D49E">#REF!</definedName>
    <definedName name="XL3GridPlaceHolderClear9DA27CA114124F5">#REF!</definedName>
    <definedName name="XL3GridPlaceHolderClear9DAC7BE5274049A">#REF!</definedName>
    <definedName name="XL3GridPlaceHolderClear9DADBCD182774A7">#REF!</definedName>
    <definedName name="XL3GridPlaceHolderClear9DC1A00B4789471">#REF!</definedName>
    <definedName name="XL3GridPlaceHolderClear9DC3EE9A18504E4">#REF!</definedName>
    <definedName name="XL3GridPlaceHolderClear9DD405CAA2054F3">#REF!</definedName>
    <definedName name="XL3GridPlaceHolderClear9DD716AC2756491">#REF!</definedName>
    <definedName name="XL3GridPlaceHolderClear9DDF501DAF1C455">#REF!</definedName>
    <definedName name="XL3GridPlaceHolderClear9DEE2AF4924C474">#REF!</definedName>
    <definedName name="XL3GridPlaceHolderClear9E04D589B35A456">#REF!</definedName>
    <definedName name="XL3GridPlaceHolderClear9E1713D79FB6441">#REF!</definedName>
    <definedName name="XL3GridPlaceHolderClear9E2A9350EF15487">#REF!</definedName>
    <definedName name="XL3GridPlaceHolderClear9E2E94D8862A4F3">#REF!</definedName>
    <definedName name="XL3GridPlaceHolderClear9E3594076F6A495">#REF!</definedName>
    <definedName name="XL3GridPlaceHolderClear9E36DFE0CE11421">#REF!</definedName>
    <definedName name="XL3GridPlaceHolderClear9E3F55062307440">#REF!</definedName>
    <definedName name="XL3GridPlaceHolderClear9E64D05C6B34406">#REF!</definedName>
    <definedName name="XL3GridPlaceHolderClear9E687C1ADE2649A">#REF!</definedName>
    <definedName name="XL3GridPlaceHolderClear9E6EA69120E341D">#REF!</definedName>
    <definedName name="XL3GridPlaceHolderClear9E7A21C9242C42E">#REF!</definedName>
    <definedName name="XL3GridPlaceHolderClear9E810FDA0053420">#REF!</definedName>
    <definedName name="XL3GridPlaceHolderClear9E847453F5BE4BE">#REF!</definedName>
    <definedName name="XL3GridPlaceHolderClear9E8EA93E2AE84F0">#REF!</definedName>
    <definedName name="XL3GridPlaceHolderClear9EBF7340C6594E3">#REF!</definedName>
    <definedName name="XL3GridPlaceHolderClear9EBFF06D1B5E432">#REF!</definedName>
    <definedName name="XL3GridPlaceHolderClear9ECD1120E36A4A7">#REF!</definedName>
    <definedName name="XL3GridPlaceHolderClear9EDE9EE6C52A4FC">#REF!</definedName>
    <definedName name="XL3GridPlaceHolderClear9F0D75C1A4F5429">#REF!</definedName>
    <definedName name="XL3GridPlaceHolderClear9F393C78B20E416">#REF!</definedName>
    <definedName name="XL3GridPlaceHolderClear9F3DEAF2EECC4C5">#REF!</definedName>
    <definedName name="XL3GridPlaceHolderClear9F445DA0B3C34CC">#REF!</definedName>
    <definedName name="XL3GridPlaceHolderClear9F4EFD43D5B4410">#REF!</definedName>
    <definedName name="XL3GridPlaceHolderClear9F57E4AA763B4A8">#REF!</definedName>
    <definedName name="XL3GridPlaceHolderClear9F627A53290643F">#REF!</definedName>
    <definedName name="XL3GridPlaceHolderClear9F71D76EBA0241B">#REF!</definedName>
    <definedName name="XL3GridPlaceHolderClear9F77E8C00EF44CE">#REF!</definedName>
    <definedName name="XL3GridPlaceHolderClear9F94E30DADFB416">#REF!</definedName>
    <definedName name="XL3GridPlaceHolderClear9F9742D96ADD467">#REF!</definedName>
    <definedName name="XL3GridPlaceHolderClear9FAEEAF3B73B41B">#REF!</definedName>
    <definedName name="XL3GridPlaceHolderClear9FB70A06DD47431">#REF!</definedName>
    <definedName name="XL3GridPlaceHolderClear9FC6ACC3A6124FC">#REF!</definedName>
    <definedName name="XL3GridPlaceHolderClear9FD5FCD6800F445">#REF!</definedName>
    <definedName name="XL3GridPlaceHolderClearA00E43EFCE524BA">#REF!</definedName>
    <definedName name="XL3GridPlaceHolderClearA01B6A1895B84C8">#REF!</definedName>
    <definedName name="XL3GridPlaceHolderClearA02521DEC5A044A">#REF!</definedName>
    <definedName name="XL3GridPlaceHolderClearA032D2FE6804458">#REF!</definedName>
    <definedName name="XL3GridPlaceHolderClearA055DBE61C36403">#REF!</definedName>
    <definedName name="XL3GridPlaceHolderClearA0581C3B4E3F4C3">#REF!</definedName>
    <definedName name="XL3GridPlaceHolderClearA05A38FFDD8D499">#REF!</definedName>
    <definedName name="XL3GridPlaceHolderClearA06CA756DDCD471">#REF!</definedName>
    <definedName name="XL3GridPlaceHolderClearA06F2DB5D03D443">#REF!</definedName>
    <definedName name="XL3GridPlaceHolderClearA094B259E7D5486">#REF!</definedName>
    <definedName name="XL3GridPlaceHolderClearA0A92CEBA0834CF">#REF!</definedName>
    <definedName name="XL3GridPlaceHolderClearA0AFE76CB2D8404">#REF!</definedName>
    <definedName name="XL3GridPlaceHolderClearA0C76787FFED42D">#REF!</definedName>
    <definedName name="XL3GridPlaceHolderClearA0C7F8E0D825479">#REF!</definedName>
    <definedName name="XL3GridPlaceHolderClearA0CE0CD29FE047F">#REF!</definedName>
    <definedName name="XL3GridPlaceHolderClearA0E48E9615334F3">#REF!</definedName>
    <definedName name="XL3GridPlaceHolderClearA0E602ACD48A464">#REF!</definedName>
    <definedName name="XL3GridPlaceHolderClearA0F1BC8650334AD">#REF!</definedName>
    <definedName name="XL3GridPlaceHolderClearA0F9D1ACAE8F4B7">#REF!</definedName>
    <definedName name="XL3GridPlaceHolderClearA0FD1B476D89452">#REF!</definedName>
    <definedName name="XL3GridPlaceHolderClearA10B4B0F657D40B">#REF!</definedName>
    <definedName name="XL3GridPlaceHolderClearA11CF1798A20433">#REF!</definedName>
    <definedName name="XL3GridPlaceHolderClearA1246D1075524B6">#REF!</definedName>
    <definedName name="XL3GridPlaceHolderClearA1261D7A0DDD44E">#REF!</definedName>
    <definedName name="XL3GridPlaceHolderClearA1293376070344E">#REF!</definedName>
    <definedName name="XL3GridPlaceHolderClearA1367582EB5043E">#REF!</definedName>
    <definedName name="XL3GridPlaceHolderClearA14F10DDC06642D">#REF!</definedName>
    <definedName name="XL3GridPlaceHolderClearA1642F8E4BBC415">#REF!</definedName>
    <definedName name="XL3GridPlaceHolderClearA166DF97A8B44CE">#REF!</definedName>
    <definedName name="XL3GridPlaceHolderClearA17B3BDBB606494">#REF!</definedName>
    <definedName name="XL3GridPlaceHolderClearA19D1792FA66470">#REF!</definedName>
    <definedName name="XL3GridPlaceHolderClearA19D82814B08412">#REF!</definedName>
    <definedName name="XL3GridPlaceHolderClearA1B1B3C78E7747C">#REF!</definedName>
    <definedName name="XL3GridPlaceHolderClearA1C11F98A5A849B">#REF!</definedName>
    <definedName name="XL3GridPlaceHolderClearA1C1D0E4E9174FA">#REF!</definedName>
    <definedName name="XL3GridPlaceHolderClearA1E86D71566F4A9">#REF!</definedName>
    <definedName name="XL3GridPlaceHolderClearA1EB83A08DDE431">#REF!</definedName>
    <definedName name="XL3GridPlaceHolderClearA20DFDA8DF6A447">#REF!</definedName>
    <definedName name="XL3GridPlaceHolderClearA21768D497384CD">#REF!</definedName>
    <definedName name="XL3GridPlaceHolderClearA2251857198A4B6">#REF!</definedName>
    <definedName name="XL3GridPlaceHolderClearA22E7AE70565499">#REF!</definedName>
    <definedName name="XL3GridPlaceHolderClearA247B90F5BB8411">#REF!</definedName>
    <definedName name="XL3GridPlaceHolderClearA24B08C104DE47F">#REF!</definedName>
    <definedName name="XL3GridPlaceHolderClearA252C1FEF0494FD">#REF!</definedName>
    <definedName name="XL3GridPlaceHolderClearA26043C7584C440">#REF!</definedName>
    <definedName name="XL3GridPlaceHolderClearA27502342027425">#REF!</definedName>
    <definedName name="XL3GridPlaceHolderClearA283F19E608A498">#REF!</definedName>
    <definedName name="XL3GridPlaceHolderClearA29A5D8A62F04FF">#REF!</definedName>
    <definedName name="XL3GridPlaceHolderClearA2A632DF63B04D0">#REF!</definedName>
    <definedName name="XL3GridPlaceHolderClearA2ACB929115247F">#REF!</definedName>
    <definedName name="XL3GridPlaceHolderClearA2D239E1B7D1479">#REF!</definedName>
    <definedName name="XL3GridPlaceHolderClearA2DC77FE63C9419">#REF!</definedName>
    <definedName name="XL3GridPlaceHolderClearA2DDB1A19350481">#REF!</definedName>
    <definedName name="XL3GridPlaceHolderClearA2E67F9D371E477">#REF!</definedName>
    <definedName name="XL3GridPlaceHolderClearA2E8B043F71E45E">#REF!</definedName>
    <definedName name="XL3GridPlaceHolderClearA2EA066EA167460">#REF!</definedName>
    <definedName name="XL3GridPlaceHolderClearA2ECE02F284C4D8">#REF!</definedName>
    <definedName name="XL3GridPlaceHolderClearA3200FE7FDF847C">#REF!</definedName>
    <definedName name="XL3GridPlaceHolderClearA334D888249D483">#REF!</definedName>
    <definedName name="XL3GridPlaceHolderClearA35273558959440">#REF!</definedName>
    <definedName name="XL3GridPlaceHolderClearA365355B1299421">#REF!</definedName>
    <definedName name="XL3GridPlaceHolderClearA36783FBA016406">#REF!</definedName>
    <definedName name="XL3GridPlaceHolderClearA369A3DEDB064DB">#REF!</definedName>
    <definedName name="XL3GridPlaceHolderClearA369E1ACA3B14EE">#REF!</definedName>
    <definedName name="XL3GridPlaceHolderClearA378A747B3D1426">#REF!</definedName>
    <definedName name="XL3GridPlaceHolderClearA39124F32A3C475">#REF!</definedName>
    <definedName name="XL3GridPlaceHolderClearA39C95881A23490">#REF!</definedName>
    <definedName name="XL3GridPlaceHolderClearA3ADFC25DC264DC">#REF!</definedName>
    <definedName name="XL3GridPlaceHolderClearA3C6DF950EB146F">#REF!</definedName>
    <definedName name="XL3GridPlaceHolderClearA3D5415BA38547F">#REF!</definedName>
    <definedName name="XL3GridPlaceHolderClearA4160819089F469">#REF!</definedName>
    <definedName name="XL3GridPlaceHolderClearA42D4E6A370E48A">#REF!</definedName>
    <definedName name="XL3GridPlaceHolderClearA4302BF39DD5418">#REF!</definedName>
    <definedName name="XL3GridPlaceHolderClearA4318DD947764C2">#REF!</definedName>
    <definedName name="XL3GridPlaceHolderClearA4322FCA820A42C">#REF!</definedName>
    <definedName name="XL3GridPlaceHolderClearA432E6C1FB56445">#REF!</definedName>
    <definedName name="XL3GridPlaceHolderClearA43DBA4177964BB">#REF!</definedName>
    <definedName name="XL3GridPlaceHolderClearA45683F8A2DB45E">#REF!</definedName>
    <definedName name="XL3GridPlaceHolderClearA45B8A826E06449">#REF!</definedName>
    <definedName name="XL3GridPlaceHolderClearA46D8C9239594BC">#REF!</definedName>
    <definedName name="XL3GridPlaceHolderClearA492EF69E193465">#REF!</definedName>
    <definedName name="XL3GridPlaceHolderClearA4A0F570A247463">#REF!</definedName>
    <definedName name="XL3GridPlaceHolderClearA4AD45CF95D34AF">#REF!</definedName>
    <definedName name="XL3GridPlaceHolderClearA4B45030D6CC42A">#REF!</definedName>
    <definedName name="XL3GridPlaceHolderClearA4B9F4C331F146F">#REF!</definedName>
    <definedName name="XL3GridPlaceHolderClearA4C1B644E8BF4AB">#REF!</definedName>
    <definedName name="XL3GridPlaceHolderClearA4D357AD0E3C49F">#REF!</definedName>
    <definedName name="XL3GridPlaceHolderClearA4D66CC5BA7D469">#REF!</definedName>
    <definedName name="XL3GridPlaceHolderClearA4D9D74912374B1">#REF!</definedName>
    <definedName name="XL3GridPlaceHolderClearA4DDAE6817874EE">#REF!</definedName>
    <definedName name="XL3GridPlaceHolderClearA4EC0332EB7A437">#REF!</definedName>
    <definedName name="XL3GridPlaceHolderClearA4ECB64EF8E5461">#REF!</definedName>
    <definedName name="XL3GridPlaceHolderClearA4F5B50060C84A1">#REF!</definedName>
    <definedName name="XL3GridPlaceHolderClearA509E96A2FC8481">#REF!</definedName>
    <definedName name="XL3GridPlaceHolderClearA5164B219B004F5">#REF!</definedName>
    <definedName name="XL3GridPlaceHolderClearA5248BB814A440C">#REF!</definedName>
    <definedName name="XL3GridPlaceHolderClearA528E86F802141E">#REF!</definedName>
    <definedName name="XL3GridPlaceHolderClearA52EA312A3F042D">#REF!</definedName>
    <definedName name="XL3GridPlaceHolderClearA54D15188A524C1">#REF!</definedName>
    <definedName name="XL3GridPlaceHolderClearA556EC76895843E">#REF!</definedName>
    <definedName name="XL3GridPlaceHolderClearA56FECF5BC52422">#REF!</definedName>
    <definedName name="XL3GridPlaceHolderClearA571BCEED2544CA">#REF!</definedName>
    <definedName name="XL3GridPlaceHolderClearA5736F658DA54C8">#REF!</definedName>
    <definedName name="XL3GridPlaceHolderClearA5814AE9E87A412">#REF!</definedName>
    <definedName name="XL3GridPlaceHolderClearA58634E9146D476">#REF!</definedName>
    <definedName name="XL3GridPlaceHolderClearA58CF1F3917C4D5">#REF!</definedName>
    <definedName name="XL3GridPlaceHolderClearA5B2EB4B3CAC4C0">#REF!</definedName>
    <definedName name="XL3GridPlaceHolderClearA5D2F1B5EE0E4FE">#REF!</definedName>
    <definedName name="XL3GridPlaceHolderClearA5F40919E7484C9">#REF!</definedName>
    <definedName name="XL3GridPlaceHolderClearA5FB46CE55A340A">#REF!</definedName>
    <definedName name="XL3GridPlaceHolderClearA5FC5CFAD9BE426">#REF!</definedName>
    <definedName name="XL3GridPlaceHolderClearA61922C89210463">#REF!</definedName>
    <definedName name="XL3GridPlaceHolderClearA62FC3637676433">#REF!</definedName>
    <definedName name="XL3GridPlaceHolderClearA641880FE32C404">#REF!</definedName>
    <definedName name="XL3GridPlaceHolderClearA6526E894DE54F5">#REF!</definedName>
    <definedName name="XL3GridPlaceHolderClearA66166FB76A540C">#REF!</definedName>
    <definedName name="XL3GridPlaceHolderClearA6717878091846B">#REF!</definedName>
    <definedName name="XL3GridPlaceHolderClearA6B49A22AF274B2">#REF!</definedName>
    <definedName name="XL3GridPlaceHolderClearA6E3B396ABD140E">#REF!</definedName>
    <definedName name="XL3GridPlaceHolderClearA6EBF9619022476">#REF!</definedName>
    <definedName name="XL3GridPlaceHolderClearA712871804B4418">#REF!</definedName>
    <definedName name="XL3GridPlaceHolderClearA71CA9F9062F4A3">#REF!</definedName>
    <definedName name="XL3GridPlaceHolderClearA7250E31DD6149F">#REF!</definedName>
    <definedName name="XL3GridPlaceHolderClearA725CB2492534FB">#REF!</definedName>
    <definedName name="XL3GridPlaceHolderClearA7320624C64A491">#REF!</definedName>
    <definedName name="XL3GridPlaceHolderClearA738043356944A5">#REF!</definedName>
    <definedName name="XL3GridPlaceHolderClearA75439848843427">#REF!</definedName>
    <definedName name="XL3GridPlaceHolderClearA76B785BEBE64EB">#REF!</definedName>
    <definedName name="XL3GridPlaceHolderClearA77D6878BA66451">#REF!</definedName>
    <definedName name="XL3GridPlaceHolderClearA784E20764484E1">#REF!</definedName>
    <definedName name="XL3GridPlaceHolderClearA79CCF7DC6C3452">#REF!</definedName>
    <definedName name="XL3GridPlaceHolderClearA7AD1DB4C26545C">#REF!</definedName>
    <definedName name="XL3GridPlaceHolderClearA7AF836554DB4B8">#REF!</definedName>
    <definedName name="XL3GridPlaceHolderClearA7B1B75BB593453">#REF!</definedName>
    <definedName name="XL3GridPlaceHolderClearA7B6971B4FBD4EE">#REF!</definedName>
    <definedName name="XL3GridPlaceHolderClearA7B9E384AA0C4E8">#REF!</definedName>
    <definedName name="XL3GridPlaceHolderClearA7FBE3F53DF3423">#REF!</definedName>
    <definedName name="XL3GridPlaceHolderClearA80A635816B64FC">#REF!</definedName>
    <definedName name="XL3GridPlaceHolderClearA80F000BB9C84E6">#REF!</definedName>
    <definedName name="XL3GridPlaceHolderClearA83144B9D10C468">#REF!</definedName>
    <definedName name="XL3GridPlaceHolderClearA842C52CA1934E4">#REF!</definedName>
    <definedName name="XL3GridPlaceHolderClearA85B91F9B0D04CC">#REF!</definedName>
    <definedName name="XL3GridPlaceHolderClearA85E6E6F078741C">#REF!</definedName>
    <definedName name="XL3GridPlaceHolderClearA86BB18C089340D">#REF!</definedName>
    <definedName name="XL3GridPlaceHolderClearA873511B746A4FF">#REF!</definedName>
    <definedName name="XL3GridPlaceHolderClearA87C2667D03C40C">#REF!</definedName>
    <definedName name="XL3GridPlaceHolderClearA87D1CC436D948C">#REF!</definedName>
    <definedName name="XL3GridPlaceHolderClearA88021C20A584E6">#REF!</definedName>
    <definedName name="XL3GridPlaceHolderClearA8812B55943B446">#REF!</definedName>
    <definedName name="XL3GridPlaceHolderClearA89AD8571D874E4">#REF!</definedName>
    <definedName name="XL3GridPlaceHolderClearA8B536986E9442C">#REF!</definedName>
    <definedName name="XL3GridPlaceHolderClearA8C86218C48C4AC">#REF!</definedName>
    <definedName name="XL3GridPlaceHolderClearA8CF0DF1C30E40B">#REF!</definedName>
    <definedName name="XL3GridPlaceHolderClearA9116291EDA142F">#REF!</definedName>
    <definedName name="XL3GridPlaceHolderClearA91234CA8F194DB">#REF!</definedName>
    <definedName name="XL3GridPlaceHolderClearA91D9DC7673845D">#REF!</definedName>
    <definedName name="XL3GridPlaceHolderClearA9322C98D3BB4B4">#REF!</definedName>
    <definedName name="XL3GridPlaceHolderClearA93A75A56DF4437">#REF!</definedName>
    <definedName name="XL3GridPlaceHolderClearA95CF5A26C9C48A">#REF!</definedName>
    <definedName name="XL3GridPlaceHolderClearA95DE3C3D44B450">#REF!</definedName>
    <definedName name="XL3GridPlaceHolderClearA9929A9FE5A14C8">#REF!</definedName>
    <definedName name="XL3GridPlaceHolderClearA9ACE3E93FE14F2">#REF!</definedName>
    <definedName name="XL3GridPlaceHolderClearA9ADE0AD96BF499">#REF!</definedName>
    <definedName name="XL3GridPlaceHolderClearA9BBA41B73D2408">#REF!</definedName>
    <definedName name="XL3GridPlaceHolderClearA9C1F2DDFF7F4BD">#REF!</definedName>
    <definedName name="XL3GridPlaceHolderClearA9C6A42817F749C">#REF!</definedName>
    <definedName name="XL3GridPlaceHolderClearA9E7C7A0A2F2498">#REF!</definedName>
    <definedName name="XL3GridPlaceHolderClearA9EB2A1A7D5D4C5">#REF!</definedName>
    <definedName name="XL3GridPlaceHolderClearA9F4FAA4677949E">#REF!</definedName>
    <definedName name="XL3GridPlaceHolderClearA9F54D6F0A8447A">#REF!</definedName>
    <definedName name="XL3GridPlaceHolderClearA9F731FBC68349C">#REF!</definedName>
    <definedName name="XL3GridPlaceHolderClearA9FA37462CEE454">#REF!</definedName>
    <definedName name="XL3GridPlaceHolderClearA9FE3C399DE448F">#REF!</definedName>
    <definedName name="XL3GridPlaceHolderClearAA10E8E2F00040B">#REF!</definedName>
    <definedName name="XL3GridPlaceHolderClearAA1707956FB74AB">#REF!</definedName>
    <definedName name="XL3GridPlaceHolderClearAA2B08BC99EA462">#REF!</definedName>
    <definedName name="XL3GridPlaceHolderClearAA2FE45B43F94C9">#REF!</definedName>
    <definedName name="XL3GridPlaceHolderClearAA3B9E6022534AE">#REF!</definedName>
    <definedName name="XL3GridPlaceHolderClearAA3E3243F199480">#REF!</definedName>
    <definedName name="XL3GridPlaceHolderClearAA44F23B07424C5">#REF!</definedName>
    <definedName name="XL3GridPlaceHolderClearAA54B0F8905C4C3">#REF!</definedName>
    <definedName name="XL3GridPlaceHolderClearAA67A824DB87463">#REF!</definedName>
    <definedName name="XL3GridPlaceHolderClearAABF5F422EEE44B">#REF!</definedName>
    <definedName name="XL3GridPlaceHolderClearAAC32D1F90A8449">#REF!</definedName>
    <definedName name="XL3GridPlaceHolderClearAAC815A23D2147A">#REF!</definedName>
    <definedName name="XL3GridPlaceHolderClearAACBA95C67E04AC">#REF!</definedName>
    <definedName name="XL3GridPlaceHolderClearAAD06ECD9451443">#REF!</definedName>
    <definedName name="XL3GridPlaceHolderClearAAD8B5C57B404AD">#REF!</definedName>
    <definedName name="XL3GridPlaceHolderClearAB0DCAF4C68543B">#REF!</definedName>
    <definedName name="XL3GridPlaceHolderClearAB20AA0030C3421">#REF!</definedName>
    <definedName name="XL3GridPlaceHolderClearAB4592F359FF4BA">#REF!</definedName>
    <definedName name="XL3GridPlaceHolderClearAB55EEECFDAD4C8">#REF!</definedName>
    <definedName name="XL3GridPlaceHolderClearAB5C7560D895413">#REF!</definedName>
    <definedName name="XL3GridPlaceHolderClearAB623799A687483">#REF!</definedName>
    <definedName name="XL3GridPlaceHolderClearAB6D3F721F754A1">#REF!</definedName>
    <definedName name="XL3GridPlaceHolderClearAB6FDB8302774B5">#REF!</definedName>
    <definedName name="XL3GridPlaceHolderClearAB72411400B6464">#REF!</definedName>
    <definedName name="XL3GridPlaceHolderClearAB877E454E97437">#REF!</definedName>
    <definedName name="XL3GridPlaceHolderClearAB8E7B5D576B417">#REF!</definedName>
    <definedName name="XL3GridPlaceHolderClearAB97312B5600467">#REF!</definedName>
    <definedName name="XL3GridPlaceHolderClearABA69ABF04B247B">#REF!</definedName>
    <definedName name="XL3GridPlaceHolderClearABC43F16807545D">#REF!</definedName>
    <definedName name="XL3GridPlaceHolderClearABCA1927AFC6424">#REF!</definedName>
    <definedName name="XL3GridPlaceHolderClearABD221234FF04DE">#REF!</definedName>
    <definedName name="XL3GridPlaceHolderClearABE2BAADB4B24D7">#REF!</definedName>
    <definedName name="XL3GridPlaceHolderClearABEFAD74C48B4A3">#REF!</definedName>
    <definedName name="XL3GridPlaceHolderClearABF3F0C3A15D405">#REF!</definedName>
    <definedName name="XL3GridPlaceHolderClearABFAE6CFEAC6454">#REF!</definedName>
    <definedName name="XL3GridPlaceHolderClearABFD93A270984CB">#REF!</definedName>
    <definedName name="XL3GridPlaceHolderClearAC29404E3DA8440">#REF!</definedName>
    <definedName name="XL3GridPlaceHolderClearAC320D41893B4A9">#REF!</definedName>
    <definedName name="XL3GridPlaceHolderClearAC3B8C96ACF244C">#REF!</definedName>
    <definedName name="XL3GridPlaceHolderClearAC49C0493BBA444">#REF!</definedName>
    <definedName name="XL3GridPlaceHolderClearAC6D0743B9AC417">#REF!</definedName>
    <definedName name="XL3GridPlaceHolderClearAC6F52CCE5D242E">#REF!</definedName>
    <definedName name="XL3GridPlaceHolderClearAC72EF82D69C426">#REF!</definedName>
    <definedName name="XL3GridPlaceHolderClearACA039089CCB475">#REF!</definedName>
    <definedName name="XL3GridPlaceHolderClearACD2E8BFE00C4C0">#REF!</definedName>
    <definedName name="XL3GridPlaceHolderClearACE0BCB26D6E4DD">#REF!</definedName>
    <definedName name="XL3GridPlaceHolderClearACEA05860F34462">#REF!</definedName>
    <definedName name="XL3GridPlaceHolderClearACF01E156EE543D">#REF!</definedName>
    <definedName name="XL3GridPlaceHolderClearACF6815C1E594F4">#REF!</definedName>
    <definedName name="XL3GridPlaceHolderClearACF8D4F9D491417">#REF!</definedName>
    <definedName name="XL3GridPlaceHolderClearAD04E75385A2429">#REF!</definedName>
    <definedName name="XL3GridPlaceHolderClearAD093521CA0C494">#REF!</definedName>
    <definedName name="XL3GridPlaceHolderClearAD155A51D0E643A">#REF!</definedName>
    <definedName name="XL3GridPlaceHolderClearAD1C8B1D6AA445F">#REF!</definedName>
    <definedName name="XL3GridPlaceHolderClearAD24CA607F734F6">#REF!</definedName>
    <definedName name="XL3GridPlaceHolderClearAD24FDA6D536430">#REF!</definedName>
    <definedName name="XL3GridPlaceHolderClearAD2DB0D1D83B4E0">#REF!</definedName>
    <definedName name="XL3GridPlaceHolderClearAD377AD7034F409">#REF!</definedName>
    <definedName name="XL3GridPlaceHolderClearAD3DAC71FE6E487">#REF!</definedName>
    <definedName name="XL3GridPlaceHolderClearAD6F06F6BB3C4F8">#REF!</definedName>
    <definedName name="XL3GridPlaceHolderClearAD87D3D623D743B">#REF!</definedName>
    <definedName name="XL3GridPlaceHolderClearAD8B6F88F26846B">#REF!</definedName>
    <definedName name="XL3GridPlaceHolderClearAD92762B666D401">#REF!</definedName>
    <definedName name="XL3GridPlaceHolderClearAD94C2EEC4EB4D8">#REF!</definedName>
    <definedName name="XL3GridPlaceHolderClearAD9F61E0879645C">#REF!</definedName>
    <definedName name="XL3GridPlaceHolderClearADA2579C14224B8">#REF!</definedName>
    <definedName name="XL3GridPlaceHolderClearADAB8C7244964C7">#REF!</definedName>
    <definedName name="XL3GridPlaceHolderClearADBCB16C7814454">#REF!</definedName>
    <definedName name="XL3GridPlaceHolderClearADCCE0DEB8534DC">#REF!</definedName>
    <definedName name="XL3GridPlaceHolderClearADEABB78A49B47B">#REF!</definedName>
    <definedName name="XL3GridPlaceHolderClearADFB6B34F00048B">#REF!</definedName>
    <definedName name="XL3GridPlaceHolderClearAE1D093110CF426">#REF!</definedName>
    <definedName name="XL3GridPlaceHolderClearAE2D1D73BADC499">#REF!</definedName>
    <definedName name="XL3GridPlaceHolderClearAE4764D353B3497">#REF!</definedName>
    <definedName name="XL3GridPlaceHolderClearAE93B67693334E5">#REF!</definedName>
    <definedName name="XL3GridPlaceHolderClearAE9785C0B083465">#REF!</definedName>
    <definedName name="XL3GridPlaceHolderClearAE99E690478A43B">#REF!</definedName>
    <definedName name="XL3GridPlaceHolderClearAEA27C720402409">#REF!</definedName>
    <definedName name="XL3GridPlaceHolderClearAEAEDF96E47D45D">#REF!</definedName>
    <definedName name="XL3GridPlaceHolderClearAEAF5455E8924B9">#REF!</definedName>
    <definedName name="XL3GridPlaceHolderClearAEB0640868BB45D">#REF!</definedName>
    <definedName name="XL3GridPlaceHolderClearAEC1727C68A44B5">#REF!</definedName>
    <definedName name="XL3GridPlaceHolderClearAECD02425EC1417">#REF!</definedName>
    <definedName name="XL3GridPlaceHolderClearAEE4D97EA76C43A">#REF!</definedName>
    <definedName name="XL3GridPlaceHolderClearAEF5B9482BE64EB">#REF!</definedName>
    <definedName name="XL3GridPlaceHolderClearAEF6665FCCFF453">#REF!</definedName>
    <definedName name="XL3GridPlaceHolderClearAF108949C8534AE">#REF!</definedName>
    <definedName name="XL3GridPlaceHolderClearAF3990655995463">#REF!</definedName>
    <definedName name="XL3GridPlaceHolderClearAF3E228CD95E47E">#REF!</definedName>
    <definedName name="XL3GridPlaceHolderClearAF494DB7D8F84D6">#REF!</definedName>
    <definedName name="XL3GridPlaceHolderClearAF7413D77C1847D">#REF!</definedName>
    <definedName name="XL3GridPlaceHolderClearAF81D23E7DD2461">#REF!</definedName>
    <definedName name="XL3GridPlaceHolderClearAF88B70CC7954B1">#REF!</definedName>
    <definedName name="XL3GridPlaceHolderClearAF8BD8C0C903476">#REF!</definedName>
    <definedName name="XL3GridPlaceHolderClearAF98CF0E64A04C5">#REF!</definedName>
    <definedName name="XL3GridPlaceHolderClearAF9F9E9A3D8745F">#REF!</definedName>
    <definedName name="XL3GridPlaceHolderClearAFA238F3A9BD426">#REF!</definedName>
    <definedName name="XL3GridPlaceHolderClearAFA3F3805BD849E">#REF!</definedName>
    <definedName name="XL3GridPlaceHolderClearAFC6FDAC801B4F0">#REF!</definedName>
    <definedName name="XL3GridPlaceHolderClearAFC73A424EED499">#REF!</definedName>
    <definedName name="XL3GridPlaceHolderClearAFD60061440B47E">#REF!</definedName>
    <definedName name="XL3GridPlaceHolderClearAFD6BA52601F434">#REF!</definedName>
    <definedName name="XL3GridPlaceHolderClearAFED5E2A846F4F2">#REF!</definedName>
    <definedName name="XL3GridPlaceHolderClearB0057BA6FC854B8">#REF!</definedName>
    <definedName name="XL3GridPlaceHolderClearB007852FE3E4464">#REF!</definedName>
    <definedName name="XL3GridPlaceHolderClearB007D0BB980C4C4">#REF!</definedName>
    <definedName name="XL3GridPlaceHolderClearB014A0CAC0154E2">#REF!</definedName>
    <definedName name="XL3GridPlaceHolderClearB01DE3A4970A42E">#REF!</definedName>
    <definedName name="XL3GridPlaceHolderClearB0364E9839D4486">#REF!</definedName>
    <definedName name="XL3GridPlaceHolderClearB03D1A9AC116459">#REF!</definedName>
    <definedName name="XL3GridPlaceHolderClearB0503D10BF43451">#REF!</definedName>
    <definedName name="XL3GridPlaceHolderClearB05BA7205295458">#REF!</definedName>
    <definedName name="XL3GridPlaceHolderClearB0640D5760C4406">#REF!</definedName>
    <definedName name="XL3GridPlaceHolderClearB06AF4A800454F3">#REF!</definedName>
    <definedName name="XL3GridPlaceHolderClearB06F3D09D0A14D5">#REF!</definedName>
    <definedName name="XL3GridPlaceHolderClearB07C64BB6E42475">#REF!</definedName>
    <definedName name="XL3GridPlaceHolderClearB08066C00603486">#REF!</definedName>
    <definedName name="XL3GridPlaceHolderClearB087C8A4769641B">#REF!</definedName>
    <definedName name="XL3GridPlaceHolderClearB08FDFF77CE6476">#REF!</definedName>
    <definedName name="XL3GridPlaceHolderClearB09FED66AB8045B">#REF!</definedName>
    <definedName name="XL3GridPlaceHolderClearB0A59EC53DB24A3">#REF!</definedName>
    <definedName name="XL3GridPlaceHolderClearB0B1BE623AC3429">#REF!</definedName>
    <definedName name="XL3GridPlaceHolderClearB0B31936B649448">#REF!</definedName>
    <definedName name="XL3GridPlaceHolderClearB0C561D624C144D">#REF!</definedName>
    <definedName name="XL3GridPlaceHolderClearB0C76A8A0984437">#REF!</definedName>
    <definedName name="XL3GridPlaceHolderClearB0CDE914C72049D">#REF!</definedName>
    <definedName name="XL3GridPlaceHolderClearB0CF85B25FA5415">#REF!</definedName>
    <definedName name="XL3GridPlaceHolderClearB0DE55EC1E644F8">#REF!</definedName>
    <definedName name="XL3GridPlaceHolderClearB0E65A746E2647C">#REF!</definedName>
    <definedName name="XL3GridPlaceHolderClearB0F3DBCAFBAA428">#REF!</definedName>
    <definedName name="XL3GridPlaceHolderClearB0F4E5B06FE846F">#REF!</definedName>
    <definedName name="XL3GridPlaceHolderClearB1024799457F44C">#REF!</definedName>
    <definedName name="XL3GridPlaceHolderClearB10A3BD57FE3484">#REF!</definedName>
    <definedName name="XL3GridPlaceHolderClearB114111B7F1848F">#REF!</definedName>
    <definedName name="XL3GridPlaceHolderClearB11915864BEF476">#REF!</definedName>
    <definedName name="XL3GridPlaceHolderClearB1341B2DDFBB439">#REF!</definedName>
    <definedName name="XL3GridPlaceHolderClearB1416AFB93CA4CB">#REF!</definedName>
    <definedName name="XL3GridPlaceHolderClearB150DC320E9543E">#REF!</definedName>
    <definedName name="XL3GridPlaceHolderClearB16A0388FCF74F2">#REF!</definedName>
    <definedName name="XL3GridPlaceHolderClearB198DDF4D540424">#REF!</definedName>
    <definedName name="XL3GridPlaceHolderClearB19FF474A175458">#REF!</definedName>
    <definedName name="XL3GridPlaceHolderClearB1A5E7D751EA416">#REF!</definedName>
    <definedName name="XL3GridPlaceHolderClearB1AFD3C7EE1E471">#REF!</definedName>
    <definedName name="XL3GridPlaceHolderClearB1C183F1259E483">#REF!</definedName>
    <definedName name="XL3GridPlaceHolderClearB1D51E044BD64EB">#REF!</definedName>
    <definedName name="XL3GridPlaceHolderClearB1D528B5C5BD417">#REF!</definedName>
    <definedName name="XL3GridPlaceHolderClearB1E2F68EBB634A4">#REF!</definedName>
    <definedName name="XL3GridPlaceHolderClearB1EEF127584543A">#REF!</definedName>
    <definedName name="XL3GridPlaceHolderClearB20D1E271B95458">#REF!</definedName>
    <definedName name="XL3GridPlaceHolderClearB211D1C38BFB4B3">#REF!</definedName>
    <definedName name="XL3GridPlaceHolderClearB218D9B12AB0467">#REF!</definedName>
    <definedName name="XL3GridPlaceHolderClearB21A8958494D40A">#REF!</definedName>
    <definedName name="XL3GridPlaceHolderClearB2226BBE876A49C">#REF!</definedName>
    <definedName name="XL3GridPlaceHolderClearB222CE4D4B1A449">#REF!</definedName>
    <definedName name="XL3GridPlaceHolderClearB22519725F0F41D">#REF!</definedName>
    <definedName name="XL3GridPlaceHolderClearB232F0E2B15E4E7">#REF!</definedName>
    <definedName name="XL3GridPlaceHolderClearB2429F5492C44C4">#REF!</definedName>
    <definedName name="XL3GridPlaceHolderClearB247A4EE2E244F7">#REF!</definedName>
    <definedName name="XL3GridPlaceHolderClearB24D0FB6FA2046D">#REF!</definedName>
    <definedName name="XL3GridPlaceHolderClearB25730285E26426">#REF!</definedName>
    <definedName name="XL3GridPlaceHolderClearB25EB65F30FB48B">#REF!</definedName>
    <definedName name="XL3GridPlaceHolderClearB26156D1C06A456">#REF!</definedName>
    <definedName name="XL3GridPlaceHolderClearB266BA0CDFB34ED">#REF!</definedName>
    <definedName name="XL3GridPlaceHolderClearB28CB5E3F84542B">#REF!</definedName>
    <definedName name="XL3GridPlaceHolderClearB29063428FAF451">#REF!</definedName>
    <definedName name="XL3GridPlaceHolderClearB2D831B2EFD74EC">#REF!</definedName>
    <definedName name="XL3GridPlaceHolderClearB2FA3EED69CC463">#REF!</definedName>
    <definedName name="XL3GridPlaceHolderClearB3060B9EDDD0462">#REF!</definedName>
    <definedName name="XL3GridPlaceHolderClearB3060F56AAD849B">#REF!</definedName>
    <definedName name="XL3GridPlaceHolderClearB30DC235BC114A7">#REF!</definedName>
    <definedName name="XL3GridPlaceHolderClearB317D43AFD934DA">#REF!</definedName>
    <definedName name="XL3GridPlaceHolderClearB31D7278EDC74BF">#REF!</definedName>
    <definedName name="XL3GridPlaceHolderClearB32B30AB6B9643B">#REF!</definedName>
    <definedName name="XL3GridPlaceHolderClearB32D372A41C44A1">#REF!</definedName>
    <definedName name="XL3GridPlaceHolderClearB33AC380773A47E">#REF!</definedName>
    <definedName name="XL3GridPlaceHolderClearB348653AD7FA415">#REF!</definedName>
    <definedName name="XL3GridPlaceHolderClearB351B63EFCEB424">#REF!</definedName>
    <definedName name="XL3GridPlaceHolderClearB366813E24FE461">#REF!</definedName>
    <definedName name="XL3GridPlaceHolderClearB36FFF8FA8A4461">#REF!</definedName>
    <definedName name="XL3GridPlaceHolderClearB377373DCF264B7">#REF!</definedName>
    <definedName name="XL3GridPlaceHolderClearB37C6822247B438">#REF!</definedName>
    <definedName name="XL3GridPlaceHolderClearB3981A9028074D3">#REF!</definedName>
    <definedName name="XL3GridPlaceHolderClearB3A90F90F79D4AD">#REF!</definedName>
    <definedName name="XL3GridPlaceHolderClearB3E1D44970364A0">#REF!</definedName>
    <definedName name="XL3GridPlaceHolderClearB3E7105CF59D407">#REF!</definedName>
    <definedName name="XL3GridPlaceHolderClearB3FED6670C18469">#REF!</definedName>
    <definedName name="XL3GridPlaceHolderClearB4021EC83A394A5">#REF!</definedName>
    <definedName name="XL3GridPlaceHolderClearB405B832CF1F490">#REF!</definedName>
    <definedName name="XL3GridPlaceHolderClearB428393A99B846B">#REF!</definedName>
    <definedName name="XL3GridPlaceHolderClearB434E173C8074FA">#REF!</definedName>
    <definedName name="XL3GridPlaceHolderClearB43A51A3ED17414">#REF!</definedName>
    <definedName name="XL3GridPlaceHolderClearB43BF9F10C6242E">#REF!</definedName>
    <definedName name="XL3GridPlaceHolderClearB43BFCCF89BA4EF">#REF!</definedName>
    <definedName name="XL3GridPlaceHolderClearB43E581804A843B">#REF!</definedName>
    <definedName name="XL3GridPlaceHolderClearB446F3D1A7664DA">#REF!</definedName>
    <definedName name="XL3GridPlaceHolderClearB4516001D2B148F">#REF!</definedName>
    <definedName name="XL3GridPlaceHolderClearB45EC8EEE73A454">#REF!</definedName>
    <definedName name="XL3GridPlaceHolderClearB489286690A0455">#REF!</definedName>
    <definedName name="XL3GridPlaceHolderClearB49D6152EF4548D">#REF!</definedName>
    <definedName name="XL3GridPlaceHolderClearB4A30482DF9D4EB">#REF!</definedName>
    <definedName name="XL3GridPlaceHolderClearB4B008F0F4EC405">#REF!</definedName>
    <definedName name="XL3GridPlaceHolderClearB4B28FCD0D48496">#REF!</definedName>
    <definedName name="XL3GridPlaceHolderClearB4CE73A6D8054D4">#REF!</definedName>
    <definedName name="XL3GridPlaceHolderClearB4CF65E5DED34F9">#REF!</definedName>
    <definedName name="XL3GridPlaceHolderClearB4D8BEFFD4FB403">#REF!</definedName>
    <definedName name="XL3GridPlaceHolderClearB4E7DF75785341A">#REF!</definedName>
    <definedName name="XL3GridPlaceHolderClearB5049214371A469">#REF!</definedName>
    <definedName name="XL3GridPlaceHolderClearB50BA5FAFB624B5">#REF!</definedName>
    <definedName name="XL3GridPlaceHolderClearB5188D520985407">#REF!</definedName>
    <definedName name="XL3GridPlaceHolderClearB51EF90D3275488">#REF!</definedName>
    <definedName name="XL3GridPlaceHolderClearB5201127DC73434">#REF!</definedName>
    <definedName name="XL3GridPlaceHolderClearB546457A70D7449">#REF!</definedName>
    <definedName name="XL3GridPlaceHolderClearB56A680C6F5245C">#REF!</definedName>
    <definedName name="XL3GridPlaceHolderClearB5718D335E6C4C8">#REF!</definedName>
    <definedName name="XL3GridPlaceHolderClearB573EBF0A55A4D3">#REF!</definedName>
    <definedName name="XL3GridPlaceHolderClearB57790FACA48453">#REF!</definedName>
    <definedName name="XL3GridPlaceHolderClearB58140275A2B493">#REF!</definedName>
    <definedName name="XL3GridPlaceHolderClearB58C9A1DBCA64AE">#REF!</definedName>
    <definedName name="XL3GridPlaceHolderClearB590AE549E03491">#REF!</definedName>
    <definedName name="XL3GridPlaceHolderClearB590C78CFDBA4E0">#REF!</definedName>
    <definedName name="XL3GridPlaceHolderClearB5A12A0146B2430">#REF!</definedName>
    <definedName name="XL3GridPlaceHolderClearB5C03219CD514A5">#REF!</definedName>
    <definedName name="XL3GridPlaceHolderClearB5CBCBA9B952401">#REF!</definedName>
    <definedName name="XL3GridPlaceHolderClearB5D1D140CF78470">#REF!</definedName>
    <definedName name="XL3GridPlaceHolderClearB5E20CBCF9F7481">#REF!</definedName>
    <definedName name="XL3GridPlaceHolderClearB5F309E9A14D443">#REF!</definedName>
    <definedName name="XL3GridPlaceHolderClearB5F374A8CAF34EC">#REF!</definedName>
    <definedName name="XL3GridPlaceHolderClearB5FFCB6F1DC74DB">#REF!</definedName>
    <definedName name="XL3GridPlaceHolderClearB60046FF83B84A4">#REF!</definedName>
    <definedName name="XL3GridPlaceHolderClearB633B70976D5417">#REF!</definedName>
    <definedName name="XL3GridPlaceHolderClearB654DFF9B47A45B">#REF!</definedName>
    <definedName name="XL3GridPlaceHolderClearB656142A4FE04CB">#REF!</definedName>
    <definedName name="XL3GridPlaceHolderClearB671B996FB5C438">#REF!</definedName>
    <definedName name="XL3GridPlaceHolderClearB6836B884256495">#REF!</definedName>
    <definedName name="XL3GridPlaceHolderClearB683EEC40DA4498">#REF!</definedName>
    <definedName name="XL3GridPlaceHolderClearB6951163638044D">#REF!</definedName>
    <definedName name="XL3GridPlaceHolderClearB69BBD67359447A">#REF!</definedName>
    <definedName name="XL3GridPlaceHolderClearB6BF96E529D0419">#REF!</definedName>
    <definedName name="XL3GridPlaceHolderClearB6C1A5D08B8F483">#REF!</definedName>
    <definedName name="XL3GridPlaceHolderClearB6C3B5BE0B234F1">#REF!</definedName>
    <definedName name="XL3GridPlaceHolderClearB6C9E1FE3A96458">#REF!</definedName>
    <definedName name="XL3GridPlaceHolderClearB6D2D4F80E0C4B9">#REF!</definedName>
    <definedName name="XL3GridPlaceHolderClearB6DD7AFB60944C5">#REF!</definedName>
    <definedName name="XL3GridPlaceHolderClearB6DFAF9490354B4">#REF!</definedName>
    <definedName name="XL3GridPlaceHolderClearB6F09223ED164E8">#REF!</definedName>
    <definedName name="XL3GridPlaceHolderClearB6FA92C341B245B">#REF!</definedName>
    <definedName name="XL3GridPlaceHolderClearB7083AAA718641C">#REF!</definedName>
    <definedName name="XL3GridPlaceHolderClearB70B7B448B834B6">#REF!</definedName>
    <definedName name="XL3GridPlaceHolderClearB72137056C7A4CE">#REF!</definedName>
    <definedName name="XL3GridPlaceHolderClearB753091BAF754F1">#REF!</definedName>
    <definedName name="XL3GridPlaceHolderClearB765F2BDEF94401">#REF!</definedName>
    <definedName name="XL3GridPlaceHolderClearB768A0E39AA641F">#REF!</definedName>
    <definedName name="XL3GridPlaceHolderClearB7807A8DACA64D5">#REF!</definedName>
    <definedName name="XL3GridPlaceHolderClearB793B037A48E4A9">#REF!</definedName>
    <definedName name="XL3GridPlaceHolderClearB79433F67EEA415">#REF!</definedName>
    <definedName name="XL3GridPlaceHolderClearB796CA6E96E44F6">#REF!</definedName>
    <definedName name="XL3GridPlaceHolderClearB7993749A3ED4C9">#REF!</definedName>
    <definedName name="XL3GridPlaceHolderClearB7A65FDEC5944A7">#REF!</definedName>
    <definedName name="XL3GridPlaceHolderClearB7CCC07397C6461">#REF!</definedName>
    <definedName name="XL3GridPlaceHolderClearB7DFF40F010F44F">#REF!</definedName>
    <definedName name="XL3GridPlaceHolderClearB7E5A290967E41F">#REF!</definedName>
    <definedName name="XL3GridPlaceHolderClearB80E3392094D499">#REF!</definedName>
    <definedName name="XL3GridPlaceHolderClearB822C31581334B2">#REF!</definedName>
    <definedName name="XL3GridPlaceHolderClearB82492555F9B465">#REF!</definedName>
    <definedName name="XL3GridPlaceHolderClearB825D0FA77D9484">#REF!</definedName>
    <definedName name="XL3GridPlaceHolderClearB827DE71E63946A">#REF!</definedName>
    <definedName name="XL3GridPlaceHolderClearB83742EF8DB4427">#REF!</definedName>
    <definedName name="XL3GridPlaceHolderClearB844AAA8FD3E4F4">#REF!</definedName>
    <definedName name="XL3GridPlaceHolderClearB84E6F01BC5848E">#REF!</definedName>
    <definedName name="XL3GridPlaceHolderClearB8683A5FEBCE43B">#REF!</definedName>
    <definedName name="XL3GridPlaceHolderClearB87B426785434A2">#REF!</definedName>
    <definedName name="XL3GridPlaceHolderClearB87B67F04C024F8">#REF!</definedName>
    <definedName name="XL3GridPlaceHolderClearB895C0545C6546B">#REF!</definedName>
    <definedName name="XL3GridPlaceHolderClearB8A35C354F9D447">#REF!</definedName>
    <definedName name="XL3GridPlaceHolderClearB8AF1A9F68FA44A">#REF!</definedName>
    <definedName name="XL3GridPlaceHolderClearB8B05A3E8365447">#REF!</definedName>
    <definedName name="XL3GridPlaceHolderClearB8B2861C6B654A6">#REF!</definedName>
    <definedName name="XL3GridPlaceHolderClearB8B4949CACF3461">#REF!</definedName>
    <definedName name="XL3GridPlaceHolderClearB8B57E0E507F413">#REF!</definedName>
    <definedName name="XL3GridPlaceHolderClearB8C75755E06D417">#REF!</definedName>
    <definedName name="XL3GridPlaceHolderClearB8E1990BDFC442C">#REF!</definedName>
    <definedName name="XL3GridPlaceHolderClearB8E54C2F7EC64EE">#REF!</definedName>
    <definedName name="XL3GridPlaceHolderClearB8F1455D689B4EE">#REF!</definedName>
    <definedName name="XL3GridPlaceHolderClearB9019B5852E345C">#REF!</definedName>
    <definedName name="XL3GridPlaceHolderClearB902B58FCB244AD">#REF!</definedName>
    <definedName name="XL3GridPlaceHolderClearB9198AFDC6FA49A">#REF!</definedName>
    <definedName name="XL3GridPlaceHolderClearB92463AC0296491">#REF!</definedName>
    <definedName name="XL3GridPlaceHolderClearB937C6A8B3F2481">#REF!</definedName>
    <definedName name="XL3GridPlaceHolderClearB9386072D66743B">#REF!</definedName>
    <definedName name="XL3GridPlaceHolderClearB938D0E648BD44E">#REF!</definedName>
    <definedName name="XL3GridPlaceHolderClearB95171F87EB540C">#REF!</definedName>
    <definedName name="XL3GridPlaceHolderClearB9541045693644C">#REF!</definedName>
    <definedName name="XL3GridPlaceHolderClearB95A3DE26D9046B">#REF!</definedName>
    <definedName name="XL3GridPlaceHolderClearB95FE4390589434">#REF!</definedName>
    <definedName name="XL3GridPlaceHolderClearB96F12663BBB4D8">#REF!</definedName>
    <definedName name="XL3GridPlaceHolderClearB998A5B171984E3">#REF!</definedName>
    <definedName name="XL3GridPlaceHolderClearB99D1B2919DC44A">#REF!</definedName>
    <definedName name="XL3GridPlaceHolderClearB9AF16BE07E04D7">#REF!</definedName>
    <definedName name="XL3GridPlaceHolderClearB9B0720B8C8A446">#REF!</definedName>
    <definedName name="XL3GridPlaceHolderClearB9B48C4CF0D64A4">#REF!</definedName>
    <definedName name="XL3GridPlaceHolderClearB9CA1DB621544C0">#REF!</definedName>
    <definedName name="XL3GridPlaceHolderClearB9E07AAD433240C">#REF!</definedName>
    <definedName name="XL3GridPlaceHolderClearB9EA678A883545D">#REF!</definedName>
    <definedName name="XL3GridPlaceHolderClearB9FB17FE48414E3">#REF!</definedName>
    <definedName name="XL3GridPlaceHolderClearBA014CB90D19440">#REF!</definedName>
    <definedName name="XL3GridPlaceHolderClearBA081B64C7F2488">#REF!</definedName>
    <definedName name="XL3GridPlaceHolderClearBA3B8E7464CA4A3">#REF!</definedName>
    <definedName name="XL3GridPlaceHolderClearBA4F17AF5BB34F9">#REF!</definedName>
    <definedName name="XL3GridPlaceHolderClearBA504ADDA88740A">#REF!</definedName>
    <definedName name="XL3GridPlaceHolderClearBA6B0F2B708042F">#REF!</definedName>
    <definedName name="XL3GridPlaceHolderClearBA784CD08844449">#REF!</definedName>
    <definedName name="XL3GridPlaceHolderClearBA7AAFEEDE80436">#REF!</definedName>
    <definedName name="XL3GridPlaceHolderClearBA7E372BAE61493">#REF!</definedName>
    <definedName name="XL3GridPlaceHolderClearBAC10BAF29954B0">#REF!</definedName>
    <definedName name="XL3GridPlaceHolderClearBADCE993853E47E">#REF!</definedName>
    <definedName name="XL3GridPlaceHolderClearBAE02995157A4D5">#REF!</definedName>
    <definedName name="XL3GridPlaceHolderClearBAE487FD296B46E">#REF!</definedName>
    <definedName name="XL3GridPlaceHolderClearBAE5916B6FF3485">#REF!</definedName>
    <definedName name="XL3GridPlaceHolderClearBB04E006A81F456">#REF!</definedName>
    <definedName name="XL3GridPlaceHolderClearBB0D0853EE26428">#REF!</definedName>
    <definedName name="XL3GridPlaceHolderClearBB0D6033FF1D49A">#REF!</definedName>
    <definedName name="XL3GridPlaceHolderClearBB2457A3EC2843E">#REF!</definedName>
    <definedName name="XL3GridPlaceHolderClearBB3BA218C8F240D">#REF!</definedName>
    <definedName name="XL3GridPlaceHolderClearBB43B0C14CA4432">#REF!</definedName>
    <definedName name="XL3GridPlaceHolderClearBB4DD5B6BE1E489">#REF!</definedName>
    <definedName name="XL3GridPlaceHolderClearBB54A17A388E421">#REF!</definedName>
    <definedName name="XL3GridPlaceHolderClearBB5682D3A9DB405">#REF!</definedName>
    <definedName name="XL3GridPlaceHolderClearBB71F9C2FE9548A">#REF!</definedName>
    <definedName name="XL3GridPlaceHolderClearBB76479AF1F14A0">#REF!</definedName>
    <definedName name="XL3GridPlaceHolderClearBB7EA3B7B812431">#REF!</definedName>
    <definedName name="XL3GridPlaceHolderClearBB889618B38E407">#REF!</definedName>
    <definedName name="XL3GridPlaceHolderClearBB8C422E81414DE">#REF!</definedName>
    <definedName name="XL3GridPlaceHolderClearBBB14C8B40D143F">#REF!</definedName>
    <definedName name="XL3GridPlaceHolderClearBBBD8AD3DFAD4AB">#REF!</definedName>
    <definedName name="XL3GridPlaceHolderClearBBCD2E8E3A3442F">#REF!</definedName>
    <definedName name="XL3GridPlaceHolderClearBBD66636EB16450">#REF!</definedName>
    <definedName name="XL3GridPlaceHolderClearBBE40623E2D24C4">#REF!</definedName>
    <definedName name="XL3GridPlaceHolderClearBBF3C1C2E9384FB">#REF!</definedName>
    <definedName name="XL3GridPlaceHolderClearBC252AC6987B412">#REF!</definedName>
    <definedName name="XL3GridPlaceHolderClearBC2CC4FCF77B471">#REF!</definedName>
    <definedName name="XL3GridPlaceHolderClearBC2F2C19FBA3483">#REF!</definedName>
    <definedName name="XL3GridPlaceHolderClearBC9A9F2F129E402">#REF!</definedName>
    <definedName name="XL3GridPlaceHolderClearBC9B6C91C390484">#REF!</definedName>
    <definedName name="XL3GridPlaceHolderClearBCA0869D6C0B4FC">#REF!</definedName>
    <definedName name="XL3GridPlaceHolderClearBCAD9EAF8321487">#REF!</definedName>
    <definedName name="XL3GridPlaceHolderClearBCCAA4FB1FB84AB">#REF!</definedName>
    <definedName name="XL3GridPlaceHolderClearBCCD8BA9A0BF4FC">#REF!</definedName>
    <definedName name="XL3GridPlaceHolderClearBCCDB5014ED340C">#REF!</definedName>
    <definedName name="XL3GridPlaceHolderClearBCE3C300F7D44F7">#REF!</definedName>
    <definedName name="XL3GridPlaceHolderClearBCE8F9F95250465">#REF!</definedName>
    <definedName name="XL3GridPlaceHolderClearBD0BF0276D33477">#REF!</definedName>
    <definedName name="XL3GridPlaceHolderClearBD24567F93794DE">#REF!</definedName>
    <definedName name="XL3GridPlaceHolderClearBD28EF5715E2484">#REF!</definedName>
    <definedName name="XL3GridPlaceHolderClearBD2B6DAE0D5D421">#REF!</definedName>
    <definedName name="XL3GridPlaceHolderClearBD36FED8560A4F1">#REF!</definedName>
    <definedName name="XL3GridPlaceHolderClearBD3B80A0F171497">#REF!</definedName>
    <definedName name="XL3GridPlaceHolderClearBD3C9FD4A1AD4C7">#REF!</definedName>
    <definedName name="XL3GridPlaceHolderClearBD42A87CCAAE4CD">#REF!</definedName>
    <definedName name="XL3GridPlaceHolderClearBD44DD4B7D3C4B3">#REF!</definedName>
    <definedName name="XL3GridPlaceHolderClearBD4927FE0271496">#REF!</definedName>
    <definedName name="XL3GridPlaceHolderClearBD4D7B548650475">#REF!</definedName>
    <definedName name="XL3GridPlaceHolderClearBD52C49E1F6E40B">#REF!</definedName>
    <definedName name="XL3GridPlaceHolderClearBD5A2BB88EA64C3">#REF!</definedName>
    <definedName name="XL3GridPlaceHolderClearBD5D8E0F5D944A9">#REF!</definedName>
    <definedName name="XL3GridPlaceHolderClearBD606370C9AD476">#REF!</definedName>
    <definedName name="XL3GridPlaceHolderClearBD9034CAF27B44A">#REF!</definedName>
    <definedName name="XL3GridPlaceHolderClearBD97CAAE044D4BB">#REF!</definedName>
    <definedName name="XL3GridPlaceHolderClearBDD79FDB31B140B">#REF!</definedName>
    <definedName name="XL3GridPlaceHolderClearBDE57184C5F342E">#REF!</definedName>
    <definedName name="XL3GridPlaceHolderClearBDF26652EB60485">#REF!</definedName>
    <definedName name="XL3GridPlaceHolderClearBDFF1C472B59439">#REF!</definedName>
    <definedName name="XL3GridPlaceHolderClearBE142F9C9C0A4F1">#REF!</definedName>
    <definedName name="XL3GridPlaceHolderClearBE1B3ADB5F5C43C">#REF!</definedName>
    <definedName name="XL3GridPlaceHolderClearBE208B1C5B0B461">#REF!</definedName>
    <definedName name="XL3GridPlaceHolderClearBE42B6DE224B4B8">#REF!</definedName>
    <definedName name="XL3GridPlaceHolderClearBE4368DE46E64A0">#REF!</definedName>
    <definedName name="XL3GridPlaceHolderClearBE47B36B7D9D4FD">#REF!</definedName>
    <definedName name="XL3GridPlaceHolderClearBE7C64F8F89D453">#REF!</definedName>
    <definedName name="XL3GridPlaceHolderClearBE82EFD5515A49B">#REF!</definedName>
    <definedName name="XL3GridPlaceHolderClearBE86CB1675B64F7">#REF!</definedName>
    <definedName name="XL3GridPlaceHolderClearBE9B3D6A3CAD485">#REF!</definedName>
    <definedName name="XL3GridPlaceHolderClearBE9FC7395A4540F">#REF!</definedName>
    <definedName name="XL3GridPlaceHolderClearBEC5A2AD9661496">#REF!</definedName>
    <definedName name="XL3GridPlaceHolderClearBEE77EE25B014ED">#REF!</definedName>
    <definedName name="XL3GridPlaceHolderClearBEEE6F1FAB66455">#REF!</definedName>
    <definedName name="XL3GridPlaceHolderClearBF03F5F7514D4E1">#REF!</definedName>
    <definedName name="XL3GridPlaceHolderClearBF058D78743D4C4">#REF!</definedName>
    <definedName name="XL3GridPlaceHolderClearBF13EAF0DEDB459">#REF!</definedName>
    <definedName name="XL3GridPlaceHolderClearBF3F64DAABBB48B">#REF!</definedName>
    <definedName name="XL3GridPlaceHolderClearBF43AC8A22AD48D">#REF!</definedName>
    <definedName name="XL3GridPlaceHolderClearBF4969D9CDC8470">#REF!</definedName>
    <definedName name="XL3GridPlaceHolderClearBF6AF44071CD48C">#REF!</definedName>
    <definedName name="XL3GridPlaceHolderClearBFBF048C0D2E475">#REF!</definedName>
    <definedName name="XL3GridPlaceHolderClearBFDB9AB81552460">#REF!</definedName>
    <definedName name="XL3GridPlaceHolderClearBFF1FAD4C822408">#REF!</definedName>
    <definedName name="XL3GridPlaceHolderClearC01399C87C554E6">#REF!</definedName>
    <definedName name="XL3GridPlaceHolderClearC01F4EEE6AF34CD">#REF!</definedName>
    <definedName name="XL3GridPlaceHolderClearC0247A1E8B984E5">#REF!</definedName>
    <definedName name="XL3GridPlaceHolderClearC0307B674645411">#REF!</definedName>
    <definedName name="XL3GridPlaceHolderClearC03C806E48374FE">#REF!</definedName>
    <definedName name="XL3GridPlaceHolderClearC03D7DFBC6394AE">#REF!</definedName>
    <definedName name="XL3GridPlaceHolderClearC03E142D9B4E4B0">#REF!</definedName>
    <definedName name="XL3GridPlaceHolderClearC0434B674B12475">#REF!</definedName>
    <definedName name="XL3GridPlaceHolderClearC046D01C386B420">#REF!</definedName>
    <definedName name="XL3GridPlaceHolderClearC0560784D7CB422">#REF!</definedName>
    <definedName name="XL3GridPlaceHolderClearC069D16BF03D406">#REF!</definedName>
    <definedName name="XL3GridPlaceHolderClearC06ECCA5D9A34A3">#REF!</definedName>
    <definedName name="XL3GridPlaceHolderClearC07917F55D4545C">#REF!</definedName>
    <definedName name="XL3GridPlaceHolderClearC0A857E57B0640A">#REF!</definedName>
    <definedName name="XL3GridPlaceHolderClearC0AF282F100F471">#REF!</definedName>
    <definedName name="XL3GridPlaceHolderClearC0B7AEC4BEBE488">#REF!</definedName>
    <definedName name="XL3GridPlaceHolderClearC0B7C66EB47849E">#REF!</definedName>
    <definedName name="XL3GridPlaceHolderClearC0BC51B68F4843D">#REF!</definedName>
    <definedName name="XL3GridPlaceHolderClearC0C4625797914CD">#REF!</definedName>
    <definedName name="XL3GridPlaceHolderClearC0D23E073FCE49A">#REF!</definedName>
    <definedName name="XL3GridPlaceHolderClearC0D9AB3A6BE9412">#REF!</definedName>
    <definedName name="XL3GridPlaceHolderClearC0EBA39DE9A0475">#REF!</definedName>
    <definedName name="XL3GridPlaceHolderClearC119AE217C234BD">#REF!</definedName>
    <definedName name="XL3GridPlaceHolderClearC11BEA065EF44C1">#REF!</definedName>
    <definedName name="XL3GridPlaceHolderClearC11C31B8833E4DE">#REF!</definedName>
    <definedName name="XL3GridPlaceHolderClearC12605D2571A400">#REF!</definedName>
    <definedName name="XL3GridPlaceHolderClearC128681B58F94F4">#REF!</definedName>
    <definedName name="XL3GridPlaceHolderClearC146288F92AD4D7">#REF!</definedName>
    <definedName name="XL3GridPlaceHolderClearC14C082E05B84E9">#REF!</definedName>
    <definedName name="XL3GridPlaceHolderClearC14C0CF184B641B">#REF!</definedName>
    <definedName name="XL3GridPlaceHolderClearC153BFFE4D5A447">#REF!</definedName>
    <definedName name="XL3GridPlaceHolderClearC156DB79884C4C2">#REF!</definedName>
    <definedName name="XL3GridPlaceHolderClearC159604889BE40B">#REF!</definedName>
    <definedName name="XL3GridPlaceHolderClearC15E99C1AB624E7">#REF!</definedName>
    <definedName name="XL3GridPlaceHolderClearC175DDC5B065485">#REF!</definedName>
    <definedName name="XL3GridPlaceHolderClearC18648E8A7304B9">#REF!</definedName>
    <definedName name="XL3GridPlaceHolderClearC196957EC8ED43E">#REF!</definedName>
    <definedName name="XL3GridPlaceHolderClearC1BF416CF7574C9">#REF!</definedName>
    <definedName name="XL3GridPlaceHolderClearC1C8F3A3223B469">#REF!</definedName>
    <definedName name="XL3GridPlaceHolderClearC1CBDC993A3B4AB">#REF!</definedName>
    <definedName name="XL3GridPlaceHolderClearC1D14AB99ABE455">#REF!</definedName>
    <definedName name="XL3GridPlaceHolderClearC1DDA383DD1442B">#REF!</definedName>
    <definedName name="XL3GridPlaceHolderClearC1E210B3CB014D3">#REF!</definedName>
    <definedName name="XL3GridPlaceHolderClearC1F8904ED384442">#REF!</definedName>
    <definedName name="XL3GridPlaceHolderClearC205BAFFFAE7419">#REF!</definedName>
    <definedName name="XL3GridPlaceHolderClearC208DE399ED745A">#REF!</definedName>
    <definedName name="XL3GridPlaceHolderClearC21029374C404AA">#REF!</definedName>
    <definedName name="XL3GridPlaceHolderClearC2125E70AC674B1">#REF!</definedName>
    <definedName name="XL3GridPlaceHolderClearC21B058AC45640B">#REF!</definedName>
    <definedName name="XL3GridPlaceHolderClearC2218BF01954407">#REF!</definedName>
    <definedName name="XL3GridPlaceHolderClearC23BECCE271440A">#REF!</definedName>
    <definedName name="XL3GridPlaceHolderClearC23C768CA968424">#REF!</definedName>
    <definedName name="XL3GridPlaceHolderClearC273698FAA1647B">#REF!</definedName>
    <definedName name="XL3GridPlaceHolderClearC27EA50E4F3D435">#REF!</definedName>
    <definedName name="XL3GridPlaceHolderClearC27F06C930DD44C">#REF!</definedName>
    <definedName name="XL3GridPlaceHolderClearC28A68B3065D416">#REF!</definedName>
    <definedName name="XL3GridPlaceHolderClearC28AEB6F6D36400">#REF!</definedName>
    <definedName name="XL3GridPlaceHolderClearC2987594226242B">#REF!</definedName>
    <definedName name="XL3GridPlaceHolderClearC29C27FCEA6048E">#REF!</definedName>
    <definedName name="XL3GridPlaceHolderClearC2A728C6EC50498">#REF!</definedName>
    <definedName name="XL3GridPlaceHolderClearC2A9F30AD34E4F9">#REF!</definedName>
    <definedName name="XL3GridPlaceHolderClearC2A9F8D6C20C41A">#REF!</definedName>
    <definedName name="XL3GridPlaceHolderClearC2BAF8DE8BB74B9">#REF!</definedName>
    <definedName name="XL3GridPlaceHolderClearC2C1732A30FA47C">#REF!</definedName>
    <definedName name="XL3GridPlaceHolderClearC2C2A25E66DC4BA">#REF!</definedName>
    <definedName name="XL3GridPlaceHolderClearC2C55C4FEB4D481">#REF!</definedName>
    <definedName name="XL3GridPlaceHolderClearC2CACC9431FA428">#REF!</definedName>
    <definedName name="XL3GridPlaceHolderClearC2CCAD1D13024CF">#REF!</definedName>
    <definedName name="XL3GridPlaceHolderClearC2E864F7EADC4AE">#REF!</definedName>
    <definedName name="XL3GridPlaceHolderClearC30AF1E1ED9349D">#REF!</definedName>
    <definedName name="XL3GridPlaceHolderClearC317FABE40B8459">#REF!</definedName>
    <definedName name="XL3GridPlaceHolderClearC317FB41A38648A">#REF!</definedName>
    <definedName name="XL3GridPlaceHolderClearC3229537435844C">#REF!</definedName>
    <definedName name="XL3GridPlaceHolderClearC3264299A49540B">#REF!</definedName>
    <definedName name="XL3GridPlaceHolderClearC32937DD3DD8489">#REF!</definedName>
    <definedName name="XL3GridPlaceHolderClearC34C42996BA6486">#REF!</definedName>
    <definedName name="XL3GridPlaceHolderClearC35F337660DE424">#REF!</definedName>
    <definedName name="XL3GridPlaceHolderClearC365B111D4554FE">#REF!</definedName>
    <definedName name="XL3GridPlaceHolderClearC36D5A1A105D4D6">#REF!</definedName>
    <definedName name="XL3GridPlaceHolderClearC37EE45E08B045E">#REF!</definedName>
    <definedName name="XL3GridPlaceHolderClearC3904F0795174E7">#REF!</definedName>
    <definedName name="XL3GridPlaceHolderClearC3A073D0E3D64D6">#REF!</definedName>
    <definedName name="XL3GridPlaceHolderClearC3AEFA4B828E4E6">#REF!</definedName>
    <definedName name="XL3GridPlaceHolderClearC3B1FD51B7D045C">#REF!</definedName>
    <definedName name="XL3GridPlaceHolderClearC3C45A7341E4478">#REF!</definedName>
    <definedName name="XL3GridPlaceHolderClearC3CFBD642A31489">#REF!</definedName>
    <definedName name="XL3GridPlaceHolderClearC3D23F24C4DA409">#REF!</definedName>
    <definedName name="XL3GridPlaceHolderClearC3D5269D0E4D49A">#REF!</definedName>
    <definedName name="XL3GridPlaceHolderClearC3F95A34EEFC4AA">#REF!</definedName>
    <definedName name="XL3GridPlaceHolderClearC40634C780D84F9">#REF!</definedName>
    <definedName name="XL3GridPlaceHolderClearC418D168554D466">#REF!</definedName>
    <definedName name="XL3GridPlaceHolderClearC4247DDCFAAD499">#REF!</definedName>
    <definedName name="XL3GridPlaceHolderClearC42D1E6BDD634AF">#REF!</definedName>
    <definedName name="XL3GridPlaceHolderClearC432E3D6061D4A2">#REF!</definedName>
    <definedName name="XL3GridPlaceHolderClearC44BF193AD8F4F8">#REF!</definedName>
    <definedName name="XL3GridPlaceHolderClearC473B2596714427">#REF!</definedName>
    <definedName name="XL3GridPlaceHolderClearC477E0E0D114439">#REF!</definedName>
    <definedName name="XL3GridPlaceHolderClearC483FCFE3D08470">#REF!</definedName>
    <definedName name="XL3GridPlaceHolderClearC49354FA4B624F9">#REF!</definedName>
    <definedName name="XL3GridPlaceHolderClearC4A074374B3B407">#REF!</definedName>
    <definedName name="XL3GridPlaceHolderClearC4DF5389B3DB425">#REF!</definedName>
    <definedName name="XL3GridPlaceHolderClearC4F880D45E854A1">#REF!</definedName>
    <definedName name="XL3GridPlaceHolderClearC50C74C3285B4C9">#REF!</definedName>
    <definedName name="XL3GridPlaceHolderClearC5445CB1F42D4C9">#REF!</definedName>
    <definedName name="XL3GridPlaceHolderClearC549362A06204D6">#REF!</definedName>
    <definedName name="XL3GridPlaceHolderClearC551948307AC41E">#REF!</definedName>
    <definedName name="XL3GridPlaceHolderClearC55820EEDA42457">#REF!</definedName>
    <definedName name="XL3GridPlaceHolderClearC5653F2257CA44D">#REF!</definedName>
    <definedName name="XL3GridPlaceHolderClearC57BFAA1672544B">#REF!</definedName>
    <definedName name="XL3GridPlaceHolderClearC581E15C137840C">#REF!</definedName>
    <definedName name="XL3GridPlaceHolderClearC5842D208AB3424">#REF!</definedName>
    <definedName name="XL3GridPlaceHolderClearC5852129D69A478">#REF!</definedName>
    <definedName name="XL3GridPlaceHolderClearC58A5309CE474FB">#REF!</definedName>
    <definedName name="XL3GridPlaceHolderClearC58B89E3107841C">#REF!</definedName>
    <definedName name="XL3GridPlaceHolderClearC5933B48603A4D5">#REF!</definedName>
    <definedName name="XL3GridPlaceHolderClearC596864B8D9C4F3">#REF!</definedName>
    <definedName name="XL3GridPlaceHolderClearC59BD6F7E1BD440">#REF!</definedName>
    <definedName name="XL3GridPlaceHolderClearC5A738FDFB014AB">#REF!</definedName>
    <definedName name="XL3GridPlaceHolderClearC5AF684751C540A">#REF!</definedName>
    <definedName name="XL3GridPlaceHolderClearC5B196A10581474">#REF!</definedName>
    <definedName name="XL3GridPlaceHolderClearC5B68495D8D84FE">#REF!</definedName>
    <definedName name="XL3GridPlaceHolderClearC5BBF62CEC6F4F0">#REF!</definedName>
    <definedName name="XL3GridPlaceHolderClearC5C0C30059EC469">#REF!</definedName>
    <definedName name="XL3GridPlaceHolderClearC5C3B00161FE4DE">#REF!</definedName>
    <definedName name="XL3GridPlaceHolderClearC5D5093A75284E9">#REF!</definedName>
    <definedName name="XL3GridPlaceHolderClearC5D54211CEC84F4">#REF!</definedName>
    <definedName name="XL3GridPlaceHolderClearC5DA5173C9CB4E2">#REF!</definedName>
    <definedName name="XL3GridPlaceHolderClearC5E4D7F371C34CF">#REF!</definedName>
    <definedName name="XL3GridPlaceHolderClearC5E4F20DF40D403">#REF!</definedName>
    <definedName name="XL3GridPlaceHolderClearC5EAEFD88DE647C">#REF!</definedName>
    <definedName name="XL3GridPlaceHolderClearC5F14668667F487">#REF!</definedName>
    <definedName name="XL3GridPlaceHolderClearC603FD73B12F40A">#REF!</definedName>
    <definedName name="XL3GridPlaceHolderClearC61965B9190D463">#REF!</definedName>
    <definedName name="XL3GridPlaceHolderClearC61B4414D2E0434">#REF!</definedName>
    <definedName name="XL3GridPlaceHolderClearC624F888A259436">#REF!</definedName>
    <definedName name="XL3GridPlaceHolderClearC629648EC6624F9">#REF!</definedName>
    <definedName name="XL3GridPlaceHolderClearC62AFEE4B5C1484">#REF!</definedName>
    <definedName name="XL3GridPlaceHolderClearC62D39D2D64E4E2">#REF!</definedName>
    <definedName name="XL3GridPlaceHolderClearC6353345FA914B4">#REF!</definedName>
    <definedName name="XL3GridPlaceHolderClearC64FAFC456D74EB">#REF!</definedName>
    <definedName name="XL3GridPlaceHolderClearC66198743C2340A">#REF!</definedName>
    <definedName name="XL3GridPlaceHolderClearC66B96D6A6BF486">#REF!</definedName>
    <definedName name="XL3GridPlaceHolderClearC673002FB4B34FF">#REF!</definedName>
    <definedName name="XL3GridPlaceHolderClearC673CBA58EF6465">#REF!</definedName>
    <definedName name="XL3GridPlaceHolderClearC6A1D8280D10458">#REF!</definedName>
    <definedName name="XL3GridPlaceHolderClearC6A24881EFC741E">#REF!</definedName>
    <definedName name="XL3GridPlaceHolderClearC6AD1CE7E72D472">#REF!</definedName>
    <definedName name="XL3GridPlaceHolderClearC6AF9F781217489">#REF!</definedName>
    <definedName name="XL3GridPlaceHolderClearC6B6526372874E9">#REF!</definedName>
    <definedName name="XL3GridPlaceHolderClearC6CFE0CCED664C1">#REF!</definedName>
    <definedName name="XL3GridPlaceHolderClearC6E8F257B337432">#REF!</definedName>
    <definedName name="XL3GridPlaceHolderClearC6FEE0B95E47435">#REF!</definedName>
    <definedName name="XL3GridPlaceHolderClearC70BB8369230457">#REF!</definedName>
    <definedName name="XL3GridPlaceHolderClearC7261A1209754DD">#REF!</definedName>
    <definedName name="XL3GridPlaceHolderClearC72A0AA074474B4">#REF!</definedName>
    <definedName name="XL3GridPlaceHolderClearC739C59318E14EC">#REF!</definedName>
    <definedName name="XL3GridPlaceHolderClearC73B6CFD2B2C497">#REF!</definedName>
    <definedName name="XL3GridPlaceHolderClearC7415B4545484C2">#REF!</definedName>
    <definedName name="XL3GridPlaceHolderClearC749C56E814C4A8">#REF!</definedName>
    <definedName name="XL3GridPlaceHolderClearC74D4560ACAD4AF">#REF!</definedName>
    <definedName name="XL3GridPlaceHolderClearC76858E4229B4E6">#REF!</definedName>
    <definedName name="XL3GridPlaceHolderClearC76AE8967536441">#REF!</definedName>
    <definedName name="XL3GridPlaceHolderClearC76B52B010CD4F0">#REF!</definedName>
    <definedName name="XL3GridPlaceHolderClearC77661C559D8449">#REF!</definedName>
    <definedName name="XL3GridPlaceHolderClearC79185A30E57496">#REF!</definedName>
    <definedName name="XL3GridPlaceHolderClearC79A3C1FAD3547F">#REF!</definedName>
    <definedName name="XL3GridPlaceHolderClearC7AD775038924EF">#REF!</definedName>
    <definedName name="XL3GridPlaceHolderClearC7D76020DEC544D">#REF!</definedName>
    <definedName name="XL3GridPlaceHolderClearC7EA83C0876047B">#REF!</definedName>
    <definedName name="XL3GridPlaceHolderClearC7ED78082F8148E">#REF!</definedName>
    <definedName name="XL3GridPlaceHolderClearC8036EF8A054493">#REF!</definedName>
    <definedName name="XL3GridPlaceHolderClearC803832E916E481">#REF!</definedName>
    <definedName name="XL3GridPlaceHolderClearC821EBD6EB794D9">#REF!</definedName>
    <definedName name="XL3GridPlaceHolderClearC83967ABFFB04DF">#REF!</definedName>
    <definedName name="XL3GridPlaceHolderClearC83BD138DF40417">#REF!</definedName>
    <definedName name="XL3GridPlaceHolderClearC841FC76AD4B489">#REF!</definedName>
    <definedName name="XL3GridPlaceHolderClearC8465715686F4F0">#REF!</definedName>
    <definedName name="XL3GridPlaceHolderClearC86D33B61A944F2">#REF!</definedName>
    <definedName name="XL3GridPlaceHolderClearC8718BCC8FF9496">#REF!</definedName>
    <definedName name="XL3GridPlaceHolderClearC88DCC97532145C">#REF!</definedName>
    <definedName name="XL3GridPlaceHolderClearC88F445DDCD249D">#REF!</definedName>
    <definedName name="XL3GridPlaceHolderClearC88FF8FA74994AE">#REF!</definedName>
    <definedName name="XL3GridPlaceHolderClearC8A715FC0CA549D">#REF!</definedName>
    <definedName name="XL3GridPlaceHolderClearC8AEB4BD352D463">#REF!</definedName>
    <definedName name="XL3GridPlaceHolderClearC8B09E4F35C4441">#REF!</definedName>
    <definedName name="XL3GridPlaceHolderClearC8DAC26EDB4C49A">#REF!</definedName>
    <definedName name="XL3GridPlaceHolderClearC8ED76517B0647E">#REF!</definedName>
    <definedName name="XL3GridPlaceHolderClearC8FFD7CFD68343D">#REF!</definedName>
    <definedName name="XL3GridPlaceHolderClearC91555C9EEFC4F9">#REF!</definedName>
    <definedName name="XL3GridPlaceHolderClearC915ACE137654D9">#REF!</definedName>
    <definedName name="XL3GridPlaceHolderClearC930D495FA6F411">#REF!</definedName>
    <definedName name="XL3GridPlaceHolderClearC93269D91F744CA">#REF!</definedName>
    <definedName name="XL3GridPlaceHolderClearC9365BF19B7A4C6">#REF!</definedName>
    <definedName name="XL3GridPlaceHolderClearC93EAFEE54B943C">#REF!</definedName>
    <definedName name="XL3GridPlaceHolderClearC95758785B2447A">#REF!</definedName>
    <definedName name="XL3GridPlaceHolderClearC96AFD93CAA548F">#REF!</definedName>
    <definedName name="XL3GridPlaceHolderClearC99B7DD749E8418">#REF!</definedName>
    <definedName name="XL3GridPlaceHolderClearC9A02F4090304E2">#REF!</definedName>
    <definedName name="XL3GridPlaceHolderClearC9A58A52A12F4A0">#REF!</definedName>
    <definedName name="XL3GridPlaceHolderClearC9A6FFFE383B47F">#REF!</definedName>
    <definedName name="XL3GridPlaceHolderClearC9A87FCBDD324FB">#REF!</definedName>
    <definedName name="XL3GridPlaceHolderClearC9B3E4C6DD6E413">#REF!</definedName>
    <definedName name="XL3GridPlaceHolderClearC9B4D38D9035421">#REF!</definedName>
    <definedName name="XL3GridPlaceHolderClearC9BD80AB8EA0440">#REF!</definedName>
    <definedName name="XL3GridPlaceHolderClearC9C8F0A897AE45B">#REF!</definedName>
    <definedName name="XL3GridPlaceHolderClearC9C9575993CE4A6">#REF!</definedName>
    <definedName name="XL3GridPlaceHolderClearC9D0800B1EB841B">#REF!</definedName>
    <definedName name="XL3GridPlaceHolderClearC9D76F769D4448B">#REF!</definedName>
    <definedName name="XL3GridPlaceHolderClearC9F448B77D72474">#REF!</definedName>
    <definedName name="XL3GridPlaceHolderClearC9F58AD17A2741E">#REF!</definedName>
    <definedName name="XL3GridPlaceHolderClearC9F83A98478A474">#REF!</definedName>
    <definedName name="XL3GridPlaceHolderClearC9F8588B63F14DC">#REF!</definedName>
    <definedName name="XL3GridPlaceHolderClearC9FC855F470D4C5">#REF!</definedName>
    <definedName name="XL3GridPlaceHolderClearCA304302DF18450">#REF!</definedName>
    <definedName name="XL3GridPlaceHolderClearCA52BF583E524B5">#REF!</definedName>
    <definedName name="XL3GridPlaceHolderClearCA5B0266E5C547E">#REF!</definedName>
    <definedName name="XL3GridPlaceHolderClearCA5DD6EBB8644C8">#REF!</definedName>
    <definedName name="XL3GridPlaceHolderClearCA6618DCDE3E495">#REF!</definedName>
    <definedName name="XL3GridPlaceHolderClearCA696473790F4D0">#REF!</definedName>
    <definedName name="XL3GridPlaceHolderClearCA6D6634B015415">#REF!</definedName>
    <definedName name="XL3GridPlaceHolderClearCA701C410E1247F">#REF!</definedName>
    <definedName name="XL3GridPlaceHolderClearCA768D63380E44E">#REF!</definedName>
    <definedName name="XL3GridPlaceHolderClearCA782047A634428">#REF!</definedName>
    <definedName name="XL3GridPlaceHolderClearCA92DD9B3A4441B">#REF!</definedName>
    <definedName name="XL3GridPlaceHolderClearCA9E975F56D941A">#REF!</definedName>
    <definedName name="XL3GridPlaceHolderClearCAA3C5086EDE4D2">#REF!</definedName>
    <definedName name="XL3GridPlaceHolderClearCAA6545A5D0144B">#REF!</definedName>
    <definedName name="XL3GridPlaceHolderClearCAAFBF1CA2474F5">#REF!</definedName>
    <definedName name="XL3GridPlaceHolderClearCAB361ACC7184F7">#REF!</definedName>
    <definedName name="XL3GridPlaceHolderClearCAB47C938969469">#REF!</definedName>
    <definedName name="XL3GridPlaceHolderClearCAB6C0E0C7B349E">#REF!</definedName>
    <definedName name="XL3GridPlaceHolderClearCAB9C98FAF0F490">#REF!</definedName>
    <definedName name="XL3GridPlaceHolderClearCABFA2F69F2B4A0">#REF!</definedName>
    <definedName name="XL3GridPlaceHolderClearCAC69CE65795488">#REF!</definedName>
    <definedName name="XL3GridPlaceHolderClearCADA489521464CF">#REF!</definedName>
    <definedName name="XL3GridPlaceHolderClearCAF979E317794A7">#REF!</definedName>
    <definedName name="XL3GridPlaceHolderClearCAFBF3A316AD4F5">#REF!</definedName>
    <definedName name="XL3GridPlaceHolderClearCB0193152CA54AD">#REF!</definedName>
    <definedName name="XL3GridPlaceHolderClearCB16348A1D73411">#REF!</definedName>
    <definedName name="XL3GridPlaceHolderClearCB1861B0D5D643C">#REF!</definedName>
    <definedName name="XL3GridPlaceHolderClearCB2C842293FD47E">#REF!</definedName>
    <definedName name="XL3GridPlaceHolderClearCB37338080EC4B7">#REF!</definedName>
    <definedName name="XL3GridPlaceHolderClearCB4DFCA0EDCE4F1">#REF!</definedName>
    <definedName name="XL3GridPlaceHolderClearCB579A4D9DFE4F8">#REF!</definedName>
    <definedName name="XL3GridPlaceHolderClearCB63F021A9F0455">#REF!</definedName>
    <definedName name="XL3GridPlaceHolderClearCB66466F06B4482">#REF!</definedName>
    <definedName name="XL3GridPlaceHolderClearCB811258BF654CA">#REF!</definedName>
    <definedName name="XL3GridPlaceHolderClearCB9070B14CFE493">#REF!</definedName>
    <definedName name="XL3GridPlaceHolderClearCB9C59248B3A4D2">#REF!</definedName>
    <definedName name="XL3GridPlaceHolderClearCBA1AD0030BA479">#REF!</definedName>
    <definedName name="XL3GridPlaceHolderClearCBAA595BCFAE4AA">#REF!</definedName>
    <definedName name="XL3GridPlaceHolderClearCBB7D2B6400245D">#REF!</definedName>
    <definedName name="XL3GridPlaceHolderClearCBBBD04CB50F4A1">#REF!</definedName>
    <definedName name="XL3GridPlaceHolderClearCBCDBF62A6D248E">#REF!</definedName>
    <definedName name="XL3GridPlaceHolderClearCBD26F8EB56345A">#REF!</definedName>
    <definedName name="XL3GridPlaceHolderClearCBD7DF2806E84A2">#REF!</definedName>
    <definedName name="XL3GridPlaceHolderClearCBF3EB4D1BD84C9">#REF!</definedName>
    <definedName name="XL3GridPlaceHolderClearCBFCE3F5ED20427">#REF!</definedName>
    <definedName name="XL3GridPlaceHolderClearCC16EE9B330644E">#REF!</definedName>
    <definedName name="XL3GridPlaceHolderClearCC4E0C8803E647E">#REF!</definedName>
    <definedName name="XL3GridPlaceHolderClearCC60F4E3098749C">#REF!</definedName>
    <definedName name="XL3GridPlaceHolderClearCC710FAB3D38463">#REF!</definedName>
    <definedName name="XL3GridPlaceHolderClearCC9C9F1222A44F3">#REF!</definedName>
    <definedName name="XL3GridPlaceHolderClearCCAC5E677A62471">#REF!</definedName>
    <definedName name="XL3GridPlaceHolderClearCCCB49F80A784DF">#REF!</definedName>
    <definedName name="XL3GridPlaceHolderClearCCCBC2615701402">#REF!</definedName>
    <definedName name="XL3GridPlaceHolderClearCCCD7A0AB816435">#REF!</definedName>
    <definedName name="XL3GridPlaceHolderClearCCCFB501C9414FF">#REF!</definedName>
    <definedName name="XL3GridPlaceHolderClearCCD063C5933F43C">#REF!</definedName>
    <definedName name="XL3GridPlaceHolderClearCCDC857A70FA4FD">#REF!</definedName>
    <definedName name="XL3GridPlaceHolderClearCCE90256072B464">#REF!</definedName>
    <definedName name="XL3GridPlaceHolderClearCCF032B742D14F4">#REF!</definedName>
    <definedName name="XL3GridPlaceHolderClearCCF06EC49A2B4C4">#REF!</definedName>
    <definedName name="XL3GridPlaceHolderClearCCF3DFFDAE30472">#REF!</definedName>
    <definedName name="XL3GridPlaceHolderClearCCFE17B3ECFF46C">#REF!</definedName>
    <definedName name="XL3GridPlaceHolderClearCCFF608A5ADC4F7">#REF!</definedName>
    <definedName name="XL3GridPlaceHolderClearCD168BD0523C460">#REF!</definedName>
    <definedName name="XL3GridPlaceHolderClearCD16DB6009674A5">#REF!</definedName>
    <definedName name="XL3GridPlaceHolderClearCD1A9C6E64D94EA">#REF!</definedName>
    <definedName name="XL3GridPlaceHolderClearCD42F052C8564A5">#REF!</definedName>
    <definedName name="XL3GridPlaceHolderClearCD4AE4E73ED44F3">#REF!</definedName>
    <definedName name="XL3GridPlaceHolderClearCD507EF41AB448A">#REF!</definedName>
    <definedName name="XL3GridPlaceHolderClearCD9621C16EDE462">#REF!</definedName>
    <definedName name="XL3GridPlaceHolderClearCDBDF9691F27435">#REF!</definedName>
    <definedName name="XL3GridPlaceHolderClearCDBFB551DA724BE">#REF!</definedName>
    <definedName name="XL3GridPlaceHolderClearCDD1F6CD97BA44A">#REF!</definedName>
    <definedName name="XL3GridPlaceHolderClearCDE02505E69A4C5">#REF!</definedName>
    <definedName name="XL3GridPlaceHolderClearCDE8F8885EBC4E8">#REF!</definedName>
    <definedName name="XL3GridPlaceHolderClearCE03ED9C7C154E4">#REF!</definedName>
    <definedName name="XL3GridPlaceHolderClearCE1EA3A7A99D45F">#REF!</definedName>
    <definedName name="XL3GridPlaceHolderClearCE27E769B2EF40B">#REF!</definedName>
    <definedName name="XL3GridPlaceHolderClearCE2D76669CE44EC">#REF!</definedName>
    <definedName name="XL3GridPlaceHolderClearCE8EBB80F013464">#REF!</definedName>
    <definedName name="XL3GridPlaceHolderClearCE97FF93710C4B2">#REF!</definedName>
    <definedName name="XL3GridPlaceHolderClearCE9C1D6F6DD2498">#REF!</definedName>
    <definedName name="XL3GridPlaceHolderClearCEA96C3540A54C5">#REF!</definedName>
    <definedName name="XL3GridPlaceHolderClearCEB48EF33FA941B">#REF!</definedName>
    <definedName name="XL3GridPlaceHolderClearCEC73D70656A4DB">#REF!</definedName>
    <definedName name="XL3GridPlaceHolderClearCED2CE1E27E74E5">#REF!</definedName>
    <definedName name="XL3GridPlaceHolderClearCEE45CA98FC3418">#REF!</definedName>
    <definedName name="XL3GridPlaceHolderClearCEF0A05DC1EB401">#REF!</definedName>
    <definedName name="XL3GridPlaceHolderClearCF06BE95AA04414">#REF!</definedName>
    <definedName name="XL3GridPlaceHolderClearCF08A424F8E44ED">#REF!</definedName>
    <definedName name="XL3GridPlaceHolderClearCF10701207354A0">#REF!</definedName>
    <definedName name="XL3GridPlaceHolderClearCF2A1BAB34F5439">#REF!</definedName>
    <definedName name="XL3GridPlaceHolderClearCF31000517904E7">#REF!</definedName>
    <definedName name="XL3GridPlaceHolderClearCF3E9D611DBC469">#REF!</definedName>
    <definedName name="XL3GridPlaceHolderClearCF53B410E5E94E3">#REF!</definedName>
    <definedName name="XL3GridPlaceHolderClearCF59876591EE4C3">#REF!</definedName>
    <definedName name="XL3GridPlaceHolderClearCF5FA8166FFA4B1">#REF!</definedName>
    <definedName name="XL3GridPlaceHolderClearCF90D4FE7FF7430">#REF!</definedName>
    <definedName name="XL3GridPlaceHolderClearCFA44A5EBCE6473">#REF!</definedName>
    <definedName name="XL3GridPlaceHolderClearCFB8ADE5858449F">#REF!</definedName>
    <definedName name="XL3GridPlaceHolderClearCFBC03D47FB74CE">#REF!</definedName>
    <definedName name="XL3GridPlaceHolderClearCFD152C4D4A349B">#REF!</definedName>
    <definedName name="XL3GridPlaceHolderClearCFD8C268C72F44E">#REF!</definedName>
    <definedName name="XL3GridPlaceHolderClearCFDE0FBA537546D">#REF!</definedName>
    <definedName name="XL3GridPlaceHolderClearCFEDDCD460AF478">#REF!</definedName>
    <definedName name="XL3GridPlaceHolderClearCFF05FF80DF647E">#REF!</definedName>
    <definedName name="XL3GridPlaceHolderClearCFFB18750AFA424">#REF!</definedName>
    <definedName name="XL3GridPlaceHolderClearD0262B2BFB374CD">#REF!</definedName>
    <definedName name="XL3GridPlaceHolderClearD029D75324CF411">#REF!</definedName>
    <definedName name="XL3GridPlaceHolderClearD02F28D1CA6643B">#REF!</definedName>
    <definedName name="XL3GridPlaceHolderClearD03A6BD779434B3">#REF!</definedName>
    <definedName name="XL3GridPlaceHolderClearD040EBD8B8D74FA">#REF!</definedName>
    <definedName name="XL3GridPlaceHolderClearD0488D2B5FD04EF">#REF!</definedName>
    <definedName name="XL3GridPlaceHolderClearD0545022F3204B2">#REF!</definedName>
    <definedName name="XL3GridPlaceHolderClearD06FFC73679A4A3">#REF!</definedName>
    <definedName name="XL3GridPlaceHolderClearD09B88479F7447F">#REF!</definedName>
    <definedName name="XL3GridPlaceHolderClearD09CD40C0BD74C3">#REF!</definedName>
    <definedName name="XL3GridPlaceHolderClearD0A4184E975B452">#REF!</definedName>
    <definedName name="XL3GridPlaceHolderClearD0A820D29A964D0">#REF!</definedName>
    <definedName name="XL3GridPlaceHolderClearD0AD6D8D3A3F496">#REF!</definedName>
    <definedName name="XL3GridPlaceHolderClearD0AE8F760BCF40B">#REF!</definedName>
    <definedName name="XL3GridPlaceHolderClearD0AEAB671DB447B">#REF!</definedName>
    <definedName name="XL3GridPlaceHolderClearD0C21D0308A846F">#REF!</definedName>
    <definedName name="XL3GridPlaceHolderClearD0C2E3CE180F427">#REF!</definedName>
    <definedName name="XL3GridPlaceHolderClearD0D85ACF92DD496">#REF!</definedName>
    <definedName name="XL3GridPlaceHolderClearD0E2C899E353445">#REF!</definedName>
    <definedName name="XL3GridPlaceHolderClearD0E38E8BD573478">#REF!</definedName>
    <definedName name="XL3GridPlaceHolderClearD0EE86C4F42A497">#REF!</definedName>
    <definedName name="XL3GridPlaceHolderClearD0F11EADCDC541D">#REF!</definedName>
    <definedName name="XL3GridPlaceHolderClearD109A074E42549F">#REF!</definedName>
    <definedName name="XL3GridPlaceHolderClearD10F6BE3D2F6493">#REF!</definedName>
    <definedName name="XL3GridPlaceHolderClearD119B02681C048C">#REF!</definedName>
    <definedName name="XL3GridPlaceHolderClearD11DB105AD1E423">#REF!</definedName>
    <definedName name="XL3GridPlaceHolderClearD12C1C15A7994FF">#REF!</definedName>
    <definedName name="XL3GridPlaceHolderClearD12F08FAFBF1471">#REF!</definedName>
    <definedName name="XL3GridPlaceHolderClearD1337F14348842D">#REF!</definedName>
    <definedName name="XL3GridPlaceHolderClearD13AA64FA59D4F0">#REF!</definedName>
    <definedName name="XL3GridPlaceHolderClearD16E9B951FE846B">#REF!</definedName>
    <definedName name="XL3GridPlaceHolderClearD1886CF53EB7422">#REF!</definedName>
    <definedName name="XL3GridPlaceHolderClearD18D2C32B711455">#REF!</definedName>
    <definedName name="XL3GridPlaceHolderClearD190CB1092A342E">#REF!</definedName>
    <definedName name="XL3GridPlaceHolderClearD1A4B3ED323C406">#REF!</definedName>
    <definedName name="XL3GridPlaceHolderClearD1A53FFC9509401">#REF!</definedName>
    <definedName name="XL3GridPlaceHolderClearD1B328546DCB4CA">#REF!</definedName>
    <definedName name="XL3GridPlaceHolderClearD1CEC0D98308449">#REF!</definedName>
    <definedName name="XL3GridPlaceHolderClearD1E4DEE2B54A43F">#REF!</definedName>
    <definedName name="XL3GridPlaceHolderClearD1FB76614D9D4CC">#REF!</definedName>
    <definedName name="XL3GridPlaceHolderClearD1FEEBB2050746F">#REF!</definedName>
    <definedName name="XL3GridPlaceHolderClearD2050A01AC8848B">#REF!</definedName>
    <definedName name="XL3GridPlaceHolderClearD224816163EC4F6">#REF!</definedName>
    <definedName name="XL3GridPlaceHolderClearD22AB9FA3299473">#REF!</definedName>
    <definedName name="XL3GridPlaceHolderClearD231AF24B55F4D8">#REF!</definedName>
    <definedName name="XL3GridPlaceHolderClearD23D3BD3940F414">#REF!</definedName>
    <definedName name="XL3GridPlaceHolderClearD2473C84DC67406">#REF!</definedName>
    <definedName name="XL3GridPlaceHolderClearD2534524C0AF495">#REF!</definedName>
    <definedName name="XL3GridPlaceHolderClearD254C60B7D8A479">#REF!</definedName>
    <definedName name="XL3GridPlaceHolderClearD25F7BD5E362424">#REF!</definedName>
    <definedName name="XL3GridPlaceHolderClearD26960A07FC4454">#REF!</definedName>
    <definedName name="XL3GridPlaceHolderClearD27598E68D0044E">#REF!</definedName>
    <definedName name="XL3GridPlaceHolderClearD277E8E3B82B42B">#REF!</definedName>
    <definedName name="XL3GridPlaceHolderClearD279C29174814E3">#REF!</definedName>
    <definedName name="XL3GridPlaceHolderClearD27AE39C6DC341B">#REF!</definedName>
    <definedName name="XL3GridPlaceHolderClearD27C951D72344FC">#REF!</definedName>
    <definedName name="XL3GridPlaceHolderClearD281A3C8C7A544E">#REF!</definedName>
    <definedName name="XL3GridPlaceHolderClearD28E717D922D48B">#REF!</definedName>
    <definedName name="XL3GridPlaceHolderClearD28EA293C25449A">#REF!</definedName>
    <definedName name="XL3GridPlaceHolderClearD2908284992C4E0">#REF!</definedName>
    <definedName name="XL3GridPlaceHolderClearD29AFAEB6C86457">#REF!</definedName>
    <definedName name="XL3GridPlaceHolderClearD29CC86F19ED4A2">#REF!</definedName>
    <definedName name="XL3GridPlaceHolderClearD29E397550F44D7">#REF!</definedName>
    <definedName name="XL3GridPlaceHolderClearD29FFF87BCEA473">#REF!</definedName>
    <definedName name="XL3GridPlaceHolderClearD2B03DB7163845B">#REF!</definedName>
    <definedName name="XL3GridPlaceHolderClearD2BCF3F8A17842F">#REF!</definedName>
    <definedName name="XL3GridPlaceHolderClearD2C1F2C20512462">#REF!</definedName>
    <definedName name="XL3GridPlaceHolderClearD2D21C265BDA4CA">#REF!</definedName>
    <definedName name="XL3GridPlaceHolderClearD2D53EE12F4C455">#REF!</definedName>
    <definedName name="XL3GridPlaceHolderClearD2D95E734990497">#REF!</definedName>
    <definedName name="XL3GridPlaceHolderClearD2D986691328460">#REF!</definedName>
    <definedName name="XL3GridPlaceHolderClearD2DF088B5B6B468">#REF!</definedName>
    <definedName name="XL3GridPlaceHolderClearD2DFC110B9F744E">#REF!</definedName>
    <definedName name="XL3GridPlaceHolderClearD2E3BBDD60B2485">#REF!</definedName>
    <definedName name="XL3GridPlaceHolderClearD2EB211522334C5">#REF!</definedName>
    <definedName name="XL3GridPlaceHolderClearD2F2DFFF234E45A">#REF!</definedName>
    <definedName name="XL3GridPlaceHolderClearD2F7C21DBB7244B">#REF!</definedName>
    <definedName name="XL3GridPlaceHolderClearD2FEB8D73745425">#REF!</definedName>
    <definedName name="XL3GridPlaceHolderClearD307E8C4EDF54E8">#REF!</definedName>
    <definedName name="XL3GridPlaceHolderClearD3110018AB9347C">#REF!</definedName>
    <definedName name="XL3GridPlaceHolderClearD31312A4291C46E">#REF!</definedName>
    <definedName name="XL3GridPlaceHolderClearD3131881804F40F">#REF!</definedName>
    <definedName name="XL3GridPlaceHolderClearD32E1D9FD3FC408">#REF!</definedName>
    <definedName name="XL3GridPlaceHolderClearD335428C47F9408">#REF!</definedName>
    <definedName name="XL3GridPlaceHolderClearD336D6C79DF1405">#REF!</definedName>
    <definedName name="XL3GridPlaceHolderClearD343993FA83B425">#REF!</definedName>
    <definedName name="XL3GridPlaceHolderClearD35DB820BBCA4CC">#REF!</definedName>
    <definedName name="XL3GridPlaceHolderClearD35FFA15045846B">#REF!</definedName>
    <definedName name="XL3GridPlaceHolderClearD362560836AF4BF">#REF!</definedName>
    <definedName name="XL3GridPlaceHolderClearD37B5EA84248460">#REF!</definedName>
    <definedName name="XL3GridPlaceHolderClearD37F20C35B104E6">#REF!</definedName>
    <definedName name="XL3GridPlaceHolderClearD38B6B535876438">#REF!</definedName>
    <definedName name="XL3GridPlaceHolderClearD3CCA5268E4747A">#REF!</definedName>
    <definedName name="XL3GridPlaceHolderClearD3E3AED9232E4F0">#REF!</definedName>
    <definedName name="XL3GridPlaceHolderClearD3E4FA9271424FA">#REF!</definedName>
    <definedName name="XL3GridPlaceHolderClearD3E8DE25E339413">#REF!</definedName>
    <definedName name="XL3GridPlaceHolderClearD40CDEC8E779418">#REF!</definedName>
    <definedName name="XL3GridPlaceHolderClearD411A3013002443">#REF!</definedName>
    <definedName name="XL3GridPlaceHolderClearD4161A223D754B5">#REF!</definedName>
    <definedName name="XL3GridPlaceHolderClearD423C39033094E9">#REF!</definedName>
    <definedName name="XL3GridPlaceHolderClearD42D951B91524FC">#REF!</definedName>
    <definedName name="XL3GridPlaceHolderClearD42DB241C464444">#REF!</definedName>
    <definedName name="XL3GridPlaceHolderClearD439F6FF3B894C8">#REF!</definedName>
    <definedName name="XL3GridPlaceHolderClearD43A65BF69574FC">#REF!</definedName>
    <definedName name="XL3GridPlaceHolderClearD44786650C2F4CA">#REF!</definedName>
    <definedName name="XL3GridPlaceHolderClearD4488523AC974B0">#REF!</definedName>
    <definedName name="XL3GridPlaceHolderClearD4572AC680E9443">#REF!</definedName>
    <definedName name="XL3GridPlaceHolderClearD457C4F30E86451">#REF!</definedName>
    <definedName name="XL3GridPlaceHolderClearD458B8839BE942E">#REF!</definedName>
    <definedName name="XL3GridPlaceHolderClearD45B9EE94B364DA">#REF!</definedName>
    <definedName name="XL3GridPlaceHolderClearD46085B64B7344F">#REF!</definedName>
    <definedName name="XL3GridPlaceHolderClearD467F05EB63A4BF">#REF!</definedName>
    <definedName name="XL3GridPlaceHolderClearD4690B93F51F495">#REF!</definedName>
    <definedName name="XL3GridPlaceHolderClearD4708B34AB9E4BE">#REF!</definedName>
    <definedName name="XL3GridPlaceHolderClearD471F5DF1C53489">#REF!</definedName>
    <definedName name="XL3GridPlaceHolderClearD476EE24E54841B">#REF!</definedName>
    <definedName name="XL3GridPlaceHolderClearD47EBAA0E53E47D">#REF!</definedName>
    <definedName name="XL3GridPlaceHolderClearD4A3A2A705E241C">#REF!</definedName>
    <definedName name="XL3GridPlaceHolderClearD4B76EA0375E424">#REF!</definedName>
    <definedName name="XL3GridPlaceHolderClearD4B8ED0CFBF9452">#REF!</definedName>
    <definedName name="XL3GridPlaceHolderClearD4C033F4CA7E4CA">#REF!</definedName>
    <definedName name="XL3GridPlaceHolderClearD4CDA64525B64CB">#REF!</definedName>
    <definedName name="XL3GridPlaceHolderClearD4F14524C1544A1">#REF!</definedName>
    <definedName name="XL3GridPlaceHolderClearD51CCD8358BE4C2">#REF!</definedName>
    <definedName name="XL3GridPlaceHolderClearD525C2A9801D41E">#REF!</definedName>
    <definedName name="XL3GridPlaceHolderClearD525E8FA52C0493">#REF!</definedName>
    <definedName name="XL3GridPlaceHolderClearD527B14B882A450">#REF!</definedName>
    <definedName name="XL3GridPlaceHolderClearD538DBB8B2E54C8">#REF!</definedName>
    <definedName name="XL3GridPlaceHolderClearD541D7F5924F446">#REF!</definedName>
    <definedName name="XL3GridPlaceHolderClearD559E417277A420">#REF!</definedName>
    <definedName name="XL3GridPlaceHolderClearD568CDC2B04240C">#REF!</definedName>
    <definedName name="XL3GridPlaceHolderClearD58244EF5A1A4E4">#REF!</definedName>
    <definedName name="XL3GridPlaceHolderClearD58BBEC220A347E">#REF!</definedName>
    <definedName name="XL3GridPlaceHolderClearD5A46CB4E9414BB">#REF!</definedName>
    <definedName name="XL3GridPlaceHolderClearD5A885CFF237437">#REF!</definedName>
    <definedName name="XL3GridPlaceHolderClearD5ACD928E451445">#REF!</definedName>
    <definedName name="XL3GridPlaceHolderClearD5B24F68CDDA456">#REF!</definedName>
    <definedName name="XL3GridPlaceHolderClearD5BAD4C80CAE4C2">#REF!</definedName>
    <definedName name="XL3GridPlaceHolderClearD5BC88F146AB453">#REF!</definedName>
    <definedName name="XL3GridPlaceHolderClearD5EBEEA8402E495">#REF!</definedName>
    <definedName name="XL3GridPlaceHolderClearD5ED886857A845A">#REF!</definedName>
    <definedName name="XL3GridPlaceHolderClearD5F0235A2A6B4D9">#REF!</definedName>
    <definedName name="XL3GridPlaceHolderClearD5F08282395142F">#REF!</definedName>
    <definedName name="XL3GridPlaceHolderClearD5FA7896C17C491">#REF!</definedName>
    <definedName name="XL3GridPlaceHolderClearD5FF7413496B407">#REF!</definedName>
    <definedName name="XL3GridPlaceHolderClearD604E5A7AE41418">#REF!</definedName>
    <definedName name="XL3GridPlaceHolderClearD60BB2E07F29474">#REF!</definedName>
    <definedName name="XL3GridPlaceHolderClearD6210A22894049E">#REF!</definedName>
    <definedName name="XL3GridPlaceHolderClearD6224F70FBC3479">#REF!</definedName>
    <definedName name="XL3GridPlaceHolderClearD6229343F3C14A2">#REF!</definedName>
    <definedName name="XL3GridPlaceHolderClearD62A67848F5A401">#REF!</definedName>
    <definedName name="XL3GridPlaceHolderClearD63152318111432">#REF!</definedName>
    <definedName name="XL3GridPlaceHolderClearD6390906F23E4C9">#REF!</definedName>
    <definedName name="XL3GridPlaceHolderClearD63A9CE9AC77451">#REF!</definedName>
    <definedName name="XL3GridPlaceHolderClearD64731542AF347D">#REF!</definedName>
    <definedName name="XL3GridPlaceHolderClearD64BB291C1F0455">#REF!</definedName>
    <definedName name="XL3GridPlaceHolderClearD655888236F8452">#REF!</definedName>
    <definedName name="XL3GridPlaceHolderClearD678C05BC14743C">#REF!</definedName>
    <definedName name="XL3GridPlaceHolderClearD68C9EB5BC8D489">#REF!</definedName>
    <definedName name="XL3GridPlaceHolderClearD6C69F5ACC624FE">#REF!</definedName>
    <definedName name="XL3GridPlaceHolderClearD6C9D9C6806C41F">#REF!</definedName>
    <definedName name="XL3GridPlaceHolderClearD6D9FB96EB15463">#REF!</definedName>
    <definedName name="XL3GridPlaceHolderClearD6E2DAEDBC914E4">#REF!</definedName>
    <definedName name="XL3GridPlaceHolderClearD6E9A0A89746400">#REF!</definedName>
    <definedName name="XL3GridPlaceHolderClearD6EC221EDD18498">#REF!</definedName>
    <definedName name="XL3GridPlaceHolderClearD70DC8FB8AE645E">#REF!</definedName>
    <definedName name="XL3GridPlaceHolderClearD7103A96A4DA4F1">#REF!</definedName>
    <definedName name="XL3GridPlaceHolderClearD71C67EDA5FB445">#REF!</definedName>
    <definedName name="XL3GridPlaceHolderClearD72796CA638647C">#REF!</definedName>
    <definedName name="XL3GridPlaceHolderClearD72A8BBA7E8D4D9">#REF!</definedName>
    <definedName name="XL3GridPlaceHolderClearD72DB19A2A4A43E">#REF!</definedName>
    <definedName name="XL3GridPlaceHolderClearD7399019B10A453">#REF!</definedName>
    <definedName name="XL3GridPlaceHolderClearD73F2190C56745E">#REF!</definedName>
    <definedName name="XL3GridPlaceHolderClearD7537C2BCC2E469">#REF!</definedName>
    <definedName name="XL3GridPlaceHolderClearD76AF2B52E31461">#REF!</definedName>
    <definedName name="XL3GridPlaceHolderClearD7731FB04F664DD">#REF!</definedName>
    <definedName name="XL3GridPlaceHolderClearD7804914E3FB483">#REF!</definedName>
    <definedName name="XL3GridPlaceHolderClearD782079E0D364EE">#REF!</definedName>
    <definedName name="XL3GridPlaceHolderClearD785142D4F5A4C0">#REF!</definedName>
    <definedName name="XL3GridPlaceHolderClearD78DD3F713944A2">#REF!</definedName>
    <definedName name="XL3GridPlaceHolderClearD790414C0BB5476">#REF!</definedName>
    <definedName name="XL3GridPlaceHolderClearD7ABA7FA28CC492">#REF!</definedName>
    <definedName name="XL3GridPlaceHolderClearD7C56D568E584EA">#REF!</definedName>
    <definedName name="XL3GridPlaceHolderClearD7DC95DF5B354B0">#REF!</definedName>
    <definedName name="XL3GridPlaceHolderClearD80091270DC64B5">#REF!</definedName>
    <definedName name="XL3GridPlaceHolderClearD80941E02E41434">#REF!</definedName>
    <definedName name="XL3GridPlaceHolderClearD80BAC3083CE470">#REF!</definedName>
    <definedName name="XL3GridPlaceHolderClearD81122DC6DB3428">#REF!</definedName>
    <definedName name="XL3GridPlaceHolderClearD822AB941663468">#REF!</definedName>
    <definedName name="XL3GridPlaceHolderClearD84A0DBDDF2D475">#REF!</definedName>
    <definedName name="XL3GridPlaceHolderClearD868812C43E64A8">#REF!</definedName>
    <definedName name="XL3GridPlaceHolderClearD86DDBDCB49D459">#REF!</definedName>
    <definedName name="XL3GridPlaceHolderClearD8796E896BF0479">#REF!</definedName>
    <definedName name="XL3GridPlaceHolderClearD87CA71FC5A34F0">#REF!</definedName>
    <definedName name="XL3GridPlaceHolderClearD87F13B2FFDB41C">#REF!</definedName>
    <definedName name="XL3GridPlaceHolderClearD88BE2A629554E6">#REF!</definedName>
    <definedName name="XL3GridPlaceHolderClearD8A1423B0F28405">#REF!</definedName>
    <definedName name="XL3GridPlaceHolderClearD8AFE0199774415">#REF!</definedName>
    <definedName name="XL3GridPlaceHolderClearD8BD60D2530C40C">#REF!</definedName>
    <definedName name="XL3GridPlaceHolderClearD8E876D056D44E0">#REF!</definedName>
    <definedName name="XL3GridPlaceHolderClearD8EAA4C9E828432">#REF!</definedName>
    <definedName name="XL3GridPlaceHolderClearD8F9E874ECF44DA">#REF!</definedName>
    <definedName name="XL3GridPlaceHolderClearD8FD3ABBF1D74FF">#REF!</definedName>
    <definedName name="XL3GridPlaceHolderClearD90322203F7744B">#REF!</definedName>
    <definedName name="XL3GridPlaceHolderClearD90E038833E946A">#REF!</definedName>
    <definedName name="XL3GridPlaceHolderClearD934741AA08C401">#REF!</definedName>
    <definedName name="XL3GridPlaceHolderClearD93C23F958D8459">#REF!</definedName>
    <definedName name="XL3GridPlaceHolderClearD94D143E4E5A4F5">#REF!</definedName>
    <definedName name="XL3GridPlaceHolderClearD94F0174CE0C4D3">#REF!</definedName>
    <definedName name="XL3GridPlaceHolderClearD9571E6C6B0D4AA">#REF!</definedName>
    <definedName name="XL3GridPlaceHolderClearD95ECD94BC8440C">#REF!</definedName>
    <definedName name="XL3GridPlaceHolderClearD99888FB9F0E42A">#REF!</definedName>
    <definedName name="XL3GridPlaceHolderClearD9AA4B89E9C34EB">#REF!</definedName>
    <definedName name="XL3GridPlaceHolderClearD9B753FAB6E942A">#REF!</definedName>
    <definedName name="XL3GridPlaceHolderClearD9E266ECC3BE4E1">#REF!</definedName>
    <definedName name="XL3GridPlaceHolderClearD9E9575FC0E24C8">#REF!</definedName>
    <definedName name="XL3GridPlaceHolderClearD9F06A15970E46E">#REF!</definedName>
    <definedName name="XL3GridPlaceHolderClearD9FBB8A91830433">#REF!</definedName>
    <definedName name="XL3GridPlaceHolderClearDA0A1DF6F7E34B3">#REF!</definedName>
    <definedName name="XL3GridPlaceHolderClearDA1F3F3125F24CB">#REF!</definedName>
    <definedName name="XL3GridPlaceHolderClearDA6139CAD9D74CD">#REF!</definedName>
    <definedName name="XL3GridPlaceHolderClearDA6C72DCBB3E4AC">#REF!</definedName>
    <definedName name="XL3GridPlaceHolderClearDA73C9E54746464">#REF!</definedName>
    <definedName name="XL3GridPlaceHolderClearDA73EFE4AA314ED">#REF!</definedName>
    <definedName name="XL3GridPlaceHolderClearDA74680C4066471">#REF!</definedName>
    <definedName name="XL3GridPlaceHolderClearDA7F2A0C2F6D4AB">#REF!</definedName>
    <definedName name="XL3GridPlaceHolderClearDA85BCF6051C46E">#REF!</definedName>
    <definedName name="XL3GridPlaceHolderClearDA8F51C9A5934A9">#REF!</definedName>
    <definedName name="XL3GridPlaceHolderClearDA9126BF7EFB4DF">#REF!</definedName>
    <definedName name="XL3GridPlaceHolderClearDAA8D56A6E774C0">#REF!</definedName>
    <definedName name="XL3GridPlaceHolderClearDACCEF61D3BB4D8">#REF!</definedName>
    <definedName name="XL3GridPlaceHolderClearDACFC71D1ABF4F6">#REF!</definedName>
    <definedName name="XL3GridPlaceHolderClearDAE8364E361D475">#REF!</definedName>
    <definedName name="XL3GridPlaceHolderClearDAF547C97EDE4BE">#REF!</definedName>
    <definedName name="XL3GridPlaceHolderClearDAF6491EA3484D4">#REF!</definedName>
    <definedName name="XL3GridPlaceHolderClearDAFAF7436A5441F">#REF!</definedName>
    <definedName name="XL3GridPlaceHolderClearData0001CCF99E994CB">#REF!</definedName>
    <definedName name="XL3GridPlaceHolderClearData0005FCE6580241E">#REF!</definedName>
    <definedName name="XL3GridPlaceHolderClearData0014DC8761C54B2">#REF!</definedName>
    <definedName name="XL3GridPlaceHolderClearData001CCFFD60014DA">#REF!</definedName>
    <definedName name="XL3GridPlaceHolderClearData0021B0D554E9443">#REF!</definedName>
    <definedName name="XL3GridPlaceHolderClearData002B903AA5CE470">#REF!</definedName>
    <definedName name="XL3GridPlaceHolderClearData003155358AAD4D1">#REF!</definedName>
    <definedName name="XL3GridPlaceHolderClearData004656CD9E9E495">#REF!</definedName>
    <definedName name="XL3GridPlaceHolderClearData004EAC141EB74DF">#REF!</definedName>
    <definedName name="XL3GridPlaceHolderClearData00512D197B49407">#REF!</definedName>
    <definedName name="XL3GridPlaceHolderClearData0051E525672241C">#REF!</definedName>
    <definedName name="XL3GridPlaceHolderClearData0065F69EBA6F4B2">#REF!</definedName>
    <definedName name="XL3GridPlaceHolderClearData0067383C016140D">#REF!</definedName>
    <definedName name="XL3GridPlaceHolderClearData0067A469BB304C2">#REF!</definedName>
    <definedName name="XL3GridPlaceHolderClearData006E1510141E4EC">#REF!</definedName>
    <definedName name="XL3GridPlaceHolderClearData00722BBB70E14DB">#REF!</definedName>
    <definedName name="XL3GridPlaceHolderClearData0075D59EF7074EE">#REF!</definedName>
    <definedName name="XL3GridPlaceHolderClearData008AAC3850214C6">#REF!</definedName>
    <definedName name="XL3GridPlaceHolderClearData008B7608539049F">#REF!</definedName>
    <definedName name="XL3GridPlaceHolderClearData0090C524B3BA476">#REF!</definedName>
    <definedName name="XL3GridPlaceHolderClearData00983808E6B041D">#REF!</definedName>
    <definedName name="XL3GridPlaceHolderClearData009B32F7EBB240A">#REF!</definedName>
    <definedName name="XL3GridPlaceHolderClearData009CDC245A6E4C9">#REF!</definedName>
    <definedName name="XL3GridPlaceHolderClearData009EFBF4EA94461">#REF!</definedName>
    <definedName name="XL3GridPlaceHolderClearData009F6484F93946F">#REF!</definedName>
    <definedName name="XL3GridPlaceHolderClearData009F897FB2CA4D4">#REF!</definedName>
    <definedName name="XL3GridPlaceHolderClearData00A7205572B747C">#REF!</definedName>
    <definedName name="XL3GridPlaceHolderClearData00A73AB6842B4B4">#REF!</definedName>
    <definedName name="XL3GridPlaceHolderClearData00A8C47E784C48A">#REF!</definedName>
    <definedName name="XL3GridPlaceHolderClearData00AA145E06B8427">#REF!</definedName>
    <definedName name="XL3GridPlaceHolderClearData00B9038F19DE472">#REF!</definedName>
    <definedName name="XL3GridPlaceHolderClearData00BECD7591624A4">#REF!</definedName>
    <definedName name="XL3GridPlaceHolderClearData00BF0F7E1F6D45C">#REF!</definedName>
    <definedName name="XL3GridPlaceHolderClearData00C0C92699F1436">#REF!</definedName>
    <definedName name="XL3GridPlaceHolderClearData00C532E21503496">#REF!</definedName>
    <definedName name="XL3GridPlaceHolderClearData00C6AF092C2B4CD">#REF!</definedName>
    <definedName name="XL3GridPlaceHolderClearData00C9CE8756E446C">#REF!</definedName>
    <definedName name="XL3GridPlaceHolderClearData00CAA1945FD9430">#REF!</definedName>
    <definedName name="XL3GridPlaceHolderClearData00CC83221BE5429">#REF!</definedName>
    <definedName name="XL3GridPlaceHolderClearData00D638918A944E1">#REF!</definedName>
    <definedName name="XL3GridPlaceHolderClearData00D8AA42A50840B">#REF!</definedName>
    <definedName name="XL3GridPlaceHolderClearData00E99EE799EA46E">#REF!</definedName>
    <definedName name="XL3GridPlaceHolderClearData00EB1BC625AA445">#REF!</definedName>
    <definedName name="XL3GridPlaceHolderClearData00EE6EBD577047A">#REF!</definedName>
    <definedName name="XL3GridPlaceHolderClearData00EF71824E7543C">#REF!</definedName>
    <definedName name="XL3GridPlaceHolderClearData00F1259F8B26422">#REF!</definedName>
    <definedName name="XL3GridPlaceHolderClearData00FA9DF5556A4B8">#REF!</definedName>
    <definedName name="XL3GridPlaceHolderClearData0114912D8727402">#REF!</definedName>
    <definedName name="XL3GridPlaceHolderClearData012A018B5E94483">#REF!</definedName>
    <definedName name="XL3GridPlaceHolderClearData012C3BC1590F49D">#REF!</definedName>
    <definedName name="XL3GridPlaceHolderClearData0146742B6B5048B">#REF!</definedName>
    <definedName name="XL3GridPlaceHolderClearData0146E35F824B4C2">#REF!</definedName>
    <definedName name="XL3GridPlaceHolderClearData01497A8D8B9040F">#REF!</definedName>
    <definedName name="XL3GridPlaceHolderClearData014E13E3CAAA4E5">#REF!</definedName>
    <definedName name="XL3GridPlaceHolderClearData0161E5806DA2431">#REF!</definedName>
    <definedName name="XL3GridPlaceHolderClearData016B013BBE55442">#REF!</definedName>
    <definedName name="XL3GridPlaceHolderClearData017373AE8CFA474">#REF!</definedName>
    <definedName name="XL3GridPlaceHolderClearData01751787360045F">#REF!</definedName>
    <definedName name="XL3GridPlaceHolderClearData0176FD0ED5724EE">#REF!</definedName>
    <definedName name="XL3GridPlaceHolderClearData017B4D8293F7491">#REF!</definedName>
    <definedName name="XL3GridPlaceHolderClearData017B8051B25B4FC">#REF!</definedName>
    <definedName name="XL3GridPlaceHolderClearData01819F60A80F40A">#REF!</definedName>
    <definedName name="XL3GridPlaceHolderClearData01835AFC5233411">#REF!</definedName>
    <definedName name="XL3GridPlaceHolderClearData0184420F14AB4C9">#REF!</definedName>
    <definedName name="XL3GridPlaceHolderClearData01866A0ED250486">#REF!</definedName>
    <definedName name="XL3GridPlaceHolderClearData01A481D7EE10459">#REF!</definedName>
    <definedName name="XL3GridPlaceHolderClearData01A4B8797312416">#REF!</definedName>
    <definedName name="XL3GridPlaceHolderClearData01A4C8510C1C4F2">#REF!</definedName>
    <definedName name="XL3GridPlaceHolderClearData01BE493FD51C49D">#REF!</definedName>
    <definedName name="XL3GridPlaceHolderClearData01DA2ACA5C4147A">#REF!</definedName>
    <definedName name="XL3GridPlaceHolderClearData01DC9EBEBAB84BE">#REF!</definedName>
    <definedName name="XL3GridPlaceHolderClearData01EA70F00601448">#REF!</definedName>
    <definedName name="XL3GridPlaceHolderClearData01F34FB72FDC4A6">#REF!</definedName>
    <definedName name="XL3GridPlaceHolderClearData01F4BD1AE26446C">#REF!</definedName>
    <definedName name="XL3GridPlaceHolderClearData01F62C197DE3407">#REF!</definedName>
    <definedName name="XL3GridPlaceHolderClearData01FC7DD08BCA430">#REF!</definedName>
    <definedName name="XL3GridPlaceHolderClearData020292E32534475">#REF!</definedName>
    <definedName name="XL3GridPlaceHolderClearData02040C7427BC400">#REF!</definedName>
    <definedName name="XL3GridPlaceHolderClearData021D7DA3B07D4F0">#REF!</definedName>
    <definedName name="XL3GridPlaceHolderClearData021E34C38D6F478">#REF!</definedName>
    <definedName name="XL3GridPlaceHolderClearData0227925FE6B24FC">#REF!</definedName>
    <definedName name="XL3GridPlaceHolderClearData023B6B107416475">#REF!</definedName>
    <definedName name="XL3GridPlaceHolderClearData02443AA82DA94A7">#REF!</definedName>
    <definedName name="XL3GridPlaceHolderClearData0248264772CA4DC">#REF!</definedName>
    <definedName name="XL3GridPlaceHolderClearData024925E790FC4C7">#REF!</definedName>
    <definedName name="XL3GridPlaceHolderClearData024A6C682FE94E7">#REF!</definedName>
    <definedName name="XL3GridPlaceHolderClearData024E10710C204C3">#REF!</definedName>
    <definedName name="XL3GridPlaceHolderClearData025AA28D216846F">#REF!</definedName>
    <definedName name="XL3GridPlaceHolderClearData025B2876586E433">#REF!</definedName>
    <definedName name="XL3GridPlaceHolderClearData0265308022CF438">#REF!</definedName>
    <definedName name="XL3GridPlaceHolderClearData02688B730E91425">#REF!</definedName>
    <definedName name="XL3GridPlaceHolderClearData026B94FEF37547B">#REF!</definedName>
    <definedName name="XL3GridPlaceHolderClearData027280C89E214CB">#REF!</definedName>
    <definedName name="XL3GridPlaceHolderClearData02755427B3824B9">#REF!</definedName>
    <definedName name="XL3GridPlaceHolderClearData027A21B77528433">#REF!</definedName>
    <definedName name="XL3GridPlaceHolderClearData028058FFE74943B">#REF!</definedName>
    <definedName name="XL3GridPlaceHolderClearData0280B43D0188478">#REF!</definedName>
    <definedName name="XL3GridPlaceHolderClearData0288DC91516F459">#REF!</definedName>
    <definedName name="XL3GridPlaceHolderClearData028BB5E99705443">#REF!</definedName>
    <definedName name="XL3GridPlaceHolderClearData0297A1706A334D9">#REF!</definedName>
    <definedName name="XL3GridPlaceHolderClearData0298495E252745A">#REF!</definedName>
    <definedName name="XL3GridPlaceHolderClearData029CE3EAE9404EF">#REF!</definedName>
    <definedName name="XL3GridPlaceHolderClearData02A336AFA2B24C4">#REF!</definedName>
    <definedName name="XL3GridPlaceHolderClearData02A5CB0B399044F">#REF!</definedName>
    <definedName name="XL3GridPlaceHolderClearData02AF14DAB3EF403">#REF!</definedName>
    <definedName name="XL3GridPlaceHolderClearData02B21BFF60424E2">#REF!</definedName>
    <definedName name="XL3GridPlaceHolderClearData02B45A1C08E5417">#REF!</definedName>
    <definedName name="XL3GridPlaceHolderClearData02B52C8409B1460">#REF!</definedName>
    <definedName name="XL3GridPlaceHolderClearData02B872794073466">#REF!</definedName>
    <definedName name="XL3GridPlaceHolderClearData02BCB1CF82454D6">#REF!</definedName>
    <definedName name="XL3GridPlaceHolderClearData02C2C56DF53B478">#REF!</definedName>
    <definedName name="XL3GridPlaceHolderClearData02C44982A8DB4DB">#REF!</definedName>
    <definedName name="XL3GridPlaceHolderClearData02CBFE62F556412">#REF!</definedName>
    <definedName name="XL3GridPlaceHolderClearData02FCC8E98CB24E6">#REF!</definedName>
    <definedName name="XL3GridPlaceHolderClearData03026E60D052468">#REF!</definedName>
    <definedName name="XL3GridPlaceHolderClearData030A3D7C817F481">#REF!</definedName>
    <definedName name="XL3GridPlaceHolderClearData030B94DD29D049D">#REF!</definedName>
    <definedName name="XL3GridPlaceHolderClearData031359BADC18449">#REF!</definedName>
    <definedName name="XL3GridPlaceHolderClearData031A17B1B7A0493">#REF!</definedName>
    <definedName name="XL3GridPlaceHolderClearData032DE393588B406">#REF!</definedName>
    <definedName name="XL3GridPlaceHolderClearData03332F0767B549C">#REF!</definedName>
    <definedName name="XL3GridPlaceHolderClearData033A43A4B06B471">#REF!</definedName>
    <definedName name="XL3GridPlaceHolderClearData033DA5C3CA9F417">#REF!</definedName>
    <definedName name="XL3GridPlaceHolderClearData0347C009DAFC4F7">#REF!</definedName>
    <definedName name="XL3GridPlaceHolderClearData034DAADA6A0C4DF">#REF!</definedName>
    <definedName name="XL3GridPlaceHolderClearData034DAD2B263E493">#REF!</definedName>
    <definedName name="XL3GridPlaceHolderClearData035E9DB94ACC4C9">#REF!</definedName>
    <definedName name="XL3GridPlaceHolderClearData03693AA181D144B">#REF!</definedName>
    <definedName name="XL3GridPlaceHolderClearData038235ECB1734D9">#REF!</definedName>
    <definedName name="XL3GridPlaceHolderClearData0383257B5AF146F">#REF!</definedName>
    <definedName name="XL3GridPlaceHolderClearData0389F4B20F1C430">#REF!</definedName>
    <definedName name="XL3GridPlaceHolderClearData03921322A43D44F">#REF!</definedName>
    <definedName name="XL3GridPlaceHolderClearData03930C4DCF1E4AA">#REF!</definedName>
    <definedName name="XL3GridPlaceHolderClearData0395B31FCBD6412">#REF!</definedName>
    <definedName name="XL3GridPlaceHolderClearData03B7DF789C1C4E4">#REF!</definedName>
    <definedName name="XL3GridPlaceHolderClearData03C155F95AEC4FD">#REF!</definedName>
    <definedName name="XL3GridPlaceHolderClearData03C1F8FD91B1433">#REF!</definedName>
    <definedName name="XL3GridPlaceHolderClearData03C4C572278A4FA">#REF!</definedName>
    <definedName name="XL3GridPlaceHolderClearData03C7643727BD40C">#REF!</definedName>
    <definedName name="XL3GridPlaceHolderClearData03CC7F4AD2774FB">#REF!</definedName>
    <definedName name="XL3GridPlaceHolderClearData03CE953E00204C1">#REF!</definedName>
    <definedName name="XL3GridPlaceHolderClearData03D09FC6E7E84F4">#REF!</definedName>
    <definedName name="XL3GridPlaceHolderClearData03D2B574E7E548E">#REF!</definedName>
    <definedName name="XL3GridPlaceHolderClearData03E4B0C6E6A24A7">#REF!</definedName>
    <definedName name="XL3GridPlaceHolderClearData03FCBE898662410">#REF!</definedName>
    <definedName name="XL3GridPlaceHolderClearData03FEE1C5F77A46E">#REF!</definedName>
    <definedName name="XL3GridPlaceHolderClearData04107A37BB5E432">#REF!</definedName>
    <definedName name="XL3GridPlaceHolderClearData0418B3D70C2047E">#REF!</definedName>
    <definedName name="XL3GridPlaceHolderClearData043F6A6EF2A540E">#REF!</definedName>
    <definedName name="XL3GridPlaceHolderClearData044422C502EB4AC">#REF!</definedName>
    <definedName name="XL3GridPlaceHolderClearData0445EFCF13894D7">#REF!</definedName>
    <definedName name="XL3GridPlaceHolderClearData0447DB8508DC443">#REF!</definedName>
    <definedName name="XL3GridPlaceHolderClearData046ACCA845784AE">#REF!</definedName>
    <definedName name="XL3GridPlaceHolderClearData0471C07725A34A3">#REF!</definedName>
    <definedName name="XL3GridPlaceHolderClearData04725909104C4B9">#REF!</definedName>
    <definedName name="XL3GridPlaceHolderClearData0484F374ABAE46B">#REF!</definedName>
    <definedName name="XL3GridPlaceHolderClearData0489619CC5644C8">#REF!</definedName>
    <definedName name="XL3GridPlaceHolderClearData048DA57A7CA1409">#REF!</definedName>
    <definedName name="XL3GridPlaceHolderClearData049BB88690F644B">#REF!</definedName>
    <definedName name="XL3GridPlaceHolderClearData049DEF348F6A4F7">#REF!</definedName>
    <definedName name="XL3GridPlaceHolderClearData049E1FAF63C94F4">#REF!</definedName>
    <definedName name="XL3GridPlaceHolderClearData04A8FD129CDA41C">#REF!</definedName>
    <definedName name="XL3GridPlaceHolderClearData04AAFB2AC6194F3">#REF!</definedName>
    <definedName name="XL3GridPlaceHolderClearData04C066914752442">#REF!</definedName>
    <definedName name="XL3GridPlaceHolderClearData04D54CC1F834415">#REF!</definedName>
    <definedName name="XL3GridPlaceHolderClearData04D9B2946785479">#REF!</definedName>
    <definedName name="XL3GridPlaceHolderClearData04DA29E7FB184E0">#REF!</definedName>
    <definedName name="XL3GridPlaceHolderClearData04E081F821F14D1">#REF!</definedName>
    <definedName name="XL3GridPlaceHolderClearData04E1DBDF367A4A3">#REF!</definedName>
    <definedName name="XL3GridPlaceHolderClearData04E8CA4E64404E1">#REF!</definedName>
    <definedName name="XL3GridPlaceHolderClearData04EE03607EFB406">#REF!</definedName>
    <definedName name="XL3GridPlaceHolderClearData04F139208D804F9">#REF!</definedName>
    <definedName name="XL3GridPlaceHolderClearData04F50AFE5427419">#REF!</definedName>
    <definedName name="XL3GridPlaceHolderClearData04F55B8CFE674DC">#REF!</definedName>
    <definedName name="XL3GridPlaceHolderClearData051B26E453E249D">#REF!</definedName>
    <definedName name="XL3GridPlaceHolderClearData052B3E134F224A3">#REF!</definedName>
    <definedName name="XL3GridPlaceHolderClearData0534E1691D6B412">#REF!</definedName>
    <definedName name="XL3GridPlaceHolderClearData0535A496A69942D">#REF!</definedName>
    <definedName name="XL3GridPlaceHolderClearData0536896FD1F14DF">#REF!</definedName>
    <definedName name="XL3GridPlaceHolderClearData053B5FEDBFEA4EF">#REF!</definedName>
    <definedName name="XL3GridPlaceHolderClearData0541965048A7466">#REF!</definedName>
    <definedName name="XL3GridPlaceHolderClearData054E8DC3D286493">#REF!</definedName>
    <definedName name="XL3GridPlaceHolderClearData05679B593E8C4E9">#REF!</definedName>
    <definedName name="XL3GridPlaceHolderClearData056A7EDD73F546B">#REF!</definedName>
    <definedName name="XL3GridPlaceHolderClearData05743F4DFE114C8">#REF!</definedName>
    <definedName name="XL3GridPlaceHolderClearData0579DD6AA2444B0">#REF!</definedName>
    <definedName name="XL3GridPlaceHolderClearData05808E3A80C34EB">#REF!</definedName>
    <definedName name="XL3GridPlaceHolderClearData058FF1BED7934C9">#REF!</definedName>
    <definedName name="XL3GridPlaceHolderClearData05971CAE20E7444">#REF!</definedName>
    <definedName name="XL3GridPlaceHolderClearData059890448BCE422">#REF!</definedName>
    <definedName name="XL3GridPlaceHolderClearData059F104CF0DD462">#REF!</definedName>
    <definedName name="XL3GridPlaceHolderClearData05A07BAB6CC345D">#REF!</definedName>
    <definedName name="XL3GridPlaceHolderClearData05A1D7F31B4F405">#REF!</definedName>
    <definedName name="XL3GridPlaceHolderClearData05AA3AF57C2742E">#REF!</definedName>
    <definedName name="XL3GridPlaceHolderClearData05AAD4A3D6224C3">#REF!</definedName>
    <definedName name="XL3GridPlaceHolderClearData05ABA8DCFA974AB">#REF!</definedName>
    <definedName name="XL3GridPlaceHolderClearData05BA89BAA7B0421">#REF!</definedName>
    <definedName name="XL3GridPlaceHolderClearData05BA9D933A364E9">#REF!</definedName>
    <definedName name="XL3GridPlaceHolderClearData05BF74AEF297420">#REF!</definedName>
    <definedName name="XL3GridPlaceHolderClearData05C0807135FC456">#REF!</definedName>
    <definedName name="XL3GridPlaceHolderClearData05C1BDE6094F4F5">#REF!</definedName>
    <definedName name="XL3GridPlaceHolderClearData05C3079218E8490">#REF!</definedName>
    <definedName name="XL3GridPlaceHolderClearData05D525B03F1B474">#REF!</definedName>
    <definedName name="XL3GridPlaceHolderClearData05E212356A76430">#REF!</definedName>
    <definedName name="XL3GridPlaceHolderClearData05E7B443B3DD43E">#REF!</definedName>
    <definedName name="XL3GridPlaceHolderClearData05E80EDA1BAF4D1">#REF!</definedName>
    <definedName name="XL3GridPlaceHolderClearData05E8263D2079448">#REF!</definedName>
    <definedName name="XL3GridPlaceHolderClearData05EE1CE73462476">#REF!</definedName>
    <definedName name="XL3GridPlaceHolderClearData05F1F12CBD2243F">#REF!</definedName>
    <definedName name="XL3GridPlaceHolderClearData05F524104F3C448">#REF!</definedName>
    <definedName name="XL3GridPlaceHolderClearData060BB7AF7E1F489">#REF!</definedName>
    <definedName name="XL3GridPlaceHolderClearData061CC6843F6146B">#REF!</definedName>
    <definedName name="XL3GridPlaceHolderClearData0626EEC0DD89463">#REF!</definedName>
    <definedName name="XL3GridPlaceHolderClearData062C7158774D44F">#REF!</definedName>
    <definedName name="XL3GridPlaceHolderClearData06316FDAE586412">#REF!</definedName>
    <definedName name="XL3GridPlaceHolderClearData063FE97EBEEA4DE">#REF!</definedName>
    <definedName name="XL3GridPlaceHolderClearData0640E1CEA0AE4E2">#REF!</definedName>
    <definedName name="XL3GridPlaceHolderClearData064AA761024D4F6">#REF!</definedName>
    <definedName name="XL3GridPlaceHolderClearData064DE07DB9B5434">#REF!</definedName>
    <definedName name="XL3GridPlaceHolderClearData064EF6108B474DE">#REF!</definedName>
    <definedName name="XL3GridPlaceHolderClearData0653DFBEA5904DA">#REF!</definedName>
    <definedName name="XL3GridPlaceHolderClearData0657E5BAD63047B">#REF!</definedName>
    <definedName name="XL3GridPlaceHolderClearData065F7F1BABF34F2">#REF!</definedName>
    <definedName name="XL3GridPlaceHolderClearData0663556667A34C8">#REF!</definedName>
    <definedName name="XL3GridPlaceHolderClearData066A5BB26B7047F">#REF!</definedName>
    <definedName name="XL3GridPlaceHolderClearData067074B2042C46E">#REF!</definedName>
    <definedName name="XL3GridPlaceHolderClearData0679CD105D87478">#REF!</definedName>
    <definedName name="XL3GridPlaceHolderClearData067E33065C3541B">#REF!</definedName>
    <definedName name="XL3GridPlaceHolderClearData0684CEDDE005452">#REF!</definedName>
    <definedName name="XL3GridPlaceHolderClearData068C1A1CF640492">#REF!</definedName>
    <definedName name="XL3GridPlaceHolderClearData0699B60EE8F74B5">#REF!</definedName>
    <definedName name="XL3GridPlaceHolderClearData06AE7B3A2B0A458">#REF!</definedName>
    <definedName name="XL3GridPlaceHolderClearData06CBBE8B82874AF">#REF!</definedName>
    <definedName name="XL3GridPlaceHolderClearData06E00549499148F">#REF!</definedName>
    <definedName name="XL3GridPlaceHolderClearData06E1A6DDDCBB4F1">#REF!</definedName>
    <definedName name="XL3GridPlaceHolderClearData06EAEE5D23FB46C">#REF!</definedName>
    <definedName name="XL3GridPlaceHolderClearData06F998039E70485">#REF!</definedName>
    <definedName name="XL3GridPlaceHolderClearData0700ED49B7B44D4">#REF!</definedName>
    <definedName name="XL3GridPlaceHolderClearData0703DB6D2FE1487">#REF!</definedName>
    <definedName name="XL3GridPlaceHolderClearData07070B8F75B44AB">#REF!</definedName>
    <definedName name="XL3GridPlaceHolderClearData0713F9E326C7457">#REF!</definedName>
    <definedName name="XL3GridPlaceHolderClearData0719BD535E904FB">#REF!</definedName>
    <definedName name="XL3GridPlaceHolderClearData0721AF07888A40E">#REF!</definedName>
    <definedName name="XL3GridPlaceHolderClearData0723201EACF8419">#REF!</definedName>
    <definedName name="XL3GridPlaceHolderClearData073CEA920378465">#REF!</definedName>
    <definedName name="XL3GridPlaceHolderClearData07455EE8D94A4D7">#REF!</definedName>
    <definedName name="XL3GridPlaceHolderClearData0747E449893E427">#REF!</definedName>
    <definedName name="XL3GridPlaceHolderClearData0752A764AEFF408">#REF!</definedName>
    <definedName name="XL3GridPlaceHolderClearData07550342829A4E4">#REF!</definedName>
    <definedName name="XL3GridPlaceHolderClearData076139F688E342F">#REF!</definedName>
    <definedName name="XL3GridPlaceHolderClearData0771016D139A44F">#REF!</definedName>
    <definedName name="XL3GridPlaceHolderClearData078509CC4218454">#REF!</definedName>
    <definedName name="XL3GridPlaceHolderClearData079C848BDB7A466">#REF!</definedName>
    <definedName name="XL3GridPlaceHolderClearData07A02EF6845A464">#REF!</definedName>
    <definedName name="XL3GridPlaceHolderClearData07A07D61897245F">#REF!</definedName>
    <definedName name="XL3GridPlaceHolderClearData07A38949C3BB49E">#REF!</definedName>
    <definedName name="XL3GridPlaceHolderClearData07AF09F92414421">#REF!</definedName>
    <definedName name="XL3GridPlaceHolderClearData07BAA810EA5B45F">#REF!</definedName>
    <definedName name="XL3GridPlaceHolderClearData07C672AD7053491">#REF!</definedName>
    <definedName name="XL3GridPlaceHolderClearData07C723B51B5A44A">#REF!</definedName>
    <definedName name="XL3GridPlaceHolderClearData07CB065428074E8">#REF!</definedName>
    <definedName name="XL3GridPlaceHolderClearData07CC7DAF00FF4F4">#REF!</definedName>
    <definedName name="XL3GridPlaceHolderClearData07E9926B6D8C401">#REF!</definedName>
    <definedName name="XL3GridPlaceHolderClearData07F1F14EB1804B6">#REF!</definedName>
    <definedName name="XL3GridPlaceHolderClearData07F74AB9A55A4D0">#REF!</definedName>
    <definedName name="XL3GridPlaceHolderClearData07F8C1A85AE9494">#REF!</definedName>
    <definedName name="XL3GridPlaceHolderClearData07FAB2046C2F43A">#REF!</definedName>
    <definedName name="XL3GridPlaceHolderClearData0801D18BD76941A">#REF!</definedName>
    <definedName name="XL3GridPlaceHolderClearData08083C88F0564DB">#REF!</definedName>
    <definedName name="XL3GridPlaceHolderClearData08097817B59948F">#REF!</definedName>
    <definedName name="XL3GridPlaceHolderClearData080E129F5669493">#REF!</definedName>
    <definedName name="XL3GridPlaceHolderClearData0810E971D1C14DD">#REF!</definedName>
    <definedName name="XL3GridPlaceHolderClearData081A0D24902144A">#REF!</definedName>
    <definedName name="XL3GridPlaceHolderClearData0824011A5E81485">#REF!</definedName>
    <definedName name="XL3GridPlaceHolderClearData08248DE176914C4">#REF!</definedName>
    <definedName name="XL3GridPlaceHolderClearData0843F7EC39824C4">#REF!</definedName>
    <definedName name="XL3GridPlaceHolderClearData0856E56456CF47F">#REF!</definedName>
    <definedName name="XL3GridPlaceHolderClearData085D707C54B74AF">#REF!</definedName>
    <definedName name="XL3GridPlaceHolderClearData086597B9FEA248A">#REF!</definedName>
    <definedName name="XL3GridPlaceHolderClearData086633F3A041441">#REF!</definedName>
    <definedName name="XL3GridPlaceHolderClearData0875693954824DD">#REF!</definedName>
    <definedName name="XL3GridPlaceHolderClearData0875C347EB594F9">#REF!</definedName>
    <definedName name="XL3GridPlaceHolderClearData0883784C5B05407">#REF!</definedName>
    <definedName name="XL3GridPlaceHolderClearData08A1715B3E524DA">#REF!</definedName>
    <definedName name="XL3GridPlaceHolderClearData08AB067F426D467">#REF!</definedName>
    <definedName name="XL3GridPlaceHolderClearData08AD02F209254F9">#REF!</definedName>
    <definedName name="XL3GridPlaceHolderClearData08BA0A1FCE6B454">#REF!</definedName>
    <definedName name="XL3GridPlaceHolderClearData08BFFB3ACCED412">#REF!</definedName>
    <definedName name="XL3GridPlaceHolderClearData08C00676D2FB477">#REF!</definedName>
    <definedName name="XL3GridPlaceHolderClearData08D26C5E68EF43A">#REF!</definedName>
    <definedName name="XL3GridPlaceHolderClearData08D7DED82BE2429">#REF!</definedName>
    <definedName name="XL3GridPlaceHolderClearData08E01CB7F964444">#REF!</definedName>
    <definedName name="XL3GridPlaceHolderClearData08E2E98E9B1D416">#REF!</definedName>
    <definedName name="XL3GridPlaceHolderClearData08E9DD9055AC4AB">#REF!</definedName>
    <definedName name="XL3GridPlaceHolderClearData08E9ED61DDE54D3">#REF!</definedName>
    <definedName name="XL3GridPlaceHolderClearData08E9FFE2E51E477">#REF!</definedName>
    <definedName name="XL3GridPlaceHolderClearData08F181B718C0477">#REF!</definedName>
    <definedName name="XL3GridPlaceHolderClearData08FA2832FBA9454">#REF!</definedName>
    <definedName name="XL3GridPlaceHolderClearData08FB9930FDD142D">#REF!</definedName>
    <definedName name="XL3GridPlaceHolderClearData09028668A2C24D0">#REF!</definedName>
    <definedName name="XL3GridPlaceHolderClearData090494DD2873444">#REF!</definedName>
    <definedName name="XL3GridPlaceHolderClearData0906B5C8DDB14C9">#REF!</definedName>
    <definedName name="XL3GridPlaceHolderClearData0906C20BDD4F408">#REF!</definedName>
    <definedName name="XL3GridPlaceHolderClearData091EEBF1A3C640C">#REF!</definedName>
    <definedName name="XL3GridPlaceHolderClearData0921BC5706FF4C0">#REF!</definedName>
    <definedName name="XL3GridPlaceHolderClearData0921FCABBBAB4CD">#REF!</definedName>
    <definedName name="XL3GridPlaceHolderClearData0936423271A94D6">#REF!</definedName>
    <definedName name="XL3GridPlaceHolderClearData094031CC397C4C0">#REF!</definedName>
    <definedName name="XL3GridPlaceHolderClearData0942411C1ED942E">#REF!</definedName>
    <definedName name="XL3GridPlaceHolderClearData09450C131175495">#REF!</definedName>
    <definedName name="XL3GridPlaceHolderClearData0947F17517D042D">#REF!</definedName>
    <definedName name="XL3GridPlaceHolderClearData0951FDAF57B247C">#REF!</definedName>
    <definedName name="XL3GridPlaceHolderClearData095873EDC3CD477">#REF!</definedName>
    <definedName name="XL3GridPlaceHolderClearData097138A7774440E">#REF!</definedName>
    <definedName name="XL3GridPlaceHolderClearData097741C721934DB">#REF!</definedName>
    <definedName name="XL3GridPlaceHolderClearData097C25FB7EEF43B">#REF!</definedName>
    <definedName name="XL3GridPlaceHolderClearData0982811AC95E440">#REF!</definedName>
    <definedName name="XL3GridPlaceHolderClearData098E8651AD534FD">#REF!</definedName>
    <definedName name="XL3GridPlaceHolderClearData098F49028A7949E">#REF!</definedName>
    <definedName name="XL3GridPlaceHolderClearData0997F15D955642B">#REF!</definedName>
    <definedName name="XL3GridPlaceHolderClearData099A632DB41B40E">#REF!</definedName>
    <definedName name="XL3GridPlaceHolderClearData09AB30ECB43244B">#REF!</definedName>
    <definedName name="XL3GridPlaceHolderClearData09B23ECC130846A">#REF!</definedName>
    <definedName name="XL3GridPlaceHolderClearData09BD341340E14FB">#REF!</definedName>
    <definedName name="XL3GridPlaceHolderClearData09C8B55C6D06404">#REF!</definedName>
    <definedName name="XL3GridPlaceHolderClearData09C8CF7843B849E">#REF!</definedName>
    <definedName name="XL3GridPlaceHolderClearData09DC9537CDD6426">#REF!</definedName>
    <definedName name="XL3GridPlaceHolderClearData09DEB725FFCE4F2">#REF!</definedName>
    <definedName name="XL3GridPlaceHolderClearData09DFF71789C042D">#REF!</definedName>
    <definedName name="XL3GridPlaceHolderClearData09E0CF8EAE864A8">#REF!</definedName>
    <definedName name="XL3GridPlaceHolderClearData09F89C411CCD4C1">#REF!</definedName>
    <definedName name="XL3GridPlaceHolderClearData0A07410CF2DD4D7">#REF!</definedName>
    <definedName name="XL3GridPlaceHolderClearData0A0C0FDB16B341B">#REF!</definedName>
    <definedName name="XL3GridPlaceHolderClearData0A0D2F65E86E48C">#REF!</definedName>
    <definedName name="XL3GridPlaceHolderClearData0A10B91E1507456">#REF!</definedName>
    <definedName name="XL3GridPlaceHolderClearData0A18C6BE12DC43D">#REF!</definedName>
    <definedName name="XL3GridPlaceHolderClearData0A36A2105D6B454">#REF!</definedName>
    <definedName name="XL3GridPlaceHolderClearData0A3849EE55274B9">#REF!</definedName>
    <definedName name="XL3GridPlaceHolderClearData0A4BCEF5A02A49C">#REF!</definedName>
    <definedName name="XL3GridPlaceHolderClearData0A5044EB9A564F7">#REF!</definedName>
    <definedName name="XL3GridPlaceHolderClearData0A5979DE792B4DE">#REF!</definedName>
    <definedName name="XL3GridPlaceHolderClearData0A5EBBEF02AA404">#REF!</definedName>
    <definedName name="XL3GridPlaceHolderClearData0A709C6C571F40C">#REF!</definedName>
    <definedName name="XL3GridPlaceHolderClearData0A7F047F66FD490">#REF!</definedName>
    <definedName name="XL3GridPlaceHolderClearData0A854517F8B94F9">#REF!</definedName>
    <definedName name="XL3GridPlaceHolderClearData0A89A9EB4F2F4B9">#REF!</definedName>
    <definedName name="XL3GridPlaceHolderClearData0A8B65E84BD647F">#REF!</definedName>
    <definedName name="XL3GridPlaceHolderClearData0AA26335CDB8488">#REF!</definedName>
    <definedName name="XL3GridPlaceHolderClearData0ABEC096D1554FE">#REF!</definedName>
    <definedName name="XL3GridPlaceHolderClearData0AC8346C56DD450">#REF!</definedName>
    <definedName name="XL3GridPlaceHolderClearData0AD2A60EBA534D4">#REF!</definedName>
    <definedName name="XL3GridPlaceHolderClearData0AE0A7C303C54ED">#REF!</definedName>
    <definedName name="XL3GridPlaceHolderClearData0AE3938272CA4C3">#REF!</definedName>
    <definedName name="XL3GridPlaceHolderClearData0AE88FDCC0B949D">#REF!</definedName>
    <definedName name="XL3GridPlaceHolderClearData0AED2E08AA2A437">#REF!</definedName>
    <definedName name="XL3GridPlaceHolderClearData0AEF895A451B4B7">#REF!</definedName>
    <definedName name="XL3GridPlaceHolderClearData0AF10D84DA044E2">#REF!</definedName>
    <definedName name="XL3GridPlaceHolderClearData0AF3B8FEEF2D452">#REF!</definedName>
    <definedName name="XL3GridPlaceHolderClearData0AF47628A2C6402">#REF!</definedName>
    <definedName name="XL3GridPlaceHolderClearData0AF4B505F4B849F">#REF!</definedName>
    <definedName name="XL3GridPlaceHolderClearData0AF66FAD88AF4DC">#REF!</definedName>
    <definedName name="XL3GridPlaceHolderClearData0AF9A73F431748E">#REF!</definedName>
    <definedName name="XL3GridPlaceHolderClearData0AFDE17DB87D408">#REF!</definedName>
    <definedName name="XL3GridPlaceHolderClearData0B007AB78F144F3">#REF!</definedName>
    <definedName name="XL3GridPlaceHolderClearData0B01CD2CA8884A5">#REF!</definedName>
    <definedName name="XL3GridPlaceHolderClearData0B046BEF2FC24E9">#REF!</definedName>
    <definedName name="XL3GridPlaceHolderClearData0B12313A207B418">#REF!</definedName>
    <definedName name="XL3GridPlaceHolderClearData0B1881D1BD31400">#REF!</definedName>
    <definedName name="XL3GridPlaceHolderClearData0B27622B9F1B42A">#REF!</definedName>
    <definedName name="XL3GridPlaceHolderClearData0B2E62D1885B464">#REF!</definedName>
    <definedName name="XL3GridPlaceHolderClearData0B424B8EE90F4C4">#REF!</definedName>
    <definedName name="XL3GridPlaceHolderClearData0B441B75CFDD41A">#REF!</definedName>
    <definedName name="XL3GridPlaceHolderClearData0B48B9FEF31548F">#REF!</definedName>
    <definedName name="XL3GridPlaceHolderClearData0B494D4A00B9426">#REF!</definedName>
    <definedName name="XL3GridPlaceHolderClearData0B496B9AFC2F43B">#REF!</definedName>
    <definedName name="XL3GridPlaceHolderClearData0B4C7279EED0424">#REF!</definedName>
    <definedName name="XL3GridPlaceHolderClearData0B62E591AA5948D">#REF!</definedName>
    <definedName name="XL3GridPlaceHolderClearData0B65AA9F9F39412">#REF!</definedName>
    <definedName name="XL3GridPlaceHolderClearData0B68090CDA934E9">#REF!</definedName>
    <definedName name="XL3GridPlaceHolderClearData0B7357CC3F014EC">#REF!</definedName>
    <definedName name="XL3GridPlaceHolderClearData0B74574E02544CF">#REF!</definedName>
    <definedName name="XL3GridPlaceHolderClearData0B786CB0209049C">#REF!</definedName>
    <definedName name="XL3GridPlaceHolderClearData0B7E8DBD9CC34DB">#REF!</definedName>
    <definedName name="XL3GridPlaceHolderClearData0B8A371C122246F">#REF!</definedName>
    <definedName name="XL3GridPlaceHolderClearData0B975AF1BCC340C">#REF!</definedName>
    <definedName name="XL3GridPlaceHolderClearData0B9F133145EA486">#REF!</definedName>
    <definedName name="XL3GridPlaceHolderClearData0BA834350C54493">#REF!</definedName>
    <definedName name="XL3GridPlaceHolderClearData0BB0F093D67D493">#REF!</definedName>
    <definedName name="XL3GridPlaceHolderClearData0BB50A12C9FC43B">#REF!</definedName>
    <definedName name="XL3GridPlaceHolderClearData0BB7C2B760DA445">#REF!</definedName>
    <definedName name="XL3GridPlaceHolderClearData0BBED74425B0420">#REF!</definedName>
    <definedName name="XL3GridPlaceHolderClearData0BC3E20CBDCE4B4">#REF!</definedName>
    <definedName name="XL3GridPlaceHolderClearData0BCE922BDF2344C">#REF!</definedName>
    <definedName name="XL3GridPlaceHolderClearData0BD1153516A3466">#REF!</definedName>
    <definedName name="XL3GridPlaceHolderClearData0BDB69A4DDEB4E7">#REF!</definedName>
    <definedName name="XL3GridPlaceHolderClearData0BF3A8AF18C34D3">#REF!</definedName>
    <definedName name="XL3GridPlaceHolderClearData0BFE0FCFE99C4F0">#REF!</definedName>
    <definedName name="XL3GridPlaceHolderClearData0BFE35696F3B47D">#REF!</definedName>
    <definedName name="XL3GridPlaceHolderClearData0C02CA6D6CF146E">#REF!</definedName>
    <definedName name="XL3GridPlaceHolderClearData0C129328E639469">#REF!</definedName>
    <definedName name="XL3GridPlaceHolderClearData0C1FC5288C8748F">#REF!</definedName>
    <definedName name="XL3GridPlaceHolderClearData0C2793234F6649A">#REF!</definedName>
    <definedName name="XL3GridPlaceHolderClearData0C2E6CCABB0C406">#REF!</definedName>
    <definedName name="XL3GridPlaceHolderClearData0C30C9376A61441">#REF!</definedName>
    <definedName name="XL3GridPlaceHolderClearData0C380A2EC594419">#REF!</definedName>
    <definedName name="XL3GridPlaceHolderClearData0C3E6FDB401443B">#REF!</definedName>
    <definedName name="XL3GridPlaceHolderClearData0C4725231C98455">#REF!</definedName>
    <definedName name="XL3GridPlaceHolderClearData0C4817E10B2146E">#REF!</definedName>
    <definedName name="XL3GridPlaceHolderClearData0C75640B8E07492">#REF!</definedName>
    <definedName name="XL3GridPlaceHolderClearData0C7D3B5397EC491">#REF!</definedName>
    <definedName name="XL3GridPlaceHolderClearData0C80A9157EC14DF">#REF!</definedName>
    <definedName name="XL3GridPlaceHolderClearData0C847602A326456">#REF!</definedName>
    <definedName name="XL3GridPlaceHolderClearData0C86D9A7317C43E">#REF!</definedName>
    <definedName name="XL3GridPlaceHolderClearData0C957AA1641E4DF">#REF!</definedName>
    <definedName name="XL3GridPlaceHolderClearData0CBB91F2EDA34FC">#REF!</definedName>
    <definedName name="XL3GridPlaceHolderClearData0CC69E80668F497">#REF!</definedName>
    <definedName name="XL3GridPlaceHolderClearData0CC6D0B9B0B8491">#REF!</definedName>
    <definedName name="XL3GridPlaceHolderClearData0CC98A87F0354E6">#REF!</definedName>
    <definedName name="XL3GridPlaceHolderClearData0CCD8FFE28FD434">#REF!</definedName>
    <definedName name="XL3GridPlaceHolderClearData0CD2CF6F5D97462">#REF!</definedName>
    <definedName name="XL3GridPlaceHolderClearData0CD3BBB20B9840A">#REF!</definedName>
    <definedName name="XL3GridPlaceHolderClearData0CE0DA37CE18405">#REF!</definedName>
    <definedName name="XL3GridPlaceHolderClearData0CEF186BE447418">#REF!</definedName>
    <definedName name="XL3GridPlaceHolderClearData0CF05B38CDF24B6">#REF!</definedName>
    <definedName name="XL3GridPlaceHolderClearData0CFF6174CD5E403">#REF!</definedName>
    <definedName name="XL3GridPlaceHolderClearData0D09E95AC1DB432">#REF!</definedName>
    <definedName name="XL3GridPlaceHolderClearData0D0AA7037DB64DA">#REF!</definedName>
    <definedName name="XL3GridPlaceHolderClearData0D19C39DB0AD498">#REF!</definedName>
    <definedName name="XL3GridPlaceHolderClearData0D1C188890C344A">#REF!</definedName>
    <definedName name="XL3GridPlaceHolderClearData0D1C994563094A3">#REF!</definedName>
    <definedName name="XL3GridPlaceHolderClearData0D1E1D02EF7849F">#REF!</definedName>
    <definedName name="XL3GridPlaceHolderClearData0D24E95C892A4D6">#REF!</definedName>
    <definedName name="XL3GridPlaceHolderClearData0D26437EF8AA412">#REF!</definedName>
    <definedName name="XL3GridPlaceHolderClearData0D2B8BF002CA4E2">#REF!</definedName>
    <definedName name="XL3GridPlaceHolderClearData0D35CBDB0DD84CE">#REF!</definedName>
    <definedName name="XL3GridPlaceHolderClearData0D3EEE478433414">#REF!</definedName>
    <definedName name="XL3GridPlaceHolderClearData0D4A0B934EB44E6">#REF!</definedName>
    <definedName name="XL3GridPlaceHolderClearData0D52C8495986466">#REF!</definedName>
    <definedName name="XL3GridPlaceHolderClearData0D56D2D77F574F5">#REF!</definedName>
    <definedName name="XL3GridPlaceHolderClearData0D648B0B4661429">#REF!</definedName>
    <definedName name="XL3GridPlaceHolderClearData0D652442C3C7441">#REF!</definedName>
    <definedName name="XL3GridPlaceHolderClearData0D6C151EB556495">#REF!</definedName>
    <definedName name="XL3GridPlaceHolderClearData0D6EDABE172B4C4">#REF!</definedName>
    <definedName name="XL3GridPlaceHolderClearData0D805F029103407">#REF!</definedName>
    <definedName name="XL3GridPlaceHolderClearData0D90533E5705462">#REF!</definedName>
    <definedName name="XL3GridPlaceHolderClearData0D966EAF9BF44A4">#REF!</definedName>
    <definedName name="XL3GridPlaceHolderClearData0D9A89008B2E4AE">#REF!</definedName>
    <definedName name="XL3GridPlaceHolderClearData0D9DB0E91EB0457">#REF!</definedName>
    <definedName name="XL3GridPlaceHolderClearData0DAB0674D630464">#REF!</definedName>
    <definedName name="XL3GridPlaceHolderClearData0DB895D1E046470">#REF!</definedName>
    <definedName name="XL3GridPlaceHolderClearData0DBCEDF92A0F4CA">#REF!</definedName>
    <definedName name="XL3GridPlaceHolderClearData0DCE8BD8B3714FF">#REF!</definedName>
    <definedName name="XL3GridPlaceHolderClearData0DCFA611B56B403">#REF!</definedName>
    <definedName name="XL3GridPlaceHolderClearData0DD1C64521CC4CF">#REF!</definedName>
    <definedName name="XL3GridPlaceHolderClearData0DDC1805685741A">#REF!</definedName>
    <definedName name="XL3GridPlaceHolderClearData0DDC37BF1BB44F3">#REF!</definedName>
    <definedName name="XL3GridPlaceHolderClearData0DDE79C75CC845F">#REF!</definedName>
    <definedName name="XL3GridPlaceHolderClearData0DE5380DAA8F439">#REF!</definedName>
    <definedName name="XL3GridPlaceHolderClearData0DEA98C5F0DC4EC">#REF!</definedName>
    <definedName name="XL3GridPlaceHolderClearData0DF825BC23EF4B1">#REF!</definedName>
    <definedName name="XL3GridPlaceHolderClearData0E0338981AF6492">#REF!</definedName>
    <definedName name="XL3GridPlaceHolderClearData0E08136E11CF445">#REF!</definedName>
    <definedName name="XL3GridPlaceHolderClearData0E170A78D95F414">#REF!</definedName>
    <definedName name="XL3GridPlaceHolderClearData0E20389412CF407">#REF!</definedName>
    <definedName name="XL3GridPlaceHolderClearData0E22C083E00547D">#REF!</definedName>
    <definedName name="XL3GridPlaceHolderClearData0E2A1F5F2735464">#REF!</definedName>
    <definedName name="XL3GridPlaceHolderClearData0E30F07500B84E7">#REF!</definedName>
    <definedName name="XL3GridPlaceHolderClearData0E36F142C4E94A0">#REF!</definedName>
    <definedName name="XL3GridPlaceHolderClearData0E37345BE74D426">#REF!</definedName>
    <definedName name="XL3GridPlaceHolderClearData0E3A22035C2F429">#REF!</definedName>
    <definedName name="XL3GridPlaceHolderClearData0E3BBB9BF4F94ED">#REF!</definedName>
    <definedName name="XL3GridPlaceHolderClearData0E75E4F5293B44A">#REF!</definedName>
    <definedName name="XL3GridPlaceHolderClearData0E8266D61C5346B">#REF!</definedName>
    <definedName name="XL3GridPlaceHolderClearData0E92ECC4282541B">#REF!</definedName>
    <definedName name="XL3GridPlaceHolderClearData0E9B92024F24463">#REF!</definedName>
    <definedName name="XL3GridPlaceHolderClearData0EB4A2E3E0FE41B">#REF!</definedName>
    <definedName name="XL3GridPlaceHolderClearData0EBE154ECA174E5">#REF!</definedName>
    <definedName name="XL3GridPlaceHolderClearData0EC9AA0CE02E4EB">#REF!</definedName>
    <definedName name="XL3GridPlaceHolderClearData0ED9AF3733C1498">#REF!</definedName>
    <definedName name="XL3GridPlaceHolderClearData0EDE9BE3AE424BF">#REF!</definedName>
    <definedName name="XL3GridPlaceHolderClearData0EE3B9D35E3347D">#REF!</definedName>
    <definedName name="XL3GridPlaceHolderClearData0EE454A0C864440">#REF!</definedName>
    <definedName name="XL3GridPlaceHolderClearData0EE655C70F0D4EC">#REF!</definedName>
    <definedName name="XL3GridPlaceHolderClearData0EEEE860128C43E">#REF!</definedName>
    <definedName name="XL3GridPlaceHolderClearData0EF0B52B1B6F4EE">#REF!</definedName>
    <definedName name="XL3GridPlaceHolderClearData0EFC098BCB694F1">#REF!</definedName>
    <definedName name="XL3GridPlaceHolderClearData0F020C20541344C">#REF!</definedName>
    <definedName name="XL3GridPlaceHolderClearData0F09426CA07745D">#REF!</definedName>
    <definedName name="XL3GridPlaceHolderClearData0F0ABF6230A8463">#REF!</definedName>
    <definedName name="XL3GridPlaceHolderClearData0F1082A0BE3C4A7">#REF!</definedName>
    <definedName name="XL3GridPlaceHolderClearData0F1309B0796D4B5">#REF!</definedName>
    <definedName name="XL3GridPlaceHolderClearData0F169C31692F446">#REF!</definedName>
    <definedName name="XL3GridPlaceHolderClearData0F1B0F6F3AA8431">#REF!</definedName>
    <definedName name="XL3GridPlaceHolderClearData0F2052143EA24BA">#REF!</definedName>
    <definedName name="XL3GridPlaceHolderClearData0F253335B7F64C4">#REF!</definedName>
    <definedName name="XL3GridPlaceHolderClearData0F287524572A4E2">#REF!</definedName>
    <definedName name="XL3GridPlaceHolderClearData0F28F5FCD24E492">#REF!</definedName>
    <definedName name="XL3GridPlaceHolderClearData0F29DFF85D3B4C6">#REF!</definedName>
    <definedName name="XL3GridPlaceHolderClearData0F36A935E86D4AC">#REF!</definedName>
    <definedName name="XL3GridPlaceHolderClearData0F3D614EC2E54E4">#REF!</definedName>
    <definedName name="XL3GridPlaceHolderClearData0F462AB077F84A7">#REF!</definedName>
    <definedName name="XL3GridPlaceHolderClearData0F47D9C15509460">#REF!</definedName>
    <definedName name="XL3GridPlaceHolderClearData0F4D9B169038457">#REF!</definedName>
    <definedName name="XL3GridPlaceHolderClearData0F5354EF4B08419">#REF!</definedName>
    <definedName name="XL3GridPlaceHolderClearData0F5F5D74E020460">#REF!</definedName>
    <definedName name="XL3GridPlaceHolderClearData0F617ED92E8845A">#REF!</definedName>
    <definedName name="XL3GridPlaceHolderClearData0F685E050838423">#REF!</definedName>
    <definedName name="XL3GridPlaceHolderClearData0F7862E819A34F8">#REF!</definedName>
    <definedName name="XL3GridPlaceHolderClearData0F791F0A85A4461">#REF!</definedName>
    <definedName name="XL3GridPlaceHolderClearData0F7F178FA6AD4D5">#REF!</definedName>
    <definedName name="XL3GridPlaceHolderClearData0F8C0AD619EB498">#REF!</definedName>
    <definedName name="XL3GridPlaceHolderClearData0F9A14CF0B9146E">#REF!</definedName>
    <definedName name="XL3GridPlaceHolderClearData0F9CA0E3E4894FB">#REF!</definedName>
    <definedName name="XL3GridPlaceHolderClearData0FA9767362F9428">#REF!</definedName>
    <definedName name="XL3GridPlaceHolderClearData0FAD20B1AE9E450">#REF!</definedName>
    <definedName name="XL3GridPlaceHolderClearData0FBBEF0EE7384E7">#REF!</definedName>
    <definedName name="XL3GridPlaceHolderClearData0FCD8635412E436">#REF!</definedName>
    <definedName name="XL3GridPlaceHolderClearData0FD873A32EA1425">#REF!</definedName>
    <definedName name="XL3GridPlaceHolderClearData0FDE0F0BC048460">#REF!</definedName>
    <definedName name="XL3GridPlaceHolderClearData0FE17F4179C8408">#REF!</definedName>
    <definedName name="XL3GridPlaceHolderClearData0FE55DE0FD9C4E9">#REF!</definedName>
    <definedName name="XL3GridPlaceHolderClearData0FEB2BE3A7B8407">#REF!</definedName>
    <definedName name="XL3GridPlaceHolderClearData0FF31DA4021E4BA">#REF!</definedName>
    <definedName name="XL3GridPlaceHolderClearData100138EA27F8417">#REF!</definedName>
    <definedName name="XL3GridPlaceHolderClearData1003C7CDCB544B6">#REF!</definedName>
    <definedName name="XL3GridPlaceHolderClearData101BB6292AE3440">#REF!</definedName>
    <definedName name="XL3GridPlaceHolderClearData102497167BF04A5">#REF!</definedName>
    <definedName name="XL3GridPlaceHolderClearData1028F7D945554FB">#REF!</definedName>
    <definedName name="XL3GridPlaceHolderClearData10327F5EC4344FF">#REF!</definedName>
    <definedName name="XL3GridPlaceHolderClearData10396D7C1E244B3">#REF!</definedName>
    <definedName name="XL3GridPlaceHolderClearData103B3FB114E54B3">#REF!</definedName>
    <definedName name="XL3GridPlaceHolderClearData103EBEF9231C450">#REF!</definedName>
    <definedName name="XL3GridPlaceHolderClearData104435A9E638431">#REF!</definedName>
    <definedName name="XL3GridPlaceHolderClearData105AE893B98F414">#REF!</definedName>
    <definedName name="XL3GridPlaceHolderClearData106348D401084C5">#REF!</definedName>
    <definedName name="XL3GridPlaceHolderClearData106626C588ED4A2">#REF!</definedName>
    <definedName name="XL3GridPlaceHolderClearData106C7186036F417">#REF!</definedName>
    <definedName name="XL3GridPlaceHolderClearData106E9126670042E">#REF!</definedName>
    <definedName name="XL3GridPlaceHolderClearData1074FB67D77C4FE">#REF!</definedName>
    <definedName name="XL3GridPlaceHolderClearData107A104FFEE74BD">#REF!</definedName>
    <definedName name="XL3GridPlaceHolderClearData107C3512DC224DF">#REF!</definedName>
    <definedName name="XL3GridPlaceHolderClearData10901134B79641A">#REF!</definedName>
    <definedName name="XL3GridPlaceHolderClearData1090C3E36580416">#REF!</definedName>
    <definedName name="XL3GridPlaceHolderClearData109239F69AE7444">#REF!</definedName>
    <definedName name="XL3GridPlaceHolderClearData10933AEC43F94BC">#REF!</definedName>
    <definedName name="XL3GridPlaceHolderClearData1097DEE819AB4F4">#REF!</definedName>
    <definedName name="XL3GridPlaceHolderClearData1099CEC899E3442">#REF!</definedName>
    <definedName name="XL3GridPlaceHolderClearData109E8F7B131C49E">#REF!</definedName>
    <definedName name="XL3GridPlaceHolderClearData10A0E5B90AD34AD">#REF!</definedName>
    <definedName name="XL3GridPlaceHolderClearData10AAC9C8099C42C">#REF!</definedName>
    <definedName name="XL3GridPlaceHolderClearData10B6016C573048F">#REF!</definedName>
    <definedName name="XL3GridPlaceHolderClearData10B68CF76D33411">#REF!</definedName>
    <definedName name="XL3GridPlaceHolderClearData10BFB632A68447D">#REF!</definedName>
    <definedName name="XL3GridPlaceHolderClearData10CAC982A019436">#REF!</definedName>
    <definedName name="XL3GridPlaceHolderClearData10D172798981462">#REF!</definedName>
    <definedName name="XL3GridPlaceHolderClearData10D51EB3EEFC414">#REF!</definedName>
    <definedName name="XL3GridPlaceHolderClearData10D6037198FA445">#REF!</definedName>
    <definedName name="XL3GridPlaceHolderClearData10ECA874C64E444">#REF!</definedName>
    <definedName name="XL3GridPlaceHolderClearData10ED2AE484834E8">#REF!</definedName>
    <definedName name="XL3GridPlaceHolderClearData10F2A363F5F4492">#REF!</definedName>
    <definedName name="XL3GridPlaceHolderClearData10F2A5D71CCC4EE">#REF!</definedName>
    <definedName name="XL3GridPlaceHolderClearData10FA7A1EE47F44B">#REF!</definedName>
    <definedName name="XL3GridPlaceHolderClearData110A143578C947E">#REF!</definedName>
    <definedName name="XL3GridPlaceHolderClearData111D9434CB704AE">#REF!</definedName>
    <definedName name="XL3GridPlaceHolderClearData112CDE1ADE844FC">#REF!</definedName>
    <definedName name="XL3GridPlaceHolderClearData1143EFE347E94BE">#REF!</definedName>
    <definedName name="XL3GridPlaceHolderClearData114993FF59A44C7">#REF!</definedName>
    <definedName name="XL3GridPlaceHolderClearData114F4AA690ED424">#REF!</definedName>
    <definedName name="XL3GridPlaceHolderClearData116513DEE2EC46F">#REF!</definedName>
    <definedName name="XL3GridPlaceHolderClearData116FE5E3AFF74AF">#REF!</definedName>
    <definedName name="XL3GridPlaceHolderClearData117174B0C6D9485">#REF!</definedName>
    <definedName name="XL3GridPlaceHolderClearData11748AA4A041434">#REF!</definedName>
    <definedName name="XL3GridPlaceHolderClearData117848AFAA88486">#REF!</definedName>
    <definedName name="XL3GridPlaceHolderClearData117E4F6E7652477">#REF!</definedName>
    <definedName name="XL3GridPlaceHolderClearData1183E637F1A8478">#REF!</definedName>
    <definedName name="XL3GridPlaceHolderClearData1186D709C51E425">#REF!</definedName>
    <definedName name="XL3GridPlaceHolderClearData1193D83D9FEA4AB">#REF!</definedName>
    <definedName name="XL3GridPlaceHolderClearData1195C8CC420D483">#REF!</definedName>
    <definedName name="XL3GridPlaceHolderClearData1199EED3F1764E4">#REF!</definedName>
    <definedName name="XL3GridPlaceHolderClearData119E2505A95C4CD">#REF!</definedName>
    <definedName name="XL3GridPlaceHolderClearData119E833B5FF341F">#REF!</definedName>
    <definedName name="XL3GridPlaceHolderClearData11AB42A7D61A464">#REF!</definedName>
    <definedName name="XL3GridPlaceHolderClearData11BA992DDDE64A7">#REF!</definedName>
    <definedName name="XL3GridPlaceHolderClearData11C0C1AD3D5E44F">#REF!</definedName>
    <definedName name="XL3GridPlaceHolderClearData11C4BB7B5ADD4AB">#REF!</definedName>
    <definedName name="XL3GridPlaceHolderClearData11DDE3B050D54A5">#REF!</definedName>
    <definedName name="XL3GridPlaceHolderClearData11F9DFE6AC5D49F">#REF!</definedName>
    <definedName name="XL3GridPlaceHolderClearData11FB2B6A95FF45C">#REF!</definedName>
    <definedName name="XL3GridPlaceHolderClearData11FC53A171DD4D2">#REF!</definedName>
    <definedName name="XL3GridPlaceHolderClearData11FEB644520147E">#REF!</definedName>
    <definedName name="XL3GridPlaceHolderClearData11FED1F3E512499">#REF!</definedName>
    <definedName name="XL3GridPlaceHolderClearData120C0F36A8F9442">#REF!</definedName>
    <definedName name="XL3GridPlaceHolderClearData120E8C00EE4D47E">#REF!</definedName>
    <definedName name="XL3GridPlaceHolderClearData120F13E992DF40A">#REF!</definedName>
    <definedName name="XL3GridPlaceHolderClearData121A1695AD41494">#REF!</definedName>
    <definedName name="XL3GridPlaceHolderClearData121A30B937FF49F">#REF!</definedName>
    <definedName name="XL3GridPlaceHolderClearData121C06FA55E6476">#REF!</definedName>
    <definedName name="XL3GridPlaceHolderClearData1226C4C173AA461">#REF!</definedName>
    <definedName name="XL3GridPlaceHolderClearData122D029BDFE74DC">#REF!</definedName>
    <definedName name="XL3GridPlaceHolderClearData122F707A3C514D5">#REF!</definedName>
    <definedName name="XL3GridPlaceHolderClearData1232EE2D8B2D4E8">#REF!</definedName>
    <definedName name="XL3GridPlaceHolderClearData123943C5773244D">#REF!</definedName>
    <definedName name="XL3GridPlaceHolderClearData123C0FAC79BA4A7">#REF!</definedName>
    <definedName name="XL3GridPlaceHolderClearData124320533E03428">#REF!</definedName>
    <definedName name="XL3GridPlaceHolderClearData1245A0FC486545C">#REF!</definedName>
    <definedName name="XL3GridPlaceHolderClearData1252FA673FF841D">#REF!</definedName>
    <definedName name="XL3GridPlaceHolderClearData12692C767F904E0">#REF!</definedName>
    <definedName name="XL3GridPlaceHolderClearData126D4C37E6A847D">#REF!</definedName>
    <definedName name="XL3GridPlaceHolderClearData127359C36BCF480">#REF!</definedName>
    <definedName name="XL3GridPlaceHolderClearData127C75C356B943B">#REF!</definedName>
    <definedName name="XL3GridPlaceHolderClearData1288FF5FB1A44F3">#REF!</definedName>
    <definedName name="XL3GridPlaceHolderClearData128DF6904F9144F">#REF!</definedName>
    <definedName name="XL3GridPlaceHolderClearData129365F34A0F40B">#REF!</definedName>
    <definedName name="XL3GridPlaceHolderClearData129AE453DC0A451">#REF!</definedName>
    <definedName name="XL3GridPlaceHolderClearData12A24DEA6B1B43A">#REF!</definedName>
    <definedName name="XL3GridPlaceHolderClearData12B79AC1F33443C">#REF!</definedName>
    <definedName name="XL3GridPlaceHolderClearData12C1C2BBD86E4E1">#REF!</definedName>
    <definedName name="XL3GridPlaceHolderClearData12C38B0D96124D5">#REF!</definedName>
    <definedName name="XL3GridPlaceHolderClearData12C6584ADBFC4A8">#REF!</definedName>
    <definedName name="XL3GridPlaceHolderClearData12C9B14748AF43C">#REF!</definedName>
    <definedName name="XL3GridPlaceHolderClearData12CF19AFF2F8497">#REF!</definedName>
    <definedName name="XL3GridPlaceHolderClearData12F9677200634AE">#REF!</definedName>
    <definedName name="XL3GridPlaceHolderClearData12FA2FC960A541E">#REF!</definedName>
    <definedName name="XL3GridPlaceHolderClearData1304021D42D94D7">#REF!</definedName>
    <definedName name="XL3GridPlaceHolderClearData130D3CE4C987457">#REF!</definedName>
    <definedName name="XL3GridPlaceHolderClearData13101A31C2DE4B2">#REF!</definedName>
    <definedName name="XL3GridPlaceHolderClearData131C192934C2451">#REF!</definedName>
    <definedName name="XL3GridPlaceHolderClearData1322FE52F3964B2">#REF!</definedName>
    <definedName name="XL3GridPlaceHolderClearData133D030818F64EF">#REF!</definedName>
    <definedName name="XL3GridPlaceHolderClearData1343D14F39464BD">#REF!</definedName>
    <definedName name="XL3GridPlaceHolderClearData134553611845454">#REF!</definedName>
    <definedName name="XL3GridPlaceHolderClearData134DF90503BC4FD">#REF!</definedName>
    <definedName name="XL3GridPlaceHolderClearData134EBA32C7624F9">#REF!</definedName>
    <definedName name="XL3GridPlaceHolderClearData136112665BD14F8">#REF!</definedName>
    <definedName name="XL3GridPlaceHolderClearData136327817D4B467">#REF!</definedName>
    <definedName name="XL3GridPlaceHolderClearData1385D5F2631D47A">#REF!</definedName>
    <definedName name="XL3GridPlaceHolderClearData1387B80A18CE459">#REF!</definedName>
    <definedName name="XL3GridPlaceHolderClearData138A37BD45DE4DF">#REF!</definedName>
    <definedName name="XL3GridPlaceHolderClearData138AFE4CFA25422">#REF!</definedName>
    <definedName name="XL3GridPlaceHolderClearData1395715F6AC34B4">#REF!</definedName>
    <definedName name="XL3GridPlaceHolderClearData13970CC98DBF4CB">#REF!</definedName>
    <definedName name="XL3GridPlaceHolderClearData1399820F1E4B4B1">#REF!</definedName>
    <definedName name="XL3GridPlaceHolderClearData139F54C1ECA54E3">#REF!</definedName>
    <definedName name="XL3GridPlaceHolderClearData13AA3EA65090447">#REF!</definedName>
    <definedName name="XL3GridPlaceHolderClearData13AF38516B7F461">#REF!</definedName>
    <definedName name="XL3GridPlaceHolderClearData13C295DEAD094E6">#REF!</definedName>
    <definedName name="XL3GridPlaceHolderClearData13C9D5CE34654CE">#REF!</definedName>
    <definedName name="XL3GridPlaceHolderClearData13CA49C8D6B7406">#REF!</definedName>
    <definedName name="XL3GridPlaceHolderClearData13D016F63EAA4D4">#REF!</definedName>
    <definedName name="XL3GridPlaceHolderClearData13D2C2B5C2354A2">#REF!</definedName>
    <definedName name="XL3GridPlaceHolderClearData13D8D6829A1F43B">#REF!</definedName>
    <definedName name="XL3GridPlaceHolderClearData13FEF5C019EF45C">#REF!</definedName>
    <definedName name="XL3GridPlaceHolderClearData1401C0CB76C04F4">#REF!</definedName>
    <definedName name="XL3GridPlaceHolderClearData14033A117CF14D0">#REF!</definedName>
    <definedName name="XL3GridPlaceHolderClearData1407E5FB5BCA478">#REF!</definedName>
    <definedName name="XL3GridPlaceHolderClearData140ACA409AAB4ED">#REF!</definedName>
    <definedName name="XL3GridPlaceHolderClearData14169C8FFDDC421">#REF!</definedName>
    <definedName name="XL3GridPlaceHolderClearData14269C0E7FE94EB">#REF!</definedName>
    <definedName name="XL3GridPlaceHolderClearData142A3C0039F84DC">#REF!</definedName>
    <definedName name="XL3GridPlaceHolderClearData1430F9DEEAE843C">#REF!</definedName>
    <definedName name="XL3GridPlaceHolderClearData1445AB8AAA0D451">#REF!</definedName>
    <definedName name="XL3GridPlaceHolderClearData144CC31ADB0844B">#REF!</definedName>
    <definedName name="XL3GridPlaceHolderClearData14634C57BF454E5">#REF!</definedName>
    <definedName name="XL3GridPlaceHolderClearData1464062CFF55477">#REF!</definedName>
    <definedName name="XL3GridPlaceHolderClearData146E8A4E49784FD">#REF!</definedName>
    <definedName name="XL3GridPlaceHolderClearData146F1704ED5E431">#REF!</definedName>
    <definedName name="XL3GridPlaceHolderClearData1471C356D4284A0">#REF!</definedName>
    <definedName name="XL3GridPlaceHolderClearData147846AC7496494">#REF!</definedName>
    <definedName name="XL3GridPlaceHolderClearData147FCD4DBDBF4EE">#REF!</definedName>
    <definedName name="XL3GridPlaceHolderClearData1480F0916CAD4B7">#REF!</definedName>
    <definedName name="XL3GridPlaceHolderClearData1484B500A6A94BB">#REF!</definedName>
    <definedName name="XL3GridPlaceHolderClearData14903BECB1304D6">#REF!</definedName>
    <definedName name="XL3GridPlaceHolderClearData1490D7F85D1C402">#REF!</definedName>
    <definedName name="XL3GridPlaceHolderClearData1494222BAF2745E">#REF!</definedName>
    <definedName name="XL3GridPlaceHolderClearData1498EF34125043F">#REF!</definedName>
    <definedName name="XL3GridPlaceHolderClearData14A2D812137544F">#REF!</definedName>
    <definedName name="XL3GridPlaceHolderClearData14AD4B94DA3146C">#REF!</definedName>
    <definedName name="XL3GridPlaceHolderClearData14B50324A6D5439">#REF!</definedName>
    <definedName name="XL3GridPlaceHolderClearData14BA6877AEF3458">#REF!</definedName>
    <definedName name="XL3GridPlaceHolderClearData14BD49E703814FD">#REF!</definedName>
    <definedName name="XL3GridPlaceHolderClearData14C9863528A146F">#REF!</definedName>
    <definedName name="XL3GridPlaceHolderClearData14CAC1F4DB7B4CF">#REF!</definedName>
    <definedName name="XL3GridPlaceHolderClearData14CCD5642B444BE">#REF!</definedName>
    <definedName name="XL3GridPlaceHolderClearData14D13CB58F954CC">#REF!</definedName>
    <definedName name="XL3GridPlaceHolderClearData14D2F40E16534CC">#REF!</definedName>
    <definedName name="XL3GridPlaceHolderClearData14DB250F1473477">#REF!</definedName>
    <definedName name="XL3GridPlaceHolderClearData14E509B30A5D42B">#REF!</definedName>
    <definedName name="XL3GridPlaceHolderClearData14E7FA8C0429463">#REF!</definedName>
    <definedName name="XL3GridPlaceHolderClearData14F05726113F475">#REF!</definedName>
    <definedName name="XL3GridPlaceHolderClearData14F11F4E8211485">#REF!</definedName>
    <definedName name="XL3GridPlaceHolderClearData14F5681B7F3C45C">#REF!</definedName>
    <definedName name="XL3GridPlaceHolderClearData151C9BB2B516420">#REF!</definedName>
    <definedName name="XL3GridPlaceHolderClearData1534EC586786406">#REF!</definedName>
    <definedName name="XL3GridPlaceHolderClearData15437AE818BC487">#REF!</definedName>
    <definedName name="XL3GridPlaceHolderClearData1544805549A04DF">#REF!</definedName>
    <definedName name="XL3GridPlaceHolderClearData15457C0B22844B9">#REF!</definedName>
    <definedName name="XL3GridPlaceHolderClearData1547E344F8FE498">#REF!</definedName>
    <definedName name="XL3GridPlaceHolderClearData1552F03B8A3E455">#REF!</definedName>
    <definedName name="XL3GridPlaceHolderClearData155613A286214AE">#REF!</definedName>
    <definedName name="XL3GridPlaceHolderClearData1563443350D4402">#REF!</definedName>
    <definedName name="XL3GridPlaceHolderClearData1567355C20B7425">#REF!</definedName>
    <definedName name="XL3GridPlaceHolderClearData1574AA2160554F8">#REF!</definedName>
    <definedName name="XL3GridPlaceHolderClearData157FE9A49E91442">#REF!</definedName>
    <definedName name="XL3GridPlaceHolderClearData158A7E86A4C746C">#REF!</definedName>
    <definedName name="XL3GridPlaceHolderClearData158F1401FDED4C1">#REF!</definedName>
    <definedName name="XL3GridPlaceHolderClearData15912E03E7CC4CF">#REF!</definedName>
    <definedName name="XL3GridPlaceHolderClearData159A4B97F5A2426">#REF!</definedName>
    <definedName name="XL3GridPlaceHolderClearData15A0ECAEAB52419">#REF!</definedName>
    <definedName name="XL3GridPlaceHolderClearData15A4D0F69C264CD">#REF!</definedName>
    <definedName name="XL3GridPlaceHolderClearData15A518E8304F4E4">#REF!</definedName>
    <definedName name="XL3GridPlaceHolderClearData15A5ACFAA09747F">#REF!</definedName>
    <definedName name="XL3GridPlaceHolderClearData15A92E726D674A7">#REF!</definedName>
    <definedName name="XL3GridPlaceHolderClearData15B2EF83F2BC4AE">#REF!</definedName>
    <definedName name="XL3GridPlaceHolderClearData15B654B3DB2C432">#REF!</definedName>
    <definedName name="XL3GridPlaceHolderClearData15B8AABBF7B246B">#REF!</definedName>
    <definedName name="XL3GridPlaceHolderClearData15BAB29BECF44F8">#REF!</definedName>
    <definedName name="XL3GridPlaceHolderClearData15D391A2F8F4473">#REF!</definedName>
    <definedName name="XL3GridPlaceHolderClearData15DBBE72AE71414">#REF!</definedName>
    <definedName name="XL3GridPlaceHolderClearData15DCB15866C3445">#REF!</definedName>
    <definedName name="XL3GridPlaceHolderClearData15DFCE615B454AE">#REF!</definedName>
    <definedName name="XL3GridPlaceHolderClearData15E1B82852AE4B7">#REF!</definedName>
    <definedName name="XL3GridPlaceHolderClearData15EE9BAE87654DD">#REF!</definedName>
    <definedName name="XL3GridPlaceHolderClearData15F7BA558E68495">#REF!</definedName>
    <definedName name="XL3GridPlaceHolderClearData15F980F77F7D45E">#REF!</definedName>
    <definedName name="XL3GridPlaceHolderClearData16087D7E4F0C42B">#REF!</definedName>
    <definedName name="XL3GridPlaceHolderClearData160E3ED8FD78453">#REF!</definedName>
    <definedName name="XL3GridPlaceHolderClearData1619ACA12FBA436">#REF!</definedName>
    <definedName name="XL3GridPlaceHolderClearData161BE8D42ED6491">#REF!</definedName>
    <definedName name="XL3GridPlaceHolderClearData16201589F73B45B">#REF!</definedName>
    <definedName name="XL3GridPlaceHolderClearData162254A3E1854B1">#REF!</definedName>
    <definedName name="XL3GridPlaceHolderClearData1622C6F37B0246E">#REF!</definedName>
    <definedName name="XL3GridPlaceHolderClearData16263B3B2A6B456">#REF!</definedName>
    <definedName name="XL3GridPlaceHolderClearData1626C0500714466">#REF!</definedName>
    <definedName name="XL3GridPlaceHolderClearData1627FE5DEFF3490">#REF!</definedName>
    <definedName name="XL3GridPlaceHolderClearData162F1A772F25458">#REF!</definedName>
    <definedName name="XL3GridPlaceHolderClearData164E8E7F20BC469">#REF!</definedName>
    <definedName name="XL3GridPlaceHolderClearData165617808C2E4E6">#REF!</definedName>
    <definedName name="XL3GridPlaceHolderClearData165736299E29454">#REF!</definedName>
    <definedName name="XL3GridPlaceHolderClearData165A5A3FF17E48C">#REF!</definedName>
    <definedName name="XL3GridPlaceHolderClearData166A765629DB4FF">#REF!</definedName>
    <definedName name="XL3GridPlaceHolderClearData167F6141BF064E5">#REF!</definedName>
    <definedName name="XL3GridPlaceHolderClearData167FF6D09F4242D">#REF!</definedName>
    <definedName name="XL3GridPlaceHolderClearData168A03C8294F4F2">#REF!</definedName>
    <definedName name="XL3GridPlaceHolderClearData168C540D675C41E">#REF!</definedName>
    <definedName name="XL3GridPlaceHolderClearData16953A4153AD4C4">#REF!</definedName>
    <definedName name="XL3GridPlaceHolderClearData16C0A178CE654E0">#REF!</definedName>
    <definedName name="XL3GridPlaceHolderClearData16C0ED2C54AA45A">#REF!</definedName>
    <definedName name="XL3GridPlaceHolderClearData16C18BEB10E34BD">#REF!</definedName>
    <definedName name="XL3GridPlaceHolderClearData16CF77DD808D446">#REF!</definedName>
    <definedName name="XL3GridPlaceHolderClearData16D4EF722ECE409">#REF!</definedName>
    <definedName name="XL3GridPlaceHolderClearData16E215F7858B42D">#REF!</definedName>
    <definedName name="XL3GridPlaceHolderClearData16E80EB4D78941B">#REF!</definedName>
    <definedName name="XL3GridPlaceHolderClearData16F0F9FEE6F64B4">#REF!</definedName>
    <definedName name="XL3GridPlaceHolderClearData16F44CB6B851417">#REF!</definedName>
    <definedName name="XL3GridPlaceHolderClearData16F621DB374D419">#REF!</definedName>
    <definedName name="XL3GridPlaceHolderClearData16FD34AFA700485">#REF!</definedName>
    <definedName name="XL3GridPlaceHolderClearData17005E108688462">#REF!</definedName>
    <definedName name="XL3GridPlaceHolderClearData170F548D967D4B5">#REF!</definedName>
    <definedName name="XL3GridPlaceHolderClearData17107D15BBE9415">#REF!</definedName>
    <definedName name="XL3GridPlaceHolderClearData171335386F6C413">#REF!</definedName>
    <definedName name="XL3GridPlaceHolderClearData1734FDDC7DDA490">#REF!</definedName>
    <definedName name="XL3GridPlaceHolderClearData173AE6DBBCA24E2">#REF!</definedName>
    <definedName name="XL3GridPlaceHolderClearData17401B00C86945F">#REF!</definedName>
    <definedName name="XL3GridPlaceHolderClearData17541975AA434FD">#REF!</definedName>
    <definedName name="XL3GridPlaceHolderClearData175AA34F93EF4DD">#REF!</definedName>
    <definedName name="XL3GridPlaceHolderClearData1760FD3B18254F4">#REF!</definedName>
    <definedName name="XL3GridPlaceHolderClearData17631AC476F247F">#REF!</definedName>
    <definedName name="XL3GridPlaceHolderClearData176A862E84654BC">#REF!</definedName>
    <definedName name="XL3GridPlaceHolderClearData176C77D73EF5468">#REF!</definedName>
    <definedName name="XL3GridPlaceHolderClearData176C9E874C844BA">#REF!</definedName>
    <definedName name="XL3GridPlaceHolderClearData176F0950F5E548D">#REF!</definedName>
    <definedName name="XL3GridPlaceHolderClearData1771A56332A34FA">#REF!</definedName>
    <definedName name="XL3GridPlaceHolderClearData17792B7235874CB">#REF!</definedName>
    <definedName name="XL3GridPlaceHolderClearData177B7671BEB54F6">#REF!</definedName>
    <definedName name="XL3GridPlaceHolderClearData177D12EDADA44CA">#REF!</definedName>
    <definedName name="XL3GridPlaceHolderClearData178245CD754B4FA">#REF!</definedName>
    <definedName name="XL3GridPlaceHolderClearData17852ABB2727457">#REF!</definedName>
    <definedName name="XL3GridPlaceHolderClearData178A810055B64AC">#REF!</definedName>
    <definedName name="XL3GridPlaceHolderClearData17949537629B486">#REF!</definedName>
    <definedName name="XL3GridPlaceHolderClearData17A5F6E1EDF54B9">#REF!</definedName>
    <definedName name="XL3GridPlaceHolderClearData17A722870D3849B">#REF!</definedName>
    <definedName name="XL3GridPlaceHolderClearData17B91B8D7AE64A8">#REF!</definedName>
    <definedName name="XL3GridPlaceHolderClearData17BA6DA22454462">#REF!</definedName>
    <definedName name="XL3GridPlaceHolderClearData17BB81E65D8D45C">#REF!</definedName>
    <definedName name="XL3GridPlaceHolderClearData17C47338969042D">#REF!</definedName>
    <definedName name="XL3GridPlaceHolderClearData17C96A6FD3BB417">#REF!</definedName>
    <definedName name="XL3GridPlaceHolderClearData17CB9FA601D5467">#REF!</definedName>
    <definedName name="XL3GridPlaceHolderClearData17D1077372C24EC">#REF!</definedName>
    <definedName name="XL3GridPlaceHolderClearData17D173F7457F418">#REF!</definedName>
    <definedName name="XL3GridPlaceHolderClearData17D91C52967C495">#REF!</definedName>
    <definedName name="XL3GridPlaceHolderClearData17D927BD60FE44B">#REF!</definedName>
    <definedName name="XL3GridPlaceHolderClearData17DA8623F0E2485">#REF!</definedName>
    <definedName name="XL3GridPlaceHolderClearData17E83B685D8E43A">#REF!</definedName>
    <definedName name="XL3GridPlaceHolderClearData17EEAADD9486421">#REF!</definedName>
    <definedName name="XL3GridPlaceHolderClearData17F1F4E3BF754BA">#REF!</definedName>
    <definedName name="XL3GridPlaceHolderClearData17F617A55AB945A">#REF!</definedName>
    <definedName name="XL3GridPlaceHolderClearData180047D0389D436">#REF!</definedName>
    <definedName name="XL3GridPlaceHolderClearData18037327D21D42D">#REF!</definedName>
    <definedName name="XL3GridPlaceHolderClearData180FDEE0062D4E1">#REF!</definedName>
    <definedName name="XL3GridPlaceHolderClearData1817179CADCF4D2">#REF!</definedName>
    <definedName name="XL3GridPlaceHolderClearData181E8728053E478">#REF!</definedName>
    <definedName name="XL3GridPlaceHolderClearData1823B02284D3495">#REF!</definedName>
    <definedName name="XL3GridPlaceHolderClearData18278C47A35340F">#REF!</definedName>
    <definedName name="XL3GridPlaceHolderClearData182D1EDB0AC34AC">#REF!</definedName>
    <definedName name="XL3GridPlaceHolderClearData1832BF81DDE04F2">#REF!</definedName>
    <definedName name="XL3GridPlaceHolderClearData1836D68B3AFA40C">#REF!</definedName>
    <definedName name="XL3GridPlaceHolderClearData18488DAC17BE477">#REF!</definedName>
    <definedName name="XL3GridPlaceHolderClearData18493FD8CAA6494">#REF!</definedName>
    <definedName name="XL3GridPlaceHolderClearData184DA1238277403">#REF!</definedName>
    <definedName name="XL3GridPlaceHolderClearData1856E4F0203B4AA">#REF!</definedName>
    <definedName name="XL3GridPlaceHolderClearData18590AAA96944C9">#REF!</definedName>
    <definedName name="XL3GridPlaceHolderClearData185B60A62D55454">#REF!</definedName>
    <definedName name="XL3GridPlaceHolderClearData1868E6C5EA454DD">#REF!</definedName>
    <definedName name="XL3GridPlaceHolderClearData186C6A9C4CED495">#REF!</definedName>
    <definedName name="XL3GridPlaceHolderClearData1874E3696BE24EA">#REF!</definedName>
    <definedName name="XL3GridPlaceHolderClearData187DCF5C853945A">#REF!</definedName>
    <definedName name="XL3GridPlaceHolderClearData1886211D3708436">#REF!</definedName>
    <definedName name="XL3GridPlaceHolderClearData18A3F701CCA9461">#REF!</definedName>
    <definedName name="XL3GridPlaceHolderClearData18A737D3C60142C">#REF!</definedName>
    <definedName name="XL3GridPlaceHolderClearData18B6D8CECBEB4E3">#REF!</definedName>
    <definedName name="XL3GridPlaceHolderClearData18C2020DD2B3472">#REF!</definedName>
    <definedName name="XL3GridPlaceHolderClearData18C910360558410">#REF!</definedName>
    <definedName name="XL3GridPlaceHolderClearData18E227D882ED4C4">#REF!</definedName>
    <definedName name="XL3GridPlaceHolderClearData18EBC73F5D6A418">#REF!</definedName>
    <definedName name="XL3GridPlaceHolderClearData18F1E0D348614B9">#REF!</definedName>
    <definedName name="XL3GridPlaceHolderClearData18F566505656412">#REF!</definedName>
    <definedName name="XL3GridPlaceHolderClearData18FCB5C47CC1406">#REF!</definedName>
    <definedName name="XL3GridPlaceHolderClearData18FE062BA66247A">#REF!</definedName>
    <definedName name="XL3GridPlaceHolderClearData190B27BD333542E">#REF!</definedName>
    <definedName name="XL3GridPlaceHolderClearData191460FD2FB64B2">#REF!</definedName>
    <definedName name="XL3GridPlaceHolderClearData192416CB49E4412">#REF!</definedName>
    <definedName name="XL3GridPlaceHolderClearData192B0D0BD6D140F">#REF!</definedName>
    <definedName name="XL3GridPlaceHolderClearData1941F4ECE1A54F4">#REF!</definedName>
    <definedName name="XL3GridPlaceHolderClearData194A7B0BE59147C">#REF!</definedName>
    <definedName name="XL3GridPlaceHolderClearData195192CB04E9484">#REF!</definedName>
    <definedName name="XL3GridPlaceHolderClearData196479831BFA4F3">#REF!</definedName>
    <definedName name="XL3GridPlaceHolderClearData197D9EEB30354C9">#REF!</definedName>
    <definedName name="XL3GridPlaceHolderClearData19813EA511794B0">#REF!</definedName>
    <definedName name="XL3GridPlaceHolderClearData19833AC52685406">#REF!</definedName>
    <definedName name="XL3GridPlaceHolderClearData1989EADA20264FA">#REF!</definedName>
    <definedName name="XL3GridPlaceHolderClearData198A3CD82BA54F0">#REF!</definedName>
    <definedName name="XL3GridPlaceHolderClearData1990484D92514CD">#REF!</definedName>
    <definedName name="XL3GridPlaceHolderClearData19944161B3FE4ED">#REF!</definedName>
    <definedName name="XL3GridPlaceHolderClearData19985B8C1A73448">#REF!</definedName>
    <definedName name="XL3GridPlaceHolderClearData19B7AEA18F3C442">#REF!</definedName>
    <definedName name="XL3GridPlaceHolderClearData19BBBEABF3B243A">#REF!</definedName>
    <definedName name="XL3GridPlaceHolderClearData19BE7DAB8B5B484">#REF!</definedName>
    <definedName name="XL3GridPlaceHolderClearData19BFC41E867A4CB">#REF!</definedName>
    <definedName name="XL3GridPlaceHolderClearData19C7FA56D0444F1">#REF!</definedName>
    <definedName name="XL3GridPlaceHolderClearData19CF43E6164E444">#REF!</definedName>
    <definedName name="XL3GridPlaceHolderClearData19CFD44AA21B4DA">#REF!</definedName>
    <definedName name="XL3GridPlaceHolderClearData19E499E07CB144F">#REF!</definedName>
    <definedName name="XL3GridPlaceHolderClearData19EB72E92135406">#REF!</definedName>
    <definedName name="XL3GridPlaceHolderClearData19EE01AC3B644AD">#REF!</definedName>
    <definedName name="XL3GridPlaceHolderClearData19F065DA940B404">#REF!</definedName>
    <definedName name="XL3GridPlaceHolderClearData19F3468C103E4F9">#REF!</definedName>
    <definedName name="XL3GridPlaceHolderClearData1A1D7263BA3442E">#REF!</definedName>
    <definedName name="XL3GridPlaceHolderClearData1A239FC8B24B4F3">#REF!</definedName>
    <definedName name="XL3GridPlaceHolderClearData1A2A4C419DD84DC">#REF!</definedName>
    <definedName name="XL3GridPlaceHolderClearData1A2FFD5F267B479">#REF!</definedName>
    <definedName name="XL3GridPlaceHolderClearData1A3890547110475">#REF!</definedName>
    <definedName name="XL3GridPlaceHolderClearData1A3C9D9CF5934D0">#REF!</definedName>
    <definedName name="XL3GridPlaceHolderClearData1A41AE781BF54C3">#REF!</definedName>
    <definedName name="XL3GridPlaceHolderClearData1A45F225F4A2479">#REF!</definedName>
    <definedName name="XL3GridPlaceHolderClearData1A519A2A3216402">#REF!</definedName>
    <definedName name="XL3GridPlaceHolderClearData1A5FDE5F97EC4AC">#REF!</definedName>
    <definedName name="XL3GridPlaceHolderClearData1A61CDB22A4943F">#REF!</definedName>
    <definedName name="XL3GridPlaceHolderClearData1A640C27F34F433">#REF!</definedName>
    <definedName name="XL3GridPlaceHolderClearData1A674699FBE74BE">#REF!</definedName>
    <definedName name="XL3GridPlaceHolderClearData1A7333920E224B8">#REF!</definedName>
    <definedName name="XL3GridPlaceHolderClearData1A7ADE3890F1412">#REF!</definedName>
    <definedName name="XL3GridPlaceHolderClearData1A81F3415D6C4A3">#REF!</definedName>
    <definedName name="XL3GridPlaceHolderClearData1A84CD4F7A4B447">#REF!</definedName>
    <definedName name="XL3GridPlaceHolderClearData1A927002933A4CC">#REF!</definedName>
    <definedName name="XL3GridPlaceHolderClearData1A94AF1D63E34BB">#REF!</definedName>
    <definedName name="XL3GridPlaceHolderClearData1A9E941E0CDF4E9">#REF!</definedName>
    <definedName name="XL3GridPlaceHolderClearData1AA76B51BCA04F7">#REF!</definedName>
    <definedName name="XL3GridPlaceHolderClearData1AD28186621F454">#REF!</definedName>
    <definedName name="XL3GridPlaceHolderClearData1AD3216A6C58417">#REF!</definedName>
    <definedName name="XL3GridPlaceHolderClearData1AE13225BA084B5">#REF!</definedName>
    <definedName name="XL3GridPlaceHolderClearData1AE71B4049FA4F2">#REF!</definedName>
    <definedName name="XL3GridPlaceHolderClearData1AF555AA5B5047F">#REF!</definedName>
    <definedName name="XL3GridPlaceHolderClearData1AFA92426F764D8">#REF!</definedName>
    <definedName name="XL3GridPlaceHolderClearData1B12B670ACA6431">#REF!</definedName>
    <definedName name="XL3GridPlaceHolderClearData1B24B0168A41495">#REF!</definedName>
    <definedName name="XL3GridPlaceHolderClearData1B2BFEF677684EA">#REF!</definedName>
    <definedName name="XL3GridPlaceHolderClearData1B2E99464F9F4EB">#REF!</definedName>
    <definedName name="XL3GridPlaceHolderClearData1B3331238A4E450">#REF!</definedName>
    <definedName name="XL3GridPlaceHolderClearData1B3845A59683432">#REF!</definedName>
    <definedName name="XL3GridPlaceHolderClearData1B3EB93A107B4A0">#REF!</definedName>
    <definedName name="XL3GridPlaceHolderClearData1B6468EB851443D">#REF!</definedName>
    <definedName name="XL3GridPlaceHolderClearData1B64AECF6BCD43A">#REF!</definedName>
    <definedName name="XL3GridPlaceHolderClearData1B65F582B4DB47D">#REF!</definedName>
    <definedName name="XL3GridPlaceHolderClearData1B6A1631269644A">#REF!</definedName>
    <definedName name="XL3GridPlaceHolderClearData1B70A23ECA6B47F">#REF!</definedName>
    <definedName name="XL3GridPlaceHolderClearData1B7B3BFB7E4046C">#REF!</definedName>
    <definedName name="XL3GridPlaceHolderClearData1BA092ECA10744B">#REF!</definedName>
    <definedName name="XL3GridPlaceHolderClearData1BA1BD8F21AC445">#REF!</definedName>
    <definedName name="XL3GridPlaceHolderClearData1BA6AA60E1D544F">#REF!</definedName>
    <definedName name="XL3GridPlaceHolderClearData1BB8228048EF485">#REF!</definedName>
    <definedName name="XL3GridPlaceHolderClearData1BBB09C9CE4F4BA">#REF!</definedName>
    <definedName name="XL3GridPlaceHolderClearData1BC096169A004C0">#REF!</definedName>
    <definedName name="XL3GridPlaceHolderClearData1BC3AA8ED27B4A5">#REF!</definedName>
    <definedName name="XL3GridPlaceHolderClearData1BC7DFC68FDD43C">#REF!</definedName>
    <definedName name="XL3GridPlaceHolderClearData1BE03C4FD8534F5">#REF!</definedName>
    <definedName name="XL3GridPlaceHolderClearData1BE9E2170C9A4AE">#REF!</definedName>
    <definedName name="XL3GridPlaceHolderClearData1BED9F3104B640B">#REF!</definedName>
    <definedName name="XL3GridPlaceHolderClearData1BF3AA2254C5479">#REF!</definedName>
    <definedName name="XL3GridPlaceHolderClearData1BFB8BACB1D842A">#REF!</definedName>
    <definedName name="XL3GridPlaceHolderClearData1C032BA6C280455">#REF!</definedName>
    <definedName name="XL3GridPlaceHolderClearData1C1B6A367502459">#REF!</definedName>
    <definedName name="XL3GridPlaceHolderClearData1C483742CFAC48A">#REF!</definedName>
    <definedName name="XL3GridPlaceHolderClearData1C48D3D840E544D">#REF!</definedName>
    <definedName name="XL3GridPlaceHolderClearData1C4A92C2A47440F">#REF!</definedName>
    <definedName name="XL3GridPlaceHolderClearData1C54204A54C3478">#REF!</definedName>
    <definedName name="XL3GridPlaceHolderClearData1C561B75204E4AF">#REF!</definedName>
    <definedName name="XL3GridPlaceHolderClearData1C5CB1ED94F54DE">#REF!</definedName>
    <definedName name="XL3GridPlaceHolderClearData1C6090A8C558466">#REF!</definedName>
    <definedName name="XL3GridPlaceHolderClearData1C6D2C00D0C1407">#REF!</definedName>
    <definedName name="XL3GridPlaceHolderClearData1C723C1B3AC7422">#REF!</definedName>
    <definedName name="XL3GridPlaceHolderClearData1C7468A42CDA43D">#REF!</definedName>
    <definedName name="XL3GridPlaceHolderClearData1C7B79A2D16744D">#REF!</definedName>
    <definedName name="XL3GridPlaceHolderClearData1C8921CC0B804B5">#REF!</definedName>
    <definedName name="XL3GridPlaceHolderClearData1C8C7A715636461">#REF!</definedName>
    <definedName name="XL3GridPlaceHolderClearData1C9145E2D4A440E">#REF!</definedName>
    <definedName name="XL3GridPlaceHolderClearData1C924B089158492">#REF!</definedName>
    <definedName name="XL3GridPlaceHolderClearData1CA61E656110489">#REF!</definedName>
    <definedName name="XL3GridPlaceHolderClearData1CA99E49DDF94A9">#REF!</definedName>
    <definedName name="XL3GridPlaceHolderClearData1CB0AB4BFD614A0">#REF!</definedName>
    <definedName name="XL3GridPlaceHolderClearData1CB209E53D3141E">#REF!</definedName>
    <definedName name="XL3GridPlaceHolderClearData1CB33A1B9AA4446">#REF!</definedName>
    <definedName name="XL3GridPlaceHolderClearData1CBC86680A0544F">#REF!</definedName>
    <definedName name="XL3GridPlaceHolderClearData1CC341C7CF8E4A2">#REF!</definedName>
    <definedName name="XL3GridPlaceHolderClearData1CC52419D323422">#REF!</definedName>
    <definedName name="XL3GridPlaceHolderClearData1CD7888D88214FE">#REF!</definedName>
    <definedName name="XL3GridPlaceHolderClearData1CE8074F2CC244D">#REF!</definedName>
    <definedName name="XL3GridPlaceHolderClearData1CEEBA0331A1401">#REF!</definedName>
    <definedName name="XL3GridPlaceHolderClearData1CF3C2C0F89A4C3">#REF!</definedName>
    <definedName name="XL3GridPlaceHolderClearData1CF647767768490">#REF!</definedName>
    <definedName name="XL3GridPlaceHolderClearData1CFAD412FE70407">#REF!</definedName>
    <definedName name="XL3GridPlaceHolderClearData1CFD9611CCE74B6">#REF!</definedName>
    <definedName name="XL3GridPlaceHolderClearData1CFE48E7B81C433">#REF!</definedName>
    <definedName name="XL3GridPlaceHolderClearData1D089B55708A40F">#REF!</definedName>
    <definedName name="XL3GridPlaceHolderClearData1D09DAF5F614413">#REF!</definedName>
    <definedName name="XL3GridPlaceHolderClearData1D11B7FD52024B7">#REF!</definedName>
    <definedName name="XL3GridPlaceHolderClearData1D132A17431F448">#REF!</definedName>
    <definedName name="XL3GridPlaceHolderClearData1D1E4F3CC8DC472">#REF!</definedName>
    <definedName name="XL3GridPlaceHolderClearData1D1EF1B493024F0">#REF!</definedName>
    <definedName name="XL3GridPlaceHolderClearData1D2755E38BD8493">#REF!</definedName>
    <definedName name="XL3GridPlaceHolderClearData1D2DC2BBB01A423">#REF!</definedName>
    <definedName name="XL3GridPlaceHolderClearData1D3222F84254423">#REF!</definedName>
    <definedName name="XL3GridPlaceHolderClearData1D34B1DB5F5E42A">#REF!</definedName>
    <definedName name="XL3GridPlaceHolderClearData1D3676F27A0B4AA">#REF!</definedName>
    <definedName name="XL3GridPlaceHolderClearData1D3F88594C88447">#REF!</definedName>
    <definedName name="XL3GridPlaceHolderClearData1D4C573B16BE4E6">#REF!</definedName>
    <definedName name="XL3GridPlaceHolderClearData1D5EE35F18DD4E5">#REF!</definedName>
    <definedName name="XL3GridPlaceHolderClearData1D6F952BBB57435">#REF!</definedName>
    <definedName name="XL3GridPlaceHolderClearData1D796D22BEC5441">#REF!</definedName>
    <definedName name="XL3GridPlaceHolderClearData1D7C9384A8AB45C">#REF!</definedName>
    <definedName name="XL3GridPlaceHolderClearData1D87A06D57CA4FC">#REF!</definedName>
    <definedName name="XL3GridPlaceHolderClearData1DC3C8BA8DA4497">#REF!</definedName>
    <definedName name="XL3GridPlaceHolderClearData1DC5FD93E8074CF">#REF!</definedName>
    <definedName name="XL3GridPlaceHolderClearData1DC63F774A724D3">#REF!</definedName>
    <definedName name="XL3GridPlaceHolderClearData1DC6C06141C249A">#REF!</definedName>
    <definedName name="XL3GridPlaceHolderClearData1DD38C926DEE405">#REF!</definedName>
    <definedName name="XL3GridPlaceHolderClearData1DDA1A15D8E9474">#REF!</definedName>
    <definedName name="XL3GridPlaceHolderClearData1DDC04E0334344C">#REF!</definedName>
    <definedName name="XL3GridPlaceHolderClearData1DE095C8AFC24F7">#REF!</definedName>
    <definedName name="XL3GridPlaceHolderClearData1DE191F167CB429">#REF!</definedName>
    <definedName name="XL3GridPlaceHolderClearData1DEE0AAA2B804A2">#REF!</definedName>
    <definedName name="XL3GridPlaceHolderClearData1DEE9078E81942C">#REF!</definedName>
    <definedName name="XL3GridPlaceHolderClearData1DEFF8D97E72480">#REF!</definedName>
    <definedName name="XL3GridPlaceHolderClearData1E00B10845CC420">#REF!</definedName>
    <definedName name="XL3GridPlaceHolderClearData1E052199BCD5417">#REF!</definedName>
    <definedName name="XL3GridPlaceHolderClearData1E1E918030E7470">#REF!</definedName>
    <definedName name="XL3GridPlaceHolderClearData1E2A6AA9DE9940B">#REF!</definedName>
    <definedName name="XL3GridPlaceHolderClearData1E451465226746E">#REF!</definedName>
    <definedName name="XL3GridPlaceHolderClearData1E4AF49DA4A7446">#REF!</definedName>
    <definedName name="XL3GridPlaceHolderClearData1E4D0710AF1B4EA">#REF!</definedName>
    <definedName name="XL3GridPlaceHolderClearData1E4FF26B5300429">#REF!</definedName>
    <definedName name="XL3GridPlaceHolderClearData1E6A3810CDB945B">#REF!</definedName>
    <definedName name="XL3GridPlaceHolderClearData1E70917F7ECE478">#REF!</definedName>
    <definedName name="XL3GridPlaceHolderClearData1E846D2A71C54DF">#REF!</definedName>
    <definedName name="XL3GridPlaceHolderClearData1E901D9DADAE4CA">#REF!</definedName>
    <definedName name="XL3GridPlaceHolderClearData1EA91A93A79D46F">#REF!</definedName>
    <definedName name="XL3GridPlaceHolderClearData1EB752AFBA174E9">#REF!</definedName>
    <definedName name="XL3GridPlaceHolderClearData1EDDB059914D4E1">#REF!</definedName>
    <definedName name="XL3GridPlaceHolderClearData1F0200AE80574CC">#REF!</definedName>
    <definedName name="XL3GridPlaceHolderClearData1F0DD3421EEE474">#REF!</definedName>
    <definedName name="XL3GridPlaceHolderClearData1F177F3E4F794F6">#REF!</definedName>
    <definedName name="XL3GridPlaceHolderClearData1F19C0B4812C4DE">#REF!</definedName>
    <definedName name="XL3GridPlaceHolderClearData1F1C2DC589FC4D7">#REF!</definedName>
    <definedName name="XL3GridPlaceHolderClearData1F23C6E8737A42A">#REF!</definedName>
    <definedName name="XL3GridPlaceHolderClearData1F2A423C69DC4AA">#REF!</definedName>
    <definedName name="XL3GridPlaceHolderClearData1F2AFF9CC62044F">#REF!</definedName>
    <definedName name="XL3GridPlaceHolderClearData1F32AA6CD7CE482">#REF!</definedName>
    <definedName name="XL3GridPlaceHolderClearData1F3D44BEB32741D">#REF!</definedName>
    <definedName name="XL3GridPlaceHolderClearData1F41F164919040E">#REF!</definedName>
    <definedName name="XL3GridPlaceHolderClearData1F4B1AAA1DCE449">#REF!</definedName>
    <definedName name="XL3GridPlaceHolderClearData1F53D7B67DD545A">#REF!</definedName>
    <definedName name="XL3GridPlaceHolderClearData1F588F4115104FF">#REF!</definedName>
    <definedName name="XL3GridPlaceHolderClearData1F643EA2068243D">#REF!</definedName>
    <definedName name="XL3GridPlaceHolderClearData1F64D5EA74644E4">#REF!</definedName>
    <definedName name="XL3GridPlaceHolderClearData1F69208928D9468">#REF!</definedName>
    <definedName name="XL3GridPlaceHolderClearData1F6AFE24D604422">#REF!</definedName>
    <definedName name="XL3GridPlaceHolderClearData1F72C6C1E8F444A">#REF!</definedName>
    <definedName name="XL3GridPlaceHolderClearData1F77662215BA401">#REF!</definedName>
    <definedName name="XL3GridPlaceHolderClearData1F7955F8F4934A0">#REF!</definedName>
    <definedName name="XL3GridPlaceHolderClearData1F7C1A344702409">#REF!</definedName>
    <definedName name="XL3GridPlaceHolderClearData1F8EAEFDC732477">#REF!</definedName>
    <definedName name="XL3GridPlaceHolderClearData1F9056B31BE6486">#REF!</definedName>
    <definedName name="XL3GridPlaceHolderClearData1F90D2E7A51A4D1">#REF!</definedName>
    <definedName name="XL3GridPlaceHolderClearData1F9EF7A600EE4B2">#REF!</definedName>
    <definedName name="XL3GridPlaceHolderClearData1FA54ECA3DAE480">#REF!</definedName>
    <definedName name="XL3GridPlaceHolderClearData1FAC96E5FAC24CB">#REF!</definedName>
    <definedName name="XL3GridPlaceHolderClearData1FB799039B144CA">#REF!</definedName>
    <definedName name="XL3GridPlaceHolderClearData1FBD364C36EF446">#REF!</definedName>
    <definedName name="XL3GridPlaceHolderClearData1FBE9DB210694B2">#REF!</definedName>
    <definedName name="XL3GridPlaceHolderClearData1FC9117B83B943C">#REF!</definedName>
    <definedName name="XL3GridPlaceHolderClearData1FCC7310ADE444C">#REF!</definedName>
    <definedName name="XL3GridPlaceHolderClearData1FE7458F6DC0444">#REF!</definedName>
    <definedName name="XL3GridPlaceHolderClearData1FE7AB8C0E914C9">#REF!</definedName>
    <definedName name="XL3GridPlaceHolderClearData1FEED9AFE08248C">#REF!</definedName>
    <definedName name="XL3GridPlaceHolderClearData1FEF44B933D54B0">#REF!</definedName>
    <definedName name="XL3GridPlaceHolderClearData1FF0E6CA7E0F438">#REF!</definedName>
    <definedName name="XL3GridPlaceHolderClearData1FF5E02EFA904C3">#REF!</definedName>
    <definedName name="XL3GridPlaceHolderClearData20038616A6F9411">#REF!</definedName>
    <definedName name="XL3GridPlaceHolderClearData200A4C4954D34D0">#REF!</definedName>
    <definedName name="XL3GridPlaceHolderClearData200F49C157CD4BA">#REF!</definedName>
    <definedName name="XL3GridPlaceHolderClearData20165F34F3DE409">#REF!</definedName>
    <definedName name="XL3GridPlaceHolderClearData201F253662D745D">#REF!</definedName>
    <definedName name="XL3GridPlaceHolderClearData2054E365DBCF48A">#REF!</definedName>
    <definedName name="XL3GridPlaceHolderClearData2055B41190EB479">#REF!</definedName>
    <definedName name="XL3GridPlaceHolderClearData205703A7F190424">#REF!</definedName>
    <definedName name="XL3GridPlaceHolderClearData205AB1258126437">#REF!</definedName>
    <definedName name="XL3GridPlaceHolderClearData205D73AA9ECA4CC">#REF!</definedName>
    <definedName name="XL3GridPlaceHolderClearData20699C886B1646D">#REF!</definedName>
    <definedName name="XL3GridPlaceHolderClearData206FF36BAD9C4D5">#REF!</definedName>
    <definedName name="XL3GridPlaceHolderClearData2077136BF42D45A">#REF!</definedName>
    <definedName name="XL3GridPlaceHolderClearData208BFA159C8F4ED">#REF!</definedName>
    <definedName name="XL3GridPlaceHolderClearData20955F1D5BCC4FF">#REF!</definedName>
    <definedName name="XL3GridPlaceHolderClearData2098372F0F26403">#REF!</definedName>
    <definedName name="XL3GridPlaceHolderClearData209B4A3FF6324E7">#REF!</definedName>
    <definedName name="XL3GridPlaceHolderClearData20A9737832D9484">#REF!</definedName>
    <definedName name="XL3GridPlaceHolderClearData20C7352BAEBB46F">#REF!</definedName>
    <definedName name="XL3GridPlaceHolderClearData20CBEFDE30CA46B">#REF!</definedName>
    <definedName name="XL3GridPlaceHolderClearData20CE17FD43B848C">#REF!</definedName>
    <definedName name="XL3GridPlaceHolderClearData20E23F899464483">#REF!</definedName>
    <definedName name="XL3GridPlaceHolderClearData20E845FD3956417">#REF!</definedName>
    <definedName name="XL3GridPlaceHolderClearData20E8C7638426466">#REF!</definedName>
    <definedName name="XL3GridPlaceHolderClearData20F1B2F0B73946F">#REF!</definedName>
    <definedName name="XL3GridPlaceHolderClearData21010B679D2D439">#REF!</definedName>
    <definedName name="XL3GridPlaceHolderClearData21019DEF62E24E2">#REF!</definedName>
    <definedName name="XL3GridPlaceHolderClearData2108D9159F0E420">#REF!</definedName>
    <definedName name="XL3GridPlaceHolderClearData2128C3111808426">#REF!</definedName>
    <definedName name="XL3GridPlaceHolderClearData212CBA9B18DF41D">#REF!</definedName>
    <definedName name="XL3GridPlaceHolderClearData212EAF2B51F146E">#REF!</definedName>
    <definedName name="XL3GridPlaceHolderClearData213B67DB2BCA423">#REF!</definedName>
    <definedName name="XL3GridPlaceHolderClearData213B96AB41AF490">#REF!</definedName>
    <definedName name="XL3GridPlaceHolderClearData213D5D3E1C634CE">#REF!</definedName>
    <definedName name="XL3GridPlaceHolderClearData213EF30B4B3E4B6">#REF!</definedName>
    <definedName name="XL3GridPlaceHolderClearData2148E05ECEED46A">#REF!</definedName>
    <definedName name="XL3GridPlaceHolderClearData2152AC9D1539436">#REF!</definedName>
    <definedName name="XL3GridPlaceHolderClearData215E3B867F2E46D">#REF!</definedName>
    <definedName name="XL3GridPlaceHolderClearData21625F01072C4AE">#REF!</definedName>
    <definedName name="XL3GridPlaceHolderClearData2165A9D01CE04CD">#REF!</definedName>
    <definedName name="XL3GridPlaceHolderClearData2167F40D09B540B">#REF!</definedName>
    <definedName name="XL3GridPlaceHolderClearData218256C2106A411">#REF!</definedName>
    <definedName name="XL3GridPlaceHolderClearData2185E007EC41454">#REF!</definedName>
    <definedName name="XL3GridPlaceHolderClearData218DD47FDA9449B">#REF!</definedName>
    <definedName name="XL3GridPlaceHolderClearData2196CBE1A6DE48F">#REF!</definedName>
    <definedName name="XL3GridPlaceHolderClearData21B7C44337094EE">#REF!</definedName>
    <definedName name="XL3GridPlaceHolderClearData21C4E49F14C44FB">#REF!</definedName>
    <definedName name="XL3GridPlaceHolderClearData21CC1E7CFD6742F">#REF!</definedName>
    <definedName name="XL3GridPlaceHolderClearData21DD8F643C6B439">#REF!</definedName>
    <definedName name="XL3GridPlaceHolderClearData21E81D643B35416">#REF!</definedName>
    <definedName name="XL3GridPlaceHolderClearData21E91AAF75B6461">#REF!</definedName>
    <definedName name="XL3GridPlaceHolderClearData21EEF0F737D04F2">#REF!</definedName>
    <definedName name="XL3GridPlaceHolderClearData21F1057519404BB">#REF!</definedName>
    <definedName name="XL3GridPlaceHolderClearData21F2246F80A445F">#REF!</definedName>
    <definedName name="XL3GridPlaceHolderClearData21F7A9749381430">#REF!</definedName>
    <definedName name="XL3GridPlaceHolderClearData21FFE44D438243B">#REF!</definedName>
    <definedName name="XL3GridPlaceHolderClearData2207EAE7526549B">#REF!</definedName>
    <definedName name="XL3GridPlaceHolderClearData2210E339C0764AB">#REF!</definedName>
    <definedName name="XL3GridPlaceHolderClearData2211516CACF9474">#REF!</definedName>
    <definedName name="XL3GridPlaceHolderClearData2219EDD7E0404D4">#REF!</definedName>
    <definedName name="XL3GridPlaceHolderClearData222EBEF2979D421">#REF!</definedName>
    <definedName name="XL3GridPlaceHolderClearData2232B3CBEF9E479">#REF!</definedName>
    <definedName name="XL3GridPlaceHolderClearData2235FC4B32C0472">#REF!</definedName>
    <definedName name="XL3GridPlaceHolderClearData223B7CF4128D4EC">#REF!</definedName>
    <definedName name="XL3GridPlaceHolderClearData223D9860E54848E">#REF!</definedName>
    <definedName name="XL3GridPlaceHolderClearData223FFE4E6150456">#REF!</definedName>
    <definedName name="XL3GridPlaceHolderClearData224AD6E95FFD40E">#REF!</definedName>
    <definedName name="XL3GridPlaceHolderClearData224F2AAFED34491">#REF!</definedName>
    <definedName name="XL3GridPlaceHolderClearData226260AB9D744FA">#REF!</definedName>
    <definedName name="XL3GridPlaceHolderClearData22719796CBCE459">#REF!</definedName>
    <definedName name="XL3GridPlaceHolderClearData2276FE50CCC9416">#REF!</definedName>
    <definedName name="XL3GridPlaceHolderClearData2282D952F3644A3">#REF!</definedName>
    <definedName name="XL3GridPlaceHolderClearData2285D3D95C6C40B">#REF!</definedName>
    <definedName name="XL3GridPlaceHolderClearData2288BF12B6774A3">#REF!</definedName>
    <definedName name="XL3GridPlaceHolderClearData2289EB082204403">#REF!</definedName>
    <definedName name="XL3GridPlaceHolderClearData229CDE806F2C4F8">#REF!</definedName>
    <definedName name="XL3GridPlaceHolderClearData22A138AB3ABE457">#REF!</definedName>
    <definedName name="XL3GridPlaceHolderClearData22A825E8FD3348E">#REF!</definedName>
    <definedName name="XL3GridPlaceHolderClearData22AD45CBE512426">#REF!</definedName>
    <definedName name="XL3GridPlaceHolderClearData22AE126205094C9">#REF!</definedName>
    <definedName name="XL3GridPlaceHolderClearData22B6AEFF988D46A">#REF!</definedName>
    <definedName name="XL3GridPlaceHolderClearData22BF11BC04BF443">#REF!</definedName>
    <definedName name="XL3GridPlaceHolderClearData22BF6C3A58214F9">#REF!</definedName>
    <definedName name="XL3GridPlaceHolderClearData22C2D916661144B">#REF!</definedName>
    <definedName name="XL3GridPlaceHolderClearData22C64A50C9AF45B">#REF!</definedName>
    <definedName name="XL3GridPlaceHolderClearData22C6607F8287453">#REF!</definedName>
    <definedName name="XL3GridPlaceHolderClearData22C73AA4C43E4F1">#REF!</definedName>
    <definedName name="XL3GridPlaceHolderClearData22DAB50ABA4E4DF">#REF!</definedName>
    <definedName name="XL3GridPlaceHolderClearData22E60125E80B453">#REF!</definedName>
    <definedName name="XL3GridPlaceHolderClearData22FFAD440BE7422">#REF!</definedName>
    <definedName name="XL3GridPlaceHolderClearData23007636C1844EF">#REF!</definedName>
    <definedName name="XL3GridPlaceHolderClearData2308640C771E451">#REF!</definedName>
    <definedName name="XL3GridPlaceHolderClearData230AECA927A748C">#REF!</definedName>
    <definedName name="XL3GridPlaceHolderClearData2318A429C622495">#REF!</definedName>
    <definedName name="XL3GridPlaceHolderClearData231E96D29C6F4CA">#REF!</definedName>
    <definedName name="XL3GridPlaceHolderClearData231FAA5C123646C">#REF!</definedName>
    <definedName name="XL3GridPlaceHolderClearData23278AB856A644B">#REF!</definedName>
    <definedName name="XL3GridPlaceHolderClearData232A35870C9544D">#REF!</definedName>
    <definedName name="XL3GridPlaceHolderClearData232F66E07FBC4A6">#REF!</definedName>
    <definedName name="XL3GridPlaceHolderClearData232FA37A30FF4B1">#REF!</definedName>
    <definedName name="XL3GridPlaceHolderClearData23323C93D92644D">#REF!</definedName>
    <definedName name="XL3GridPlaceHolderClearData2334AAD8F1F84A4">#REF!</definedName>
    <definedName name="XL3GridPlaceHolderClearData233833D12DDF486">#REF!</definedName>
    <definedName name="XL3GridPlaceHolderClearData233A0FD84651404">#REF!</definedName>
    <definedName name="XL3GridPlaceHolderClearData233A3B6F104F48C">#REF!</definedName>
    <definedName name="XL3GridPlaceHolderClearData233C38E10A1A489">#REF!</definedName>
    <definedName name="XL3GridPlaceHolderClearData23403EF49C344B6">#REF!</definedName>
    <definedName name="XL3GridPlaceHolderClearData234F16A9B45341B">#REF!</definedName>
    <definedName name="XL3GridPlaceHolderClearData2369E9807BE346F">#REF!</definedName>
    <definedName name="XL3GridPlaceHolderClearData236B7C972B4D4DE">#REF!</definedName>
    <definedName name="XL3GridPlaceHolderClearData236BEB9C2D7A413">#REF!</definedName>
    <definedName name="XL3GridPlaceHolderClearData236E1FECAE6640D">#REF!</definedName>
    <definedName name="XL3GridPlaceHolderClearData23808AF1B1604B2">#REF!</definedName>
    <definedName name="XL3GridPlaceHolderClearData238132A438B141A">#REF!</definedName>
    <definedName name="XL3GridPlaceHolderClearData23855E44FB7546C">#REF!</definedName>
    <definedName name="XL3GridPlaceHolderClearData2389A9DB661441B">#REF!</definedName>
    <definedName name="XL3GridPlaceHolderClearData238E340FA9A74F6">#REF!</definedName>
    <definedName name="XL3GridPlaceHolderClearData23A5789C8D85405">#REF!</definedName>
    <definedName name="XL3GridPlaceHolderClearData23A6FDEB37D448E">#REF!</definedName>
    <definedName name="XL3GridPlaceHolderClearData23ACE98AD465463">#REF!</definedName>
    <definedName name="XL3GridPlaceHolderClearData23B7DF1FE7DF4D7">#REF!</definedName>
    <definedName name="XL3GridPlaceHolderClearData23C46FC16E824DC">#REF!</definedName>
    <definedName name="XL3GridPlaceHolderClearData23C4CF8A963344C">#REF!</definedName>
    <definedName name="XL3GridPlaceHolderClearData23C6E095F20F426">#REF!</definedName>
    <definedName name="XL3GridPlaceHolderClearData23CE856DEB114A5">#REF!</definedName>
    <definedName name="XL3GridPlaceHolderClearData23D11A3C143A481">#REF!</definedName>
    <definedName name="XL3GridPlaceHolderClearData23E743162B0B411">#REF!</definedName>
    <definedName name="XL3GridPlaceHolderClearData23F775DE36544C0">#REF!</definedName>
    <definedName name="XL3GridPlaceHolderClearData23F84AAA4BE1492">#REF!</definedName>
    <definedName name="XL3GridPlaceHolderClearData23F8FE586B864B3">#REF!</definedName>
    <definedName name="XL3GridPlaceHolderClearData23FCC3560BB240F">#REF!</definedName>
    <definedName name="XL3GridPlaceHolderClearData2401505C88E047C">#REF!</definedName>
    <definedName name="XL3GridPlaceHolderClearData24016C4F90A7487">#REF!</definedName>
    <definedName name="XL3GridPlaceHolderClearData240ADB3C617646C">#REF!</definedName>
    <definedName name="XL3GridPlaceHolderClearData24116C3DBE4F49C">#REF!</definedName>
    <definedName name="XL3GridPlaceHolderClearData241BA74E80E640D">#REF!</definedName>
    <definedName name="XL3GridPlaceHolderClearData2423446831DE404">#REF!</definedName>
    <definedName name="XL3GridPlaceHolderClearData24266A765BAC418">#REF!</definedName>
    <definedName name="XL3GridPlaceHolderClearData2431F129370F439">#REF!</definedName>
    <definedName name="XL3GridPlaceHolderClearData243BF91C12CA462">#REF!</definedName>
    <definedName name="XL3GridPlaceHolderClearData244F4EDA66DE4CF">#REF!</definedName>
    <definedName name="XL3GridPlaceHolderClearData24526783EF274D9">#REF!</definedName>
    <definedName name="XL3GridPlaceHolderClearData2458F4A57FBD40C">#REF!</definedName>
    <definedName name="XL3GridPlaceHolderClearData245DDF6B07B1461">#REF!</definedName>
    <definedName name="XL3GridPlaceHolderClearData2465D079E739432">#REF!</definedName>
    <definedName name="XL3GridPlaceHolderClearData246CD912972645B">#REF!</definedName>
    <definedName name="XL3GridPlaceHolderClearData246E8725D180461">#REF!</definedName>
    <definedName name="XL3GridPlaceHolderClearData2470FF8D6B504F8">#REF!</definedName>
    <definedName name="XL3GridPlaceHolderClearData247C4A54ACDA483">#REF!</definedName>
    <definedName name="XL3GridPlaceHolderClearData247DD08F5C4343B">#REF!</definedName>
    <definedName name="XL3GridPlaceHolderClearData248213A2143E412">#REF!</definedName>
    <definedName name="XL3GridPlaceHolderClearData248F01C842074C1">#REF!</definedName>
    <definedName name="XL3GridPlaceHolderClearData24956DDD249B4EC">#REF!</definedName>
    <definedName name="XL3GridPlaceHolderClearData2495E28766774D1">#REF!</definedName>
    <definedName name="XL3GridPlaceHolderClearData2498BC94BF5C4CE">#REF!</definedName>
    <definedName name="XL3GridPlaceHolderClearData24B521BA66F1436">#REF!</definedName>
    <definedName name="XL3GridPlaceHolderClearData24B6277FF64D416">#REF!</definedName>
    <definedName name="XL3GridPlaceHolderClearData24C8218771FE43C">#REF!</definedName>
    <definedName name="XL3GridPlaceHolderClearData24CD70615D48451">#REF!</definedName>
    <definedName name="XL3GridPlaceHolderClearData24CFD50353D049D">#REF!</definedName>
    <definedName name="XL3GridPlaceHolderClearData24D58C1694EF4D2">#REF!</definedName>
    <definedName name="XL3GridPlaceHolderClearData24DF34E15D3841C">#REF!</definedName>
    <definedName name="XL3GridPlaceHolderClearData24E48E67276843D">#REF!</definedName>
    <definedName name="XL3GridPlaceHolderClearData24EBD0AD40CD400">#REF!</definedName>
    <definedName name="XL3GridPlaceHolderClearData24F5D25AB95B440">#REF!</definedName>
    <definedName name="XL3GridPlaceHolderClearData24FE4B2D4A9640D">#REF!</definedName>
    <definedName name="XL3GridPlaceHolderClearData25025AE914BC407">#REF!</definedName>
    <definedName name="XL3GridPlaceHolderClearData2507E3B7C0F24A3">#REF!</definedName>
    <definedName name="XL3GridPlaceHolderClearData250B62BB1ECB4F1">#REF!</definedName>
    <definedName name="XL3GridPlaceHolderClearData25138EFCD2524AD">#REF!</definedName>
    <definedName name="XL3GridPlaceHolderClearData25225C933850412">#REF!</definedName>
    <definedName name="XL3GridPlaceHolderClearData2523C86B763F455">#REF!</definedName>
    <definedName name="XL3GridPlaceHolderClearData2532876B63B1444">#REF!</definedName>
    <definedName name="XL3GridPlaceHolderClearData2550999E0779498">#REF!</definedName>
    <definedName name="XL3GridPlaceHolderClearData25828BFEDFC2428">#REF!</definedName>
    <definedName name="XL3GridPlaceHolderClearData258F1C8900B841C">#REF!</definedName>
    <definedName name="XL3GridPlaceHolderClearData2592BE5C6AA647D">#REF!</definedName>
    <definedName name="XL3GridPlaceHolderClearData259BCF8CD3C8420">#REF!</definedName>
    <definedName name="XL3GridPlaceHolderClearData25A9DA5122D64D6">#REF!</definedName>
    <definedName name="XL3GridPlaceHolderClearData25BE0B390F79452">#REF!</definedName>
    <definedName name="XL3GridPlaceHolderClearData25C2ADC52B63424">#REF!</definedName>
    <definedName name="XL3GridPlaceHolderClearData25C567C5718343D">#REF!</definedName>
    <definedName name="XL3GridPlaceHolderClearData25C6216D78B0430">#REF!</definedName>
    <definedName name="XL3GridPlaceHolderClearData25CB00FD2C4745B">#REF!</definedName>
    <definedName name="XL3GridPlaceHolderClearData25D679681A9B411">#REF!</definedName>
    <definedName name="XL3GridPlaceHolderClearData25DD38E3AA97492">#REF!</definedName>
    <definedName name="XL3GridPlaceHolderClearData25DEF93398D349D">#REF!</definedName>
    <definedName name="XL3GridPlaceHolderClearData25F25C8169DB4A9">#REF!</definedName>
    <definedName name="XL3GridPlaceHolderClearData25F6A5EFD9CE44E">#REF!</definedName>
    <definedName name="XL3GridPlaceHolderClearData25FDEC99CB9D4B4">#REF!</definedName>
    <definedName name="XL3GridPlaceHolderClearData2606292D06E246B">#REF!</definedName>
    <definedName name="XL3GridPlaceHolderClearData260E0BF2395D4BA">#REF!</definedName>
    <definedName name="XL3GridPlaceHolderClearData260E408C70B4417">#REF!</definedName>
    <definedName name="XL3GridPlaceHolderClearData2615667908B9426">#REF!</definedName>
    <definedName name="XL3GridPlaceHolderClearData261EC61372BC45A">#REF!</definedName>
    <definedName name="XL3GridPlaceHolderClearData262B0682BDD9403">#REF!</definedName>
    <definedName name="XL3GridPlaceHolderClearData262C4197D4B34A2">#REF!</definedName>
    <definedName name="XL3GridPlaceHolderClearData2631CE36FC96463">#REF!</definedName>
    <definedName name="XL3GridPlaceHolderClearData26410C2CBE8643C">#REF!</definedName>
    <definedName name="XL3GridPlaceHolderClearData26509DF689E04EB">#REF!</definedName>
    <definedName name="XL3GridPlaceHolderClearData267686E982C2453">#REF!</definedName>
    <definedName name="XL3GridPlaceHolderClearData267AC8DAEE804ED">#REF!</definedName>
    <definedName name="XL3GridPlaceHolderClearData26844853B11F45D">#REF!</definedName>
    <definedName name="XL3GridPlaceHolderClearData26851F4C0E5240F">#REF!</definedName>
    <definedName name="XL3GridPlaceHolderClearData268E2B929FD641A">#REF!</definedName>
    <definedName name="XL3GridPlaceHolderClearData26919CEACABD46C">#REF!</definedName>
    <definedName name="XL3GridPlaceHolderClearData26933420BF164EB">#REF!</definedName>
    <definedName name="XL3GridPlaceHolderClearData2694D74ED023409">#REF!</definedName>
    <definedName name="XL3GridPlaceHolderClearData269BEBCE62FD4FC">#REF!</definedName>
    <definedName name="XL3GridPlaceHolderClearData269D3AACEAA047D">#REF!</definedName>
    <definedName name="XL3GridPlaceHolderClearData269D78B36E0844A">#REF!</definedName>
    <definedName name="XL3GridPlaceHolderClearData26A1A08657D44B7">#REF!</definedName>
    <definedName name="XL3GridPlaceHolderClearData26ABB6E548B849C">#REF!</definedName>
    <definedName name="XL3GridPlaceHolderClearData26AE4E2587BC483">#REF!</definedName>
    <definedName name="XL3GridPlaceHolderClearData26B0B74D2FCA481">#REF!</definedName>
    <definedName name="XL3GridPlaceHolderClearData26B93DD4043B43D">#REF!</definedName>
    <definedName name="XL3GridPlaceHolderClearData26B999A875BF41F">#REF!</definedName>
    <definedName name="XL3GridPlaceHolderClearData26BB3C746EC641D">#REF!</definedName>
    <definedName name="XL3GridPlaceHolderClearData26BB77252C7342E">#REF!</definedName>
    <definedName name="XL3GridPlaceHolderClearData26BD951E5FB34E5">#REF!</definedName>
    <definedName name="XL3GridPlaceHolderClearData26C041C02CCE4FB">#REF!</definedName>
    <definedName name="XL3GridPlaceHolderClearData26C6BC6B26054E8">#REF!</definedName>
    <definedName name="XL3GridPlaceHolderClearData26D23AF31298468">#REF!</definedName>
    <definedName name="XL3GridPlaceHolderClearData26D34B3B739E463">#REF!</definedName>
    <definedName name="XL3GridPlaceHolderClearData26DB54E51EE94A9">#REF!</definedName>
    <definedName name="XL3GridPlaceHolderClearData26DBA986560145A">#REF!</definedName>
    <definedName name="XL3GridPlaceHolderClearData26DFEDB4553647E">#REF!</definedName>
    <definedName name="XL3GridPlaceHolderClearData2703A169679D4BE">#REF!</definedName>
    <definedName name="XL3GridPlaceHolderClearData270D5252061C4AF">#REF!</definedName>
    <definedName name="XL3GridPlaceHolderClearData271730BA1E5648E">#REF!</definedName>
    <definedName name="XL3GridPlaceHolderClearData272F0E984C694E8">#REF!</definedName>
    <definedName name="XL3GridPlaceHolderClearData272FC593348B4E3">#REF!</definedName>
    <definedName name="XL3GridPlaceHolderClearData2741D2141BC9426">#REF!</definedName>
    <definedName name="XL3GridPlaceHolderClearData274CA9BAEA6A48E">#REF!</definedName>
    <definedName name="XL3GridPlaceHolderClearData2761410EB477402">#REF!</definedName>
    <definedName name="XL3GridPlaceHolderClearData2767A276E29744C">#REF!</definedName>
    <definedName name="XL3GridPlaceHolderClearData276ED06FF8A04A5">#REF!</definedName>
    <definedName name="XL3GridPlaceHolderClearData2775DD1039BC4B8">#REF!</definedName>
    <definedName name="XL3GridPlaceHolderClearData2776FF40985F40C">#REF!</definedName>
    <definedName name="XL3GridPlaceHolderClearData2778E6D6CE50490">#REF!</definedName>
    <definedName name="XL3GridPlaceHolderClearData279E9C8B272846A">#REF!</definedName>
    <definedName name="XL3GridPlaceHolderClearData27A945429897483">#REF!</definedName>
    <definedName name="XL3GridPlaceHolderClearData27AC747D468E4E3">#REF!</definedName>
    <definedName name="XL3GridPlaceHolderClearData27B869B86EFB462">#REF!</definedName>
    <definedName name="XL3GridPlaceHolderClearData27B8B73C3CD04EC">#REF!</definedName>
    <definedName name="XL3GridPlaceHolderClearData27D18E31AE2F488">#REF!</definedName>
    <definedName name="XL3GridPlaceHolderClearData27DDA954C03D4DF">#REF!</definedName>
    <definedName name="XL3GridPlaceHolderClearData27E0F5269E9C4E8">#REF!</definedName>
    <definedName name="XL3GridPlaceHolderClearData27E14AF8FCA742B">#REF!</definedName>
    <definedName name="XL3GridPlaceHolderClearData27E5E393059F426">#REF!</definedName>
    <definedName name="XL3GridPlaceHolderClearData27E7BC638EA84E3">#REF!</definedName>
    <definedName name="XL3GridPlaceHolderClearData2801B4DBCB1D42A">#REF!</definedName>
    <definedName name="XL3GridPlaceHolderClearData28023BAC88A4456">#REF!</definedName>
    <definedName name="XL3GridPlaceHolderClearData2813674B46E9410">#REF!</definedName>
    <definedName name="XL3GridPlaceHolderClearData2819C3634192429">#REF!</definedName>
    <definedName name="XL3GridPlaceHolderClearData283722042C6C475">#REF!</definedName>
    <definedName name="XL3GridPlaceHolderClearData28407A727BDA44D">#REF!</definedName>
    <definedName name="XL3GridPlaceHolderClearData284092EBB9F74E7">#REF!</definedName>
    <definedName name="XL3GridPlaceHolderClearData2842BF286549485">#REF!</definedName>
    <definedName name="XL3GridPlaceHolderClearData2844C19AD84B44B">#REF!</definedName>
    <definedName name="XL3GridPlaceHolderClearData28453D945C5649F">#REF!</definedName>
    <definedName name="XL3GridPlaceHolderClearData2846A767F640434">#REF!</definedName>
    <definedName name="XL3GridPlaceHolderClearData2848CDE5607048A">#REF!</definedName>
    <definedName name="XL3GridPlaceHolderClearData284AEE5BA820429">#REF!</definedName>
    <definedName name="XL3GridPlaceHolderClearData284BA3A0E13B425">#REF!</definedName>
    <definedName name="XL3GridPlaceHolderClearData2854D60160D84C1">#REF!</definedName>
    <definedName name="XL3GridPlaceHolderClearData2857BD0AEED84CF">#REF!</definedName>
    <definedName name="XL3GridPlaceHolderClearData285B8FBC239F401">#REF!</definedName>
    <definedName name="XL3GridPlaceHolderClearData28608EE46AD6488">#REF!</definedName>
    <definedName name="XL3GridPlaceHolderClearData2861A7D013E440F">#REF!</definedName>
    <definedName name="XL3GridPlaceHolderClearData2862752B8A69490">#REF!</definedName>
    <definedName name="XL3GridPlaceHolderClearData28699F27BBD3402">#REF!</definedName>
    <definedName name="XL3GridPlaceHolderClearData28733651FB8B481">#REF!</definedName>
    <definedName name="XL3GridPlaceHolderClearData287C05C196B14E4">#REF!</definedName>
    <definedName name="XL3GridPlaceHolderClearData2889323A93204D3">#REF!</definedName>
    <definedName name="XL3GridPlaceHolderClearData288E79B1189F4D7">#REF!</definedName>
    <definedName name="XL3GridPlaceHolderClearData28976DF273A74D0">#REF!</definedName>
    <definedName name="XL3GridPlaceHolderClearData289835AD396747B">#REF!</definedName>
    <definedName name="XL3GridPlaceHolderClearData289EE2C110CA49F">#REF!</definedName>
    <definedName name="XL3GridPlaceHolderClearData28A357CB0E304DA">#REF!</definedName>
    <definedName name="XL3GridPlaceHolderClearData28A7D057279E4FA">#REF!</definedName>
    <definedName name="XL3GridPlaceHolderClearData28AC9895357546B">#REF!</definedName>
    <definedName name="XL3GridPlaceHolderClearData28D5BDF04272409">#REF!</definedName>
    <definedName name="XL3GridPlaceHolderClearData28ED452D90FD44F">#REF!</definedName>
    <definedName name="XL3GridPlaceHolderClearData290CEFC813FA4B5">#REF!</definedName>
    <definedName name="XL3GridPlaceHolderClearData290EE6A86C7A403">#REF!</definedName>
    <definedName name="XL3GridPlaceHolderClearData290FFCAD654345F">#REF!</definedName>
    <definedName name="XL3GridPlaceHolderClearData2919A44D7DBC496">#REF!</definedName>
    <definedName name="XL3GridPlaceHolderClearData29227706393F460">#REF!</definedName>
    <definedName name="XL3GridPlaceHolderClearData2928427B52FE4A9">#REF!</definedName>
    <definedName name="XL3GridPlaceHolderClearData295699934EE6445">#REF!</definedName>
    <definedName name="XL3GridPlaceHolderClearData29696FCEF626471">#REF!</definedName>
    <definedName name="XL3GridPlaceHolderClearData296AF77BF4EE45F">#REF!</definedName>
    <definedName name="XL3GridPlaceHolderClearData29769946BC7948E">#REF!</definedName>
    <definedName name="XL3GridPlaceHolderClearData2979E7061C25483">#REF!</definedName>
    <definedName name="XL3GridPlaceHolderClearData29803D261F6048C">#REF!</definedName>
    <definedName name="XL3GridPlaceHolderClearData298453F8D6E3474">#REF!</definedName>
    <definedName name="XL3GridPlaceHolderClearData2984C97747C348F">#REF!</definedName>
    <definedName name="XL3GridPlaceHolderClearData29ADB8CACADC46C">#REF!</definedName>
    <definedName name="XL3GridPlaceHolderClearData29C27B08AE52489">#REF!</definedName>
    <definedName name="XL3GridPlaceHolderClearData29C300103D46442">#REF!</definedName>
    <definedName name="XL3GridPlaceHolderClearData29CA991082DD47B">#REF!</definedName>
    <definedName name="XL3GridPlaceHolderClearData29CD89F102B445A">#REF!</definedName>
    <definedName name="XL3GridPlaceHolderClearData29D1AC9DB4B046A">#REF!</definedName>
    <definedName name="XL3GridPlaceHolderClearData29DEFC8E28414F7">#REF!</definedName>
    <definedName name="XL3GridPlaceHolderClearData29E2D1A408E344E">#REF!</definedName>
    <definedName name="XL3GridPlaceHolderClearData29F47094EF0D40E">#REF!</definedName>
    <definedName name="XL3GridPlaceHolderClearData2A117E17268747E">#REF!</definedName>
    <definedName name="XL3GridPlaceHolderClearData2A12CF85A17C48C">#REF!</definedName>
    <definedName name="XL3GridPlaceHolderClearData2A1550CD93714DA">#REF!</definedName>
    <definedName name="XL3GridPlaceHolderClearData2A1F543F3ADC481">#REF!</definedName>
    <definedName name="XL3GridPlaceHolderClearData2A2F0164B1284BB">#REF!</definedName>
    <definedName name="XL3GridPlaceHolderClearData2A498182BA0A450">#REF!</definedName>
    <definedName name="XL3GridPlaceHolderClearData2A552E62CF384A8">#REF!</definedName>
    <definedName name="XL3GridPlaceHolderClearData2A848B0D4B3C4D7">#REF!</definedName>
    <definedName name="XL3GridPlaceHolderClearData2A8F0198D315420">#REF!</definedName>
    <definedName name="XL3GridPlaceHolderClearData2A9249CE190843D">#REF!</definedName>
    <definedName name="XL3GridPlaceHolderClearData2A9358433A9A482">#REF!</definedName>
    <definedName name="XL3GridPlaceHolderClearData2AA674DF10024E6">#REF!</definedName>
    <definedName name="XL3GridPlaceHolderClearData2AB8CC565C28484">#REF!</definedName>
    <definedName name="XL3GridPlaceHolderClearData2AC3D844B2FA432">#REF!</definedName>
    <definedName name="XL3GridPlaceHolderClearData2ACE15DD547C428">#REF!</definedName>
    <definedName name="XL3GridPlaceHolderClearData2ACFE717ED1842C">#REF!</definedName>
    <definedName name="XL3GridPlaceHolderClearData2AD8E95F72A140B">#REF!</definedName>
    <definedName name="XL3GridPlaceHolderClearData2ADDBBA3175C415">#REF!</definedName>
    <definedName name="XL3GridPlaceHolderClearData2AE0FDECD33E4E3">#REF!</definedName>
    <definedName name="XL3GridPlaceHolderClearData2AF29FC30CC9466">#REF!</definedName>
    <definedName name="XL3GridPlaceHolderClearData2AF599839FAC4CF">#REF!</definedName>
    <definedName name="XL3GridPlaceHolderClearData2B2DDE22AD00423">#REF!</definedName>
    <definedName name="XL3GridPlaceHolderClearData2B32BC990BD1499">#REF!</definedName>
    <definedName name="XL3GridPlaceHolderClearData2B4425A043604C0">#REF!</definedName>
    <definedName name="XL3GridPlaceHolderClearData2B5EDFC149264AB">#REF!</definedName>
    <definedName name="XL3GridPlaceHolderClearData2B60968BCF1D4B7">#REF!</definedName>
    <definedName name="XL3GridPlaceHolderClearData2B632601BFE74A8">#REF!</definedName>
    <definedName name="XL3GridPlaceHolderClearData2B75F35F68B1416">#REF!</definedName>
    <definedName name="XL3GridPlaceHolderClearData2B810E5A0931440">#REF!</definedName>
    <definedName name="XL3GridPlaceHolderClearData2B825AB42E904F9">#REF!</definedName>
    <definedName name="XL3GridPlaceHolderClearData2B88A44C6A164E5">#REF!</definedName>
    <definedName name="XL3GridPlaceHolderClearData2B893EA27C68497">#REF!</definedName>
    <definedName name="XL3GridPlaceHolderClearData2B8FE6C8E5E24F3">#REF!</definedName>
    <definedName name="XL3GridPlaceHolderClearData2B9558EFF544484">#REF!</definedName>
    <definedName name="XL3GridPlaceHolderClearData2BA5B4C04EF44D7">#REF!</definedName>
    <definedName name="XL3GridPlaceHolderClearData2BA78F79DD33469">#REF!</definedName>
    <definedName name="XL3GridPlaceHolderClearData2BB56C217AA148A">#REF!</definedName>
    <definedName name="XL3GridPlaceHolderClearData2BC0CE9D2D35432">#REF!</definedName>
    <definedName name="XL3GridPlaceHolderClearData2BC7DD55BC8A48B">#REF!</definedName>
    <definedName name="XL3GridPlaceHolderClearData2BD3D425799A4EC">#REF!</definedName>
    <definedName name="XL3GridPlaceHolderClearData2BE5EBCCD574461">#REF!</definedName>
    <definedName name="XL3GridPlaceHolderClearData2BE9E06B01D44B4">#REF!</definedName>
    <definedName name="XL3GridPlaceHolderClearData2BF0100E4FC0468">#REF!</definedName>
    <definedName name="XL3GridPlaceHolderClearData2C088506ECD943F">#REF!</definedName>
    <definedName name="XL3GridPlaceHolderClearData2C20627745D64CC">#REF!</definedName>
    <definedName name="XL3GridPlaceHolderClearData2C2085E221E9408">#REF!</definedName>
    <definedName name="XL3GridPlaceHolderClearData2C21758C3F7847B">#REF!</definedName>
    <definedName name="XL3GridPlaceHolderClearData2C31EDB7D4F4476">#REF!</definedName>
    <definedName name="XL3GridPlaceHolderClearData2C427D8C9B6E45C">#REF!</definedName>
    <definedName name="XL3GridPlaceHolderClearData2C4D0AB44E394F9">#REF!</definedName>
    <definedName name="XL3GridPlaceHolderClearData2C7B74AC440C417">#REF!</definedName>
    <definedName name="XL3GridPlaceHolderClearData2C7C0D12F0DD4FC">#REF!</definedName>
    <definedName name="XL3GridPlaceHolderClearData2CA0750D1CFD491">#REF!</definedName>
    <definedName name="XL3GridPlaceHolderClearData2CAA630C4BE3416">#REF!</definedName>
    <definedName name="XL3GridPlaceHolderClearData2CB7C59E93C342C">#REF!</definedName>
    <definedName name="XL3GridPlaceHolderClearData2CB8B4325E31427">#REF!</definedName>
    <definedName name="XL3GridPlaceHolderClearData2CC8A98133A64A7">#REF!</definedName>
    <definedName name="XL3GridPlaceHolderClearData2CCFB764026646D">#REF!</definedName>
    <definedName name="XL3GridPlaceHolderClearData2CDC8D9519424E0">#REF!</definedName>
    <definedName name="XL3GridPlaceHolderClearData2CE143C10F6F445">#REF!</definedName>
    <definedName name="XL3GridPlaceHolderClearData2CE1C63B366C401">#REF!</definedName>
    <definedName name="XL3GridPlaceHolderClearData2CE4879F5D7B463">#REF!</definedName>
    <definedName name="XL3GridPlaceHolderClearData2CE6584B93DA423">#REF!</definedName>
    <definedName name="XL3GridPlaceHolderClearData2CE7DE66D509409">#REF!</definedName>
    <definedName name="XL3GridPlaceHolderClearData2CF22171BBF644A">#REF!</definedName>
    <definedName name="XL3GridPlaceHolderClearData2CF33C75A23F463">#REF!</definedName>
    <definedName name="XL3GridPlaceHolderClearData2CF3B2CB57A444D">#REF!</definedName>
    <definedName name="XL3GridPlaceHolderClearData2D00348EA13F49C">#REF!</definedName>
    <definedName name="XL3GridPlaceHolderClearData2D06A95E396A41F">#REF!</definedName>
    <definedName name="XL3GridPlaceHolderClearData2D113F36CEB3490">#REF!</definedName>
    <definedName name="XL3GridPlaceHolderClearData2D1452D7A34C4E7">#REF!</definedName>
    <definedName name="XL3GridPlaceHolderClearData2D1B80D924BB482">#REF!</definedName>
    <definedName name="XL3GridPlaceHolderClearData2D3AA5ADF1E94C5">#REF!</definedName>
    <definedName name="XL3GridPlaceHolderClearData2D4C37655D3040D">#REF!</definedName>
    <definedName name="XL3GridPlaceHolderClearData2D573FE61393470">#REF!</definedName>
    <definedName name="XL3GridPlaceHolderClearData2D58675006C64B4">#REF!</definedName>
    <definedName name="XL3GridPlaceHolderClearData2D603E333634414">#REF!</definedName>
    <definedName name="XL3GridPlaceHolderClearData2D638C5AA715456">#REF!</definedName>
    <definedName name="XL3GridPlaceHolderClearData2D7475E540E3464">#REF!</definedName>
    <definedName name="XL3GridPlaceHolderClearData2D7DFB71FBDE4FC">#REF!</definedName>
    <definedName name="XL3GridPlaceHolderClearData2D8057E14F16404">#REF!</definedName>
    <definedName name="XL3GridPlaceHolderClearData2D8D4977DDF9487">#REF!</definedName>
    <definedName name="XL3GridPlaceHolderClearData2D8EFCBBB7EB432">#REF!</definedName>
    <definedName name="XL3GridPlaceHolderClearData2D94E2BC5A6B443">#REF!</definedName>
    <definedName name="XL3GridPlaceHolderClearData2D9AA8C3575D4F4">#REF!</definedName>
    <definedName name="XL3GridPlaceHolderClearData2DA53DEB81F249F">#REF!</definedName>
    <definedName name="XL3GridPlaceHolderClearData2DA87BC108094D7">#REF!</definedName>
    <definedName name="XL3GridPlaceHolderClearData2DBAD6306F47493">#REF!</definedName>
    <definedName name="XL3GridPlaceHolderClearData2DDCC17E69B64B0">#REF!</definedName>
    <definedName name="XL3GridPlaceHolderClearData2DDD797C469D4A1">#REF!</definedName>
    <definedName name="XL3GridPlaceHolderClearData2DE2D76F0268458">#REF!</definedName>
    <definedName name="XL3GridPlaceHolderClearData2DEFDC69204043C">#REF!</definedName>
    <definedName name="XL3GridPlaceHolderClearData2DF1D3D5F51E4AA">#REF!</definedName>
    <definedName name="XL3GridPlaceHolderClearData2E004FE1F2BD4C6">#REF!</definedName>
    <definedName name="XL3GridPlaceHolderClearData2E00D98BA04D497">#REF!</definedName>
    <definedName name="XL3GridPlaceHolderClearData2E01C537C4694F3">#REF!</definedName>
    <definedName name="XL3GridPlaceHolderClearData2E02E7A108A4415">#REF!</definedName>
    <definedName name="XL3GridPlaceHolderClearData2E0579A428D5499">#REF!</definedName>
    <definedName name="XL3GridPlaceHolderClearData2E0953A99F8F4B1">#REF!</definedName>
    <definedName name="XL3GridPlaceHolderClearData2E0A25A058AB4EB">#REF!</definedName>
    <definedName name="XL3GridPlaceHolderClearData2E1CFD1B8E8D485">#REF!</definedName>
    <definedName name="XL3GridPlaceHolderClearData2E33C62481B14D2">#REF!</definedName>
    <definedName name="XL3GridPlaceHolderClearData2E354D2452C8468">#REF!</definedName>
    <definedName name="XL3GridPlaceHolderClearData2E4398A70D6F4CA">#REF!</definedName>
    <definedName name="XL3GridPlaceHolderClearData2E47E8AD39F74B7">#REF!</definedName>
    <definedName name="XL3GridPlaceHolderClearData2E4CD6D09123409">#REF!</definedName>
    <definedName name="XL3GridPlaceHolderClearData2E51383C79B44B2">#REF!</definedName>
    <definedName name="XL3GridPlaceHolderClearData2E5C8D85E146470">#REF!</definedName>
    <definedName name="XL3GridPlaceHolderClearData2E684E664FD3488">#REF!</definedName>
    <definedName name="XL3GridPlaceHolderClearData2E6997A8BD67491">#REF!</definedName>
    <definedName name="XL3GridPlaceHolderClearData2E72756ED8A0494">#REF!</definedName>
    <definedName name="XL3GridPlaceHolderClearData2E74634492314C2">#REF!</definedName>
    <definedName name="XL3GridPlaceHolderClearData2E81A1B2961246A">#REF!</definedName>
    <definedName name="XL3GridPlaceHolderClearData2E81C6D875E1451">#REF!</definedName>
    <definedName name="XL3GridPlaceHolderClearData2E854A9EA3E04E0">#REF!</definedName>
    <definedName name="XL3GridPlaceHolderClearData2E944C5BB7FA452">#REF!</definedName>
    <definedName name="XL3GridPlaceHolderClearData2E96D8E0AC5D403">#REF!</definedName>
    <definedName name="XL3GridPlaceHolderClearData2E9943185491459">#REF!</definedName>
    <definedName name="XL3GridPlaceHolderClearData2E9E4402619349E">#REF!</definedName>
    <definedName name="XL3GridPlaceHolderClearData2E9E5C4BE652463">#REF!</definedName>
    <definedName name="XL3GridPlaceHolderClearData2EAEF9234458475">#REF!</definedName>
    <definedName name="XL3GridPlaceHolderClearData2EAFCE7FAF774FD">#REF!</definedName>
    <definedName name="XL3GridPlaceHolderClearData2EB0C5A3D28E4BF">#REF!</definedName>
    <definedName name="XL3GridPlaceHolderClearData2EC17EF74608486">#REF!</definedName>
    <definedName name="XL3GridPlaceHolderClearData2EC399ECF2EC411">#REF!</definedName>
    <definedName name="XL3GridPlaceHolderClearData2EC52340C2C3493">#REF!</definedName>
    <definedName name="XL3GridPlaceHolderClearData2ED11562E1A9409">#REF!</definedName>
    <definedName name="XL3GridPlaceHolderClearData2ED4B29D71C34D6">#REF!</definedName>
    <definedName name="XL3GridPlaceHolderClearData2ED53651B1804AE">#REF!</definedName>
    <definedName name="XL3GridPlaceHolderClearData2EDDCAC9333D4D7">#REF!</definedName>
    <definedName name="XL3GridPlaceHolderClearData2EE1536F8A8B4DD">#REF!</definedName>
    <definedName name="XL3GridPlaceHolderClearData2EEC4069429A4DA">#REF!</definedName>
    <definedName name="XL3GridPlaceHolderClearData2EED2E0D6FC3401">#REF!</definedName>
    <definedName name="XL3GridPlaceHolderClearData2F01419CBCA8447">#REF!</definedName>
    <definedName name="XL3GridPlaceHolderClearData2F0AEC7DF0EA433">#REF!</definedName>
    <definedName name="XL3GridPlaceHolderClearData2F0CF8E34035407">#REF!</definedName>
    <definedName name="XL3GridPlaceHolderClearData2F0FC3E46D464BA">#REF!</definedName>
    <definedName name="XL3GridPlaceHolderClearData2F2DADAA1D464EF">#REF!</definedName>
    <definedName name="XL3GridPlaceHolderClearData2F35CE0B391540D">#REF!</definedName>
    <definedName name="XL3GridPlaceHolderClearData2F3A48CFC23943C">#REF!</definedName>
    <definedName name="XL3GridPlaceHolderClearData2F3DA03D402A4FF">#REF!</definedName>
    <definedName name="XL3GridPlaceHolderClearData2F3FBF17912E4C0">#REF!</definedName>
    <definedName name="XL3GridPlaceHolderClearData2F4429EF8BE146B">#REF!</definedName>
    <definedName name="XL3GridPlaceHolderClearData2F49BFFBEF3C49C">#REF!</definedName>
    <definedName name="XL3GridPlaceHolderClearData2F55EF5019784B2">#REF!</definedName>
    <definedName name="XL3GridPlaceHolderClearData2F68262DD827485">#REF!</definedName>
    <definedName name="XL3GridPlaceHolderClearData2F7605049895420">#REF!</definedName>
    <definedName name="XL3GridPlaceHolderClearData2F7701CA9BA44AC">#REF!</definedName>
    <definedName name="XL3GridPlaceHolderClearData2F7F9723AB7749B">#REF!</definedName>
    <definedName name="XL3GridPlaceHolderClearData2F859B5799B54AB">#REF!</definedName>
    <definedName name="XL3GridPlaceHolderClearData2F890589455E4EA">#REF!</definedName>
    <definedName name="XL3GridPlaceHolderClearData2F8BC20BBB63462">#REF!</definedName>
    <definedName name="XL3GridPlaceHolderClearData2F8F79F6849B4DF">#REF!</definedName>
    <definedName name="XL3GridPlaceHolderClearData2FAD3F72365E48D">#REF!</definedName>
    <definedName name="XL3GridPlaceHolderClearData2FAE9866E407497">#REF!</definedName>
    <definedName name="XL3GridPlaceHolderClearData2FB7AAA0CADE45F">#REF!</definedName>
    <definedName name="XL3GridPlaceHolderClearData2FB7B576A1124B7">#REF!</definedName>
    <definedName name="XL3GridPlaceHolderClearData2FC1C1E0D917495">#REF!</definedName>
    <definedName name="XL3GridPlaceHolderClearData2FD5640BF3E9402">#REF!</definedName>
    <definedName name="XL3GridPlaceHolderClearData2FD8DB3697BF46E">#REF!</definedName>
    <definedName name="XL3GridPlaceHolderClearData2FDFEAF5E4B0495">#REF!</definedName>
    <definedName name="XL3GridPlaceHolderClearData2FE286F913BF491">#REF!</definedName>
    <definedName name="XL3GridPlaceHolderClearData2FE985EA920B4CB">#REF!</definedName>
    <definedName name="XL3GridPlaceHolderClearData2FEEE5F939CF48E">#REF!</definedName>
    <definedName name="XL3GridPlaceHolderClearData2FF0C6F95F5D467">#REF!</definedName>
    <definedName name="XL3GridPlaceHolderClearData2FFC33FEF19A452">#REF!</definedName>
    <definedName name="XL3GridPlaceHolderClearData2FFFE49BA94C4DD">#REF!</definedName>
    <definedName name="XL3GridPlaceHolderClearData300BFDBD8FC741C">#REF!</definedName>
    <definedName name="XL3GridPlaceHolderClearData3013D0A7318C4D3">#REF!</definedName>
    <definedName name="XL3GridPlaceHolderClearData302AA66949754C3">#REF!</definedName>
    <definedName name="XL3GridPlaceHolderClearData3031D3DF5705438">#REF!</definedName>
    <definedName name="XL3GridPlaceHolderClearData3036C321F071422">#REF!</definedName>
    <definedName name="XL3GridPlaceHolderClearData30435026C2BF405">#REF!</definedName>
    <definedName name="XL3GridPlaceHolderClearData30450830ADC94F6">#REF!</definedName>
    <definedName name="XL3GridPlaceHolderClearData304BC28EDEE044A">#REF!</definedName>
    <definedName name="XL3GridPlaceHolderClearData304F0852BED1473">#REF!</definedName>
    <definedName name="XL3GridPlaceHolderClearData306ABCEF7D2C460">#REF!</definedName>
    <definedName name="XL3GridPlaceHolderClearData306F93C70F28421">#REF!</definedName>
    <definedName name="XL3GridPlaceHolderClearData30761CC6B66F4AE">#REF!</definedName>
    <definedName name="XL3GridPlaceHolderClearData307ECB88217045F">#REF!</definedName>
    <definedName name="XL3GridPlaceHolderClearData3088DBE21FE44FD">#REF!</definedName>
    <definedName name="XL3GridPlaceHolderClearData308C2439D4E4442">#REF!</definedName>
    <definedName name="XL3GridPlaceHolderClearData309B81A231B6438">#REF!</definedName>
    <definedName name="XL3GridPlaceHolderClearData309E326BC179456">#REF!</definedName>
    <definedName name="XL3GridPlaceHolderClearData30A49D3678EB492">#REF!</definedName>
    <definedName name="XL3GridPlaceHolderClearData30B9C197CD664BF">#REF!</definedName>
    <definedName name="XL3GridPlaceHolderClearData30C0141037394D4">#REF!</definedName>
    <definedName name="XL3GridPlaceHolderClearData30CC807A3FAA4C3">#REF!</definedName>
    <definedName name="XL3GridPlaceHolderClearData30E03E94228B4CF">#REF!</definedName>
    <definedName name="XL3GridPlaceHolderClearData30E04168FAB64AE">#REF!</definedName>
    <definedName name="XL3GridPlaceHolderClearData30E38598CB2E49E">#REF!</definedName>
    <definedName name="XL3GridPlaceHolderClearData31051A6313704B7">#REF!</definedName>
    <definedName name="XL3GridPlaceHolderClearData31058B0EE1024C5">#REF!</definedName>
    <definedName name="XL3GridPlaceHolderClearData3105C3D49BAC478">#REF!</definedName>
    <definedName name="XL3GridPlaceHolderClearData3106C50C676D4D0">#REF!</definedName>
    <definedName name="XL3GridPlaceHolderClearData310CC092C4614F9">#REF!</definedName>
    <definedName name="XL3GridPlaceHolderClearData311781BA0A03422">#REF!</definedName>
    <definedName name="XL3GridPlaceHolderClearData3118B4F910234EC">#REF!</definedName>
    <definedName name="XL3GridPlaceHolderClearData31278C50EECB4B8">#REF!</definedName>
    <definedName name="XL3GridPlaceHolderClearData313FD49C24BD4F4">#REF!</definedName>
    <definedName name="XL3GridPlaceHolderClearData3151431C3593450">#REF!</definedName>
    <definedName name="XL3GridPlaceHolderClearData31537A36659541E">#REF!</definedName>
    <definedName name="XL3GridPlaceHolderClearData31547BD90C1C42B">#REF!</definedName>
    <definedName name="XL3GridPlaceHolderClearData315D27EBE7424C7">#REF!</definedName>
    <definedName name="XL3GridPlaceHolderClearData315F2E70CAF445F">#REF!</definedName>
    <definedName name="XL3GridPlaceHolderClearData3161431ED3AB4A1">#REF!</definedName>
    <definedName name="XL3GridPlaceHolderClearData316522BEF25D44B">#REF!</definedName>
    <definedName name="XL3GridPlaceHolderClearData317056A7BC0143C">#REF!</definedName>
    <definedName name="XL3GridPlaceHolderClearData3179CEC21745464">#REF!</definedName>
    <definedName name="XL3GridPlaceHolderClearData3182C29127BE4FA">#REF!</definedName>
    <definedName name="XL3GridPlaceHolderClearData3187579350C9431">#REF!</definedName>
    <definedName name="XL3GridPlaceHolderClearData31903C03DDE24F0">#REF!</definedName>
    <definedName name="XL3GridPlaceHolderClearData3195E3DFFA17424">#REF!</definedName>
    <definedName name="XL3GridPlaceHolderClearData31A184318E0B45D">#REF!</definedName>
    <definedName name="XL3GridPlaceHolderClearData31A7E64E3AE543E">#REF!</definedName>
    <definedName name="XL3GridPlaceHolderClearData31BF362DCF274F2">#REF!</definedName>
    <definedName name="XL3GridPlaceHolderClearData31C5298926CB43F">#REF!</definedName>
    <definedName name="XL3GridPlaceHolderClearData31D8A36E07BA472">#REF!</definedName>
    <definedName name="XL3GridPlaceHolderClearData31DECA38127648D">#REF!</definedName>
    <definedName name="XL3GridPlaceHolderClearData31E920E410514DC">#REF!</definedName>
    <definedName name="XL3GridPlaceHolderClearData31F4DB0F07964B1">#REF!</definedName>
    <definedName name="XL3GridPlaceHolderClearData31F846A05D804BB">#REF!</definedName>
    <definedName name="XL3GridPlaceHolderClearData31FB26571E3D448">#REF!</definedName>
    <definedName name="XL3GridPlaceHolderClearData32146403422A4AC">#REF!</definedName>
    <definedName name="XL3GridPlaceHolderClearData321FA1A49BA4427">#REF!</definedName>
    <definedName name="XL3GridPlaceHolderClearData3230A8DE154E421">#REF!</definedName>
    <definedName name="XL3GridPlaceHolderClearData324E0FCF66CF4CC">#REF!</definedName>
    <definedName name="XL3GridPlaceHolderClearData3251FF37ADE2426">#REF!</definedName>
    <definedName name="XL3GridPlaceHolderClearData3257AF70866D4F8">#REF!</definedName>
    <definedName name="XL3GridPlaceHolderClearData3259C53DCF79446">#REF!</definedName>
    <definedName name="XL3GridPlaceHolderClearData326537161804487">#REF!</definedName>
    <definedName name="XL3GridPlaceHolderClearData3266692D12AF497">#REF!</definedName>
    <definedName name="XL3GridPlaceHolderClearData326D5CCE740B4E3">#REF!</definedName>
    <definedName name="XL3GridPlaceHolderClearData3275CFFFA89E48E">#REF!</definedName>
    <definedName name="XL3GridPlaceHolderClearData327EC5342669431">#REF!</definedName>
    <definedName name="XL3GridPlaceHolderClearData32845BA3F2EA44E">#REF!</definedName>
    <definedName name="XL3GridPlaceHolderClearData328BEBC6EF94490">#REF!</definedName>
    <definedName name="XL3GridPlaceHolderClearData329C7E76DE2C4FF">#REF!</definedName>
    <definedName name="XL3GridPlaceHolderClearData32B74619BCA846C">#REF!</definedName>
    <definedName name="XL3GridPlaceHolderClearData32BAB0B3BC63414">#REF!</definedName>
    <definedName name="XL3GridPlaceHolderClearData32CD84A19F864D6">#REF!</definedName>
    <definedName name="XL3GridPlaceHolderClearData32CF4350D07E438">#REF!</definedName>
    <definedName name="XL3GridPlaceHolderClearData32EDB884B5B0424">#REF!</definedName>
    <definedName name="XL3GridPlaceHolderClearData32F76770183341B">#REF!</definedName>
    <definedName name="XL3GridPlaceHolderClearData32F7B19FCE814DF">#REF!</definedName>
    <definedName name="XL3GridPlaceHolderClearData32FC4CCC3FDF4B3">#REF!</definedName>
    <definedName name="XL3GridPlaceHolderClearData3307BF7F2C8D4A0">#REF!</definedName>
    <definedName name="XL3GridPlaceHolderClearData330EC9CD4F014BE">#REF!</definedName>
    <definedName name="XL3GridPlaceHolderClearData33135623806E483">#REF!</definedName>
    <definedName name="XL3GridPlaceHolderClearData3327E20E5723417">#REF!</definedName>
    <definedName name="XL3GridPlaceHolderClearData33463B33E4874C8">#REF!</definedName>
    <definedName name="XL3GridPlaceHolderClearData334B8D660087496">#REF!</definedName>
    <definedName name="XL3GridPlaceHolderClearData334E48F6E1B5418">#REF!</definedName>
    <definedName name="XL3GridPlaceHolderClearData334ED09B8A76414">#REF!</definedName>
    <definedName name="XL3GridPlaceHolderClearData3350CFF7F6EE476">#REF!</definedName>
    <definedName name="XL3GridPlaceHolderClearData335F406A4197479">#REF!</definedName>
    <definedName name="XL3GridPlaceHolderClearData3367EA1D01F24C8">#REF!</definedName>
    <definedName name="XL3GridPlaceHolderClearData336ADD6E106443D">#REF!</definedName>
    <definedName name="XL3GridPlaceHolderClearData337082A4E68B479">#REF!</definedName>
    <definedName name="XL3GridPlaceHolderClearData337D9D5132CA442">#REF!</definedName>
    <definedName name="XL3GridPlaceHolderClearData33827F771807437">#REF!</definedName>
    <definedName name="XL3GridPlaceHolderClearData33928263B789433">#REF!</definedName>
    <definedName name="XL3GridPlaceHolderClearData33964BFE00EB411">#REF!</definedName>
    <definedName name="XL3GridPlaceHolderClearData33A6155404664BA">#REF!</definedName>
    <definedName name="XL3GridPlaceHolderClearData33A82E2EF97D4E5">#REF!</definedName>
    <definedName name="XL3GridPlaceHolderClearData33BD986901F143F">#REF!</definedName>
    <definedName name="XL3GridPlaceHolderClearData33C2C509E07E4E1">#REF!</definedName>
    <definedName name="XL3GridPlaceHolderClearData33E36279AA1948F">#REF!</definedName>
    <definedName name="XL3GridPlaceHolderClearData33E4065B4AAF411">#REF!</definedName>
    <definedName name="XL3GridPlaceHolderClearData33EB0AD0D27F42B">#REF!</definedName>
    <definedName name="XL3GridPlaceHolderClearData33EB6A3DE3F7481">#REF!</definedName>
    <definedName name="XL3GridPlaceHolderClearData33F488D7726D449">#REF!</definedName>
    <definedName name="XL3GridPlaceHolderClearData33F758D4F600458">#REF!</definedName>
    <definedName name="XL3GridPlaceHolderClearData33F97EC6569E44D">#REF!</definedName>
    <definedName name="XL3GridPlaceHolderClearData3414BC53029A48D">#REF!</definedName>
    <definedName name="XL3GridPlaceHolderClearData3417616CFEFE411">#REF!</definedName>
    <definedName name="XL3GridPlaceHolderClearData342EA58709124FB">#REF!</definedName>
    <definedName name="XL3GridPlaceHolderClearData343FC65144FA4F2">#REF!</definedName>
    <definedName name="XL3GridPlaceHolderClearData3447E42139CD487">#REF!</definedName>
    <definedName name="XL3GridPlaceHolderClearData344E8B560FCC42A">#REF!</definedName>
    <definedName name="XL3GridPlaceHolderClearData3452D98BFFC645C">#REF!</definedName>
    <definedName name="XL3GridPlaceHolderClearData34597F07A9604E3">#REF!</definedName>
    <definedName name="XL3GridPlaceHolderClearData345CE5FD233042B">#REF!</definedName>
    <definedName name="XL3GridPlaceHolderClearData3470DA736404492">#REF!</definedName>
    <definedName name="XL3GridPlaceHolderClearData347F1DBDB92E4CA">#REF!</definedName>
    <definedName name="XL3GridPlaceHolderClearData3482DF33A2464BA">#REF!</definedName>
    <definedName name="XL3GridPlaceHolderClearData349513438BD941F">#REF!</definedName>
    <definedName name="XL3GridPlaceHolderClearData349F9BB6262843B">#REF!</definedName>
    <definedName name="XL3GridPlaceHolderClearData34B43CA19E444F1">#REF!</definedName>
    <definedName name="XL3GridPlaceHolderClearData34C6B153E31F4C8">#REF!</definedName>
    <definedName name="XL3GridPlaceHolderClearData34CE69E63C2B430">#REF!</definedName>
    <definedName name="XL3GridPlaceHolderClearData34CF33FADB6E4D3">#REF!</definedName>
    <definedName name="XL3GridPlaceHolderClearData34D5A040EE284E6">#REF!</definedName>
    <definedName name="XL3GridPlaceHolderClearData34DF81A1C80E493">#REF!</definedName>
    <definedName name="XL3GridPlaceHolderClearData34E5E5C96F924BC">#REF!</definedName>
    <definedName name="XL3GridPlaceHolderClearData34E9613CDC0A4AE">#REF!</definedName>
    <definedName name="XL3GridPlaceHolderClearData34EAC28316314D5">#REF!</definedName>
    <definedName name="XL3GridPlaceHolderClearData34ED2281A42D447">#REF!</definedName>
    <definedName name="XL3GridPlaceHolderClearData34FBFF30CF59405">#REF!</definedName>
    <definedName name="XL3GridPlaceHolderClearData34FCC472142843B">#REF!</definedName>
    <definedName name="XL3GridPlaceHolderClearData350B8858BD3A485">#REF!</definedName>
    <definedName name="XL3GridPlaceHolderClearData350E78F0F7604AD">#REF!</definedName>
    <definedName name="XL3GridPlaceHolderClearData3520CB42B8CA45E">#REF!</definedName>
    <definedName name="XL3GridPlaceHolderClearData3521B0FBF6964F0">#REF!</definedName>
    <definedName name="XL3GridPlaceHolderClearData3535D22F65E94C3">#REF!</definedName>
    <definedName name="XL3GridPlaceHolderClearData353BF02FB139425">#REF!</definedName>
    <definedName name="XL3GridPlaceHolderClearData354A1C66560C495">#REF!</definedName>
    <definedName name="XL3GridPlaceHolderClearData354FE5F2CFAD484">#REF!</definedName>
    <definedName name="XL3GridPlaceHolderClearData355C2436C584427">#REF!</definedName>
    <definedName name="XL3GridPlaceHolderClearData3565E63EB79B4DE">#REF!</definedName>
    <definedName name="XL3GridPlaceHolderClearData356819B260F440F">#REF!</definedName>
    <definedName name="XL3GridPlaceHolderClearData357626EF045C480">#REF!</definedName>
    <definedName name="XL3GridPlaceHolderClearData3579D9C24F4F41C">#REF!</definedName>
    <definedName name="XL3GridPlaceHolderClearData357C2E79D3C24A9">#REF!</definedName>
    <definedName name="XL3GridPlaceHolderClearData35913484D3FD434">#REF!</definedName>
    <definedName name="XL3GridPlaceHolderClearData359B187D077E413">#REF!</definedName>
    <definedName name="XL3GridPlaceHolderClearData35A11D81619F4F2">#REF!</definedName>
    <definedName name="XL3GridPlaceHolderClearData35A5733CA7854CC">#REF!</definedName>
    <definedName name="XL3GridPlaceHolderClearData35B13FA9BC6B4D6">#REF!</definedName>
    <definedName name="XL3GridPlaceHolderClearData35B58A4EB256410">#REF!</definedName>
    <definedName name="XL3GridPlaceHolderClearData35BD9662D8EA47F">#REF!</definedName>
    <definedName name="XL3GridPlaceHolderClearData35C5455F4202434">#REF!</definedName>
    <definedName name="XL3GridPlaceHolderClearData35CE04B1E384407">#REF!</definedName>
    <definedName name="XL3GridPlaceHolderClearData35D013B376594DD">#REF!</definedName>
    <definedName name="XL3GridPlaceHolderClearData35D4F30CD68A449">#REF!</definedName>
    <definedName name="XL3GridPlaceHolderClearData35DBEBA2BA3C48C">#REF!</definedName>
    <definedName name="XL3GridPlaceHolderClearData35DF24A7F2324EC">#REF!</definedName>
    <definedName name="XL3GridPlaceHolderClearData35F152C33D7E457">#REF!</definedName>
    <definedName name="XL3GridPlaceHolderClearData35F32722A82A4BB">#REF!</definedName>
    <definedName name="XL3GridPlaceHolderClearData3601A481DE6D44A">#REF!</definedName>
    <definedName name="XL3GridPlaceHolderClearData3603759874CD4B5">#REF!</definedName>
    <definedName name="XL3GridPlaceHolderClearData3604CC9A418644E">#REF!</definedName>
    <definedName name="XL3GridPlaceHolderClearData3607D654869E490">#REF!</definedName>
    <definedName name="XL3GridPlaceHolderClearData36116048978E4C1">#REF!</definedName>
    <definedName name="XL3GridPlaceHolderClearData361527CF94A043F">#REF!</definedName>
    <definedName name="XL3GridPlaceHolderClearData36176D9CC17B4DA">#REF!</definedName>
    <definedName name="XL3GridPlaceHolderClearData362139A0DCE44A4">#REF!</definedName>
    <definedName name="XL3GridPlaceHolderClearData3625886C59E846E">#REF!</definedName>
    <definedName name="XL3GridPlaceHolderClearData362FAEC7F4C048D">#REF!</definedName>
    <definedName name="XL3GridPlaceHolderClearData363972B83A7045B">#REF!</definedName>
    <definedName name="XL3GridPlaceHolderClearData363FC93C855D427">#REF!</definedName>
    <definedName name="XL3GridPlaceHolderClearData3640FBF865BB45D">#REF!</definedName>
    <definedName name="XL3GridPlaceHolderClearData364A9619FE4241D">#REF!</definedName>
    <definedName name="XL3GridPlaceHolderClearData366517284B7C4C3">#REF!</definedName>
    <definedName name="XL3GridPlaceHolderClearData366733E2548E4DB">#REF!</definedName>
    <definedName name="XL3GridPlaceHolderClearData366CA61FA4B94C2">#REF!</definedName>
    <definedName name="XL3GridPlaceHolderClearData36719595B87D4E8">#REF!</definedName>
    <definedName name="XL3GridPlaceHolderClearData36730D0760D2423">#REF!</definedName>
    <definedName name="XL3GridPlaceHolderClearData36751300B0804CD">#REF!</definedName>
    <definedName name="XL3GridPlaceHolderClearData36796B31EE39498">#REF!</definedName>
    <definedName name="XL3GridPlaceHolderClearData3689F694B3FF465">#REF!</definedName>
    <definedName name="XL3GridPlaceHolderClearData368A3A2FF8FA4CF">#REF!</definedName>
    <definedName name="XL3GridPlaceHolderClearData368BFDD5A92C445">#REF!</definedName>
    <definedName name="XL3GridPlaceHolderClearData368DE4DFAA134E3">#REF!</definedName>
    <definedName name="XL3GridPlaceHolderClearData3691B17FD4714E1">#REF!</definedName>
    <definedName name="XL3GridPlaceHolderClearData3698D4243250426">#REF!</definedName>
    <definedName name="XL3GridPlaceHolderClearData36AE7AAE8529499">#REF!</definedName>
    <definedName name="XL3GridPlaceHolderClearData36AE9FA75793477">#REF!</definedName>
    <definedName name="XL3GridPlaceHolderClearData36B72C42F54049D">#REF!</definedName>
    <definedName name="XL3GridPlaceHolderClearData36C4AF734AD6420">#REF!</definedName>
    <definedName name="XL3GridPlaceHolderClearData36CCD02C11F7404">#REF!</definedName>
    <definedName name="XL3GridPlaceHolderClearData36D6F5D4BF8B4DF">#REF!</definedName>
    <definedName name="XL3GridPlaceHolderClearData36D803EB51784A5">#REF!</definedName>
    <definedName name="XL3GridPlaceHolderClearData36E0F36E9F58466">#REF!</definedName>
    <definedName name="XL3GridPlaceHolderClearData36E5BA24568A4E4">#REF!</definedName>
    <definedName name="XL3GridPlaceHolderClearData36FBDB074A98427">#REF!</definedName>
    <definedName name="XL3GridPlaceHolderClearData37091348D34D492">#REF!</definedName>
    <definedName name="XL3GridPlaceHolderClearData370BE2762497443">#REF!</definedName>
    <definedName name="XL3GridPlaceHolderClearData371F23709A8549D">#REF!</definedName>
    <definedName name="XL3GridPlaceHolderClearData37248FC349374ED">#REF!</definedName>
    <definedName name="XL3GridPlaceHolderClearData372C1AC0C6F1490">#REF!</definedName>
    <definedName name="XL3GridPlaceHolderClearData3749230E17B848F">#REF!</definedName>
    <definedName name="XL3GridPlaceHolderClearData374F27C3A0EC456">#REF!</definedName>
    <definedName name="XL3GridPlaceHolderClearData37520E51DC80469">#REF!</definedName>
    <definedName name="XL3GridPlaceHolderClearData375536122C3F427">#REF!</definedName>
    <definedName name="XL3GridPlaceHolderClearData37571271DC214D0">#REF!</definedName>
    <definedName name="XL3GridPlaceHolderClearData375721A0B2D8438">#REF!</definedName>
    <definedName name="XL3GridPlaceHolderClearData3768D12E308948B">#REF!</definedName>
    <definedName name="XL3GridPlaceHolderClearData378104B7E82E4F4">#REF!</definedName>
    <definedName name="XL3GridPlaceHolderClearData37922BB8B08C4E4">#REF!</definedName>
    <definedName name="XL3GridPlaceHolderClearData37955939C51647B">#REF!</definedName>
    <definedName name="XL3GridPlaceHolderClearData3796F210DD3C46D">#REF!</definedName>
    <definedName name="XL3GridPlaceHolderClearData37A229B3071249E">#REF!</definedName>
    <definedName name="XL3GridPlaceHolderClearData37A9D7FEAAB04F3">#REF!</definedName>
    <definedName name="XL3GridPlaceHolderClearData37B0D29ADCD047F">#REF!</definedName>
    <definedName name="XL3GridPlaceHolderClearData37E28510FCBA4FE">#REF!</definedName>
    <definedName name="XL3GridPlaceHolderClearData37E2970A908F46B">#REF!</definedName>
    <definedName name="XL3GridPlaceHolderClearData37E45F1C64604E3">#REF!</definedName>
    <definedName name="XL3GridPlaceHolderClearData37E7ABF89CB843C">#REF!</definedName>
    <definedName name="XL3GridPlaceHolderClearData37EA0E2E55F4432">#REF!</definedName>
    <definedName name="XL3GridPlaceHolderClearData37ED7AEA428A4EB">#REF!</definedName>
    <definedName name="XL3GridPlaceHolderClearData37F67BF253614C7">#REF!</definedName>
    <definedName name="XL3GridPlaceHolderClearData37F875CDAB7C4AE">#REF!</definedName>
    <definedName name="XL3GridPlaceHolderClearData38035425AAD3497">#REF!</definedName>
    <definedName name="XL3GridPlaceHolderClearData3810B5775FB34EB">#REF!</definedName>
    <definedName name="XL3GridPlaceHolderClearData3815DFD0E948460">#REF!</definedName>
    <definedName name="XL3GridPlaceHolderClearData3835E3E4566E4BC">#REF!</definedName>
    <definedName name="XL3GridPlaceHolderClearData383C2C9A7FA649E">#REF!</definedName>
    <definedName name="XL3GridPlaceHolderClearData3841B00A2362445">#REF!</definedName>
    <definedName name="XL3GridPlaceHolderClearData384D6A4D39F9448">#REF!</definedName>
    <definedName name="XL3GridPlaceHolderClearData385DDDF1B78140A">#REF!</definedName>
    <definedName name="XL3GridPlaceHolderClearData38645E7A121843A">#REF!</definedName>
    <definedName name="XL3GridPlaceHolderClearData386A72EA73A74AA">#REF!</definedName>
    <definedName name="XL3GridPlaceHolderClearData3879076CF8DC4A3">#REF!</definedName>
    <definedName name="XL3GridPlaceHolderClearData387C933DDE7F483">#REF!</definedName>
    <definedName name="XL3GridPlaceHolderClearData387D464B9B11404">#REF!</definedName>
    <definedName name="XL3GridPlaceHolderClearData387F10597BC7446">#REF!</definedName>
    <definedName name="XL3GridPlaceHolderClearData3880D91001464A6">#REF!</definedName>
    <definedName name="XL3GridPlaceHolderClearData3888C184FA0C4E9">#REF!</definedName>
    <definedName name="XL3GridPlaceHolderClearData38AC352DC198498">#REF!</definedName>
    <definedName name="XL3GridPlaceHolderClearData38BACA72E870404">#REF!</definedName>
    <definedName name="XL3GridPlaceHolderClearData38D3D8B6CFD9473">#REF!</definedName>
    <definedName name="XL3GridPlaceHolderClearData38D5DE1A11AA449">#REF!</definedName>
    <definedName name="XL3GridPlaceHolderClearData38D951D5EC15474">#REF!</definedName>
    <definedName name="XL3GridPlaceHolderClearData38E86DC5817C4BF">#REF!</definedName>
    <definedName name="XL3GridPlaceHolderClearData38EA58A2A82D42E">#REF!</definedName>
    <definedName name="XL3GridPlaceHolderClearData38F929953EB74B0">#REF!</definedName>
    <definedName name="XL3GridPlaceHolderClearData38F9A2722AE0415">#REF!</definedName>
    <definedName name="XL3GridPlaceHolderClearData3906065122BE4CD">#REF!</definedName>
    <definedName name="XL3GridPlaceHolderClearData391CF55E34624A8">#REF!</definedName>
    <definedName name="XL3GridPlaceHolderClearData3932463E409A4A2">#REF!</definedName>
    <definedName name="XL3GridPlaceHolderClearData3938F3941B6540F">#REF!</definedName>
    <definedName name="XL3GridPlaceHolderClearData393AFA3C22F8447">#REF!</definedName>
    <definedName name="XL3GridPlaceHolderClearData393E7F38747A41D">#REF!</definedName>
    <definedName name="XL3GridPlaceHolderClearData39413CDB602748F">#REF!</definedName>
    <definedName name="XL3GridPlaceHolderClearData3941E1C906E1470">#REF!</definedName>
    <definedName name="XL3GridPlaceHolderClearData394C01FD87974E1">#REF!</definedName>
    <definedName name="XL3GridPlaceHolderClearData395422693B18438">#REF!</definedName>
    <definedName name="XL3GridPlaceHolderClearData395F1DB8AE4645D">#REF!</definedName>
    <definedName name="XL3GridPlaceHolderClearData396701284FA846B">#REF!</definedName>
    <definedName name="XL3GridPlaceHolderClearData396F8092B5BD4DA">#REF!</definedName>
    <definedName name="XL3GridPlaceHolderClearData3970500A06E64FB">#REF!</definedName>
    <definedName name="XL3GridPlaceHolderClearData3975B39268674F9">#REF!</definedName>
    <definedName name="XL3GridPlaceHolderClearData3983C852C3EA4A1">#REF!</definedName>
    <definedName name="XL3GridPlaceHolderClearData398B163995D7492">#REF!</definedName>
    <definedName name="XL3GridPlaceHolderClearData39A0E1F8CDB247B">#REF!</definedName>
    <definedName name="XL3GridPlaceHolderClearData39A9FA1906AA4F5">#REF!</definedName>
    <definedName name="XL3GridPlaceHolderClearData39B6EB466D8748A">#REF!</definedName>
    <definedName name="XL3GridPlaceHolderClearData39C60BD65F0F477">#REF!</definedName>
    <definedName name="XL3GridPlaceHolderClearData39C6647DD1FE4B3">#REF!</definedName>
    <definedName name="XL3GridPlaceHolderClearData39C6A3567DA847B">#REF!</definedName>
    <definedName name="XL3GridPlaceHolderClearData39CB684BBE4B4F2">#REF!</definedName>
    <definedName name="XL3GridPlaceHolderClearData39D6B8848BC5457">#REF!</definedName>
    <definedName name="XL3GridPlaceHolderClearData39E02B99839B47D">#REF!</definedName>
    <definedName name="XL3GridPlaceHolderClearData39F83532085A484">#REF!</definedName>
    <definedName name="XL3GridPlaceHolderClearData3A0542266545422">#REF!</definedName>
    <definedName name="XL3GridPlaceHolderClearData3A16AB8441D245C">#REF!</definedName>
    <definedName name="XL3GridPlaceHolderClearData3A19A2BC9BB24E5">#REF!</definedName>
    <definedName name="XL3GridPlaceHolderClearData3A20149EC97C47E">#REF!</definedName>
    <definedName name="XL3GridPlaceHolderClearData3A3138BE828B472">#REF!</definedName>
    <definedName name="XL3GridPlaceHolderClearData3A3D8620E82B4A5">#REF!</definedName>
    <definedName name="XL3GridPlaceHolderClearData3A443D3B4C5C496">#REF!</definedName>
    <definedName name="XL3GridPlaceHolderClearData3A48EA373E1D4CD">#REF!</definedName>
    <definedName name="XL3GridPlaceHolderClearData3A4BCE55A2384E8">#REF!</definedName>
    <definedName name="XL3GridPlaceHolderClearData3A567CE232884FE">#REF!</definedName>
    <definedName name="XL3GridPlaceHolderClearData3A5DDC093C554A9">#REF!</definedName>
    <definedName name="XL3GridPlaceHolderClearData3A5FAD33577A4A8">#REF!</definedName>
    <definedName name="XL3GridPlaceHolderClearData3A702E337B2E420">#REF!</definedName>
    <definedName name="XL3GridPlaceHolderClearData3A72EE37525D428">#REF!</definedName>
    <definedName name="XL3GridPlaceHolderClearData3A7A296E1BC34CC">#REF!</definedName>
    <definedName name="XL3GridPlaceHolderClearData3A92EA93E06849A">#REF!</definedName>
    <definedName name="XL3GridPlaceHolderClearData3AA2CACA75C8402">#REF!</definedName>
    <definedName name="XL3GridPlaceHolderClearData3AA4E6F5F2AE415">#REF!</definedName>
    <definedName name="XL3GridPlaceHolderClearData3AA773BB489B4E9">#REF!</definedName>
    <definedName name="XL3GridPlaceHolderClearData3AC828BB3AE14AF">#REF!</definedName>
    <definedName name="XL3GridPlaceHolderClearData3ACE626EAEFC412">#REF!</definedName>
    <definedName name="XL3GridPlaceHolderClearData3AD53913EF1C4D6">#REF!</definedName>
    <definedName name="XL3GridPlaceHolderClearData3AD8604A0C39423">#REF!</definedName>
    <definedName name="XL3GridPlaceHolderClearData3AD8F3AC6094450">#REF!</definedName>
    <definedName name="XL3GridPlaceHolderClearData3AE30C67F4A1457">#REF!</definedName>
    <definedName name="XL3GridPlaceHolderClearData3AF34692F1E44E1">#REF!</definedName>
    <definedName name="XL3GridPlaceHolderClearData3AF878300E424AE">#REF!</definedName>
    <definedName name="XL3GridPlaceHolderClearData3B00AB07CD2A42A">#REF!</definedName>
    <definedName name="XL3GridPlaceHolderClearData3B018E4A664744D">#REF!</definedName>
    <definedName name="XL3GridPlaceHolderClearData3B153A81C58F49E">#REF!</definedName>
    <definedName name="XL3GridPlaceHolderClearData3B360FC98652455">#REF!</definedName>
    <definedName name="XL3GridPlaceHolderClearData3B3D8AA974EB468">#REF!</definedName>
    <definedName name="XL3GridPlaceHolderClearData3B4EAD77E0524BB">#REF!</definedName>
    <definedName name="XL3GridPlaceHolderClearData3B5415E702E2480">#REF!</definedName>
    <definedName name="XL3GridPlaceHolderClearData3B5ECE38EECB49F">#REF!</definedName>
    <definedName name="XL3GridPlaceHolderClearData3B61D71AA05E47C">#REF!</definedName>
    <definedName name="XL3GridPlaceHolderClearData3B6433D0838E469">#REF!</definedName>
    <definedName name="XL3GridPlaceHolderClearData3B6A6D950D7749D">#REF!</definedName>
    <definedName name="XL3GridPlaceHolderClearData3B768154F3D546E">#REF!</definedName>
    <definedName name="XL3GridPlaceHolderClearData3B7A52FC9661466">#REF!</definedName>
    <definedName name="XL3GridPlaceHolderClearData3B7AD6E94BCE405">#REF!</definedName>
    <definedName name="XL3GridPlaceHolderClearData3B7F4BC2E074495">#REF!</definedName>
    <definedName name="XL3GridPlaceHolderClearData3B82405C3659454">#REF!</definedName>
    <definedName name="XL3GridPlaceHolderClearData3B9A46C8E4C6447">#REF!</definedName>
    <definedName name="XL3GridPlaceHolderClearData3B9D0EAA0EC4434">#REF!</definedName>
    <definedName name="XL3GridPlaceHolderClearData3BA394231C10473">#REF!</definedName>
    <definedName name="XL3GridPlaceHolderClearData3BA5F911870C4C5">#REF!</definedName>
    <definedName name="XL3GridPlaceHolderClearData3BBD2A134A2C4CC">#REF!</definedName>
    <definedName name="XL3GridPlaceHolderClearData3BC83B5077FB4F8">#REF!</definedName>
    <definedName name="XL3GridPlaceHolderClearData3BCC5C6B1DC447A">#REF!</definedName>
    <definedName name="XL3GridPlaceHolderClearData3BD33CB5F42E4FF">#REF!</definedName>
    <definedName name="XL3GridPlaceHolderClearData3BE314770063439">#REF!</definedName>
    <definedName name="XL3GridPlaceHolderClearData3BEC8E0760594F7">#REF!</definedName>
    <definedName name="XL3GridPlaceHolderClearData3BED3A188DA8445">#REF!</definedName>
    <definedName name="XL3GridPlaceHolderClearData3BF4D6FED292403">#REF!</definedName>
    <definedName name="XL3GridPlaceHolderClearData3BF52AC4E57C472">#REF!</definedName>
    <definedName name="XL3GridPlaceHolderClearData3BF9894C119141B">#REF!</definedName>
    <definedName name="XL3GridPlaceHolderClearData3C0B37608ABC42C">#REF!</definedName>
    <definedName name="XL3GridPlaceHolderClearData3C0D3036616C430">#REF!</definedName>
    <definedName name="XL3GridPlaceHolderClearData3C1A577F5157480">#REF!</definedName>
    <definedName name="XL3GridPlaceHolderClearData3C276B1B80B2452">#REF!</definedName>
    <definedName name="XL3GridPlaceHolderClearData3C3115735D1F464">#REF!</definedName>
    <definedName name="XL3GridPlaceHolderClearData3C370DBB41FA4A1">#REF!</definedName>
    <definedName name="XL3GridPlaceHolderClearData3C40CCEF5455487">#REF!</definedName>
    <definedName name="XL3GridPlaceHolderClearData3C54C6372C2247F">#REF!</definedName>
    <definedName name="XL3GridPlaceHolderClearData3C6E2CE665704F0">#REF!</definedName>
    <definedName name="XL3GridPlaceHolderClearData3C6FC6CFB547478">#REF!</definedName>
    <definedName name="XL3GridPlaceHolderClearData3C76E3D38B7A40F">#REF!</definedName>
    <definedName name="XL3GridPlaceHolderClearData3C7EF777FBCF40A">#REF!</definedName>
    <definedName name="XL3GridPlaceHolderClearData3C8459D8C5374F0">#REF!</definedName>
    <definedName name="XL3GridPlaceHolderClearData3C898694E5F140D">#REF!</definedName>
    <definedName name="XL3GridPlaceHolderClearData3C905E3683794B5">#REF!</definedName>
    <definedName name="XL3GridPlaceHolderClearData3C9358CDCDCF426">#REF!</definedName>
    <definedName name="XL3GridPlaceHolderClearData3C9405EE81564ED">#REF!</definedName>
    <definedName name="XL3GridPlaceHolderClearData3C9E229434F44F5">#REF!</definedName>
    <definedName name="XL3GridPlaceHolderClearData3CA4D2060C06446">#REF!</definedName>
    <definedName name="XL3GridPlaceHolderClearData3CAB039F054B49C">#REF!</definedName>
    <definedName name="XL3GridPlaceHolderClearData3CAE75F5E6A2485">#REF!</definedName>
    <definedName name="XL3GridPlaceHolderClearData3CB532C1117340A">#REF!</definedName>
    <definedName name="XL3GridPlaceHolderClearData3CC0D23DF7C2424">#REF!</definedName>
    <definedName name="XL3GridPlaceHolderClearData3CEA00044D9C403">#REF!</definedName>
    <definedName name="XL3GridPlaceHolderClearData3CF098903F2D492">#REF!</definedName>
    <definedName name="XL3GridPlaceHolderClearData3CF6356445904DA">#REF!</definedName>
    <definedName name="XL3GridPlaceHolderClearData3CFD6FBBCD75425">#REF!</definedName>
    <definedName name="XL3GridPlaceHolderClearData3D00CC2BC4A84DA">#REF!</definedName>
    <definedName name="XL3GridPlaceHolderClearData3D00D2E3CAE94B0">#REF!</definedName>
    <definedName name="XL3GridPlaceHolderClearData3D02A0F3C07542B">#REF!</definedName>
    <definedName name="XL3GridPlaceHolderClearData3D0792B17A5D449">#REF!</definedName>
    <definedName name="XL3GridPlaceHolderClearData3D080A70C01546B">#REF!</definedName>
    <definedName name="XL3GridPlaceHolderClearData3D14F2D06A2A49B">#REF!</definedName>
    <definedName name="XL3GridPlaceHolderClearData3D1D2B0C6E6E408">#REF!</definedName>
    <definedName name="XL3GridPlaceHolderClearData3D2392802CC146D">#REF!</definedName>
    <definedName name="XL3GridPlaceHolderClearData3D28B126A2F8462">#REF!</definedName>
    <definedName name="XL3GridPlaceHolderClearData3D322C911B94424">#REF!</definedName>
    <definedName name="XL3GridPlaceHolderClearData3D38093529F54A6">#REF!</definedName>
    <definedName name="XL3GridPlaceHolderClearData3D47EA3B7D4B489">#REF!</definedName>
    <definedName name="XL3GridPlaceHolderClearData3D514E73AF944BF">#REF!</definedName>
    <definedName name="XL3GridPlaceHolderClearData3D54A9E969D74B9">#REF!</definedName>
    <definedName name="XL3GridPlaceHolderClearData3D5C755CE1CA4D2">#REF!</definedName>
    <definedName name="XL3GridPlaceHolderClearData3D7E635CEBEC4DC">#REF!</definedName>
    <definedName name="XL3GridPlaceHolderClearData3D8B468E7FA14A1">#REF!</definedName>
    <definedName name="XL3GridPlaceHolderClearData3DB0235B5F1F4D3">#REF!</definedName>
    <definedName name="XL3GridPlaceHolderClearData3DB5B2F6F33C4D8">#REF!</definedName>
    <definedName name="XL3GridPlaceHolderClearData3DBE0A39CCC5498">#REF!</definedName>
    <definedName name="XL3GridPlaceHolderClearData3DCE43BA2AE9438">#REF!</definedName>
    <definedName name="XL3GridPlaceHolderClearData3DD01833AFED454">#REF!</definedName>
    <definedName name="XL3GridPlaceHolderClearData3DD68C8EE624471">#REF!</definedName>
    <definedName name="XL3GridPlaceHolderClearData3DE90C4F69F846E">#REF!</definedName>
    <definedName name="XL3GridPlaceHolderClearData3DEAB592C4BC4E9">#REF!</definedName>
    <definedName name="XL3GridPlaceHolderClearData3DFDB3B8932644E">#REF!</definedName>
    <definedName name="XL3GridPlaceHolderClearData3E2DC14BC40444A">#REF!</definedName>
    <definedName name="XL3GridPlaceHolderClearData3E342F7DDF4B45B">#REF!</definedName>
    <definedName name="XL3GridPlaceHolderClearData3E498B1403BE4BF">#REF!</definedName>
    <definedName name="XL3GridPlaceHolderClearData3E530E20079D4BA">#REF!</definedName>
    <definedName name="XL3GridPlaceHolderClearData3E577776385D404">#REF!</definedName>
    <definedName name="XL3GridPlaceHolderClearData3E76CE36EBDA45C">#REF!</definedName>
    <definedName name="XL3GridPlaceHolderClearData3E77D5868DC440B">#REF!</definedName>
    <definedName name="XL3GridPlaceHolderClearData3E820EF1CB2B498">#REF!</definedName>
    <definedName name="XL3GridPlaceHolderClearData3E89A719C98647F">#REF!</definedName>
    <definedName name="XL3GridPlaceHolderClearData3E9E810D92CB4A2">#REF!</definedName>
    <definedName name="XL3GridPlaceHolderClearData3EB027D34E4C421">#REF!</definedName>
    <definedName name="XL3GridPlaceHolderClearData3ED84BE99E9E428">#REF!</definedName>
    <definedName name="XL3GridPlaceHolderClearData3EE709D37D27445">#REF!</definedName>
    <definedName name="XL3GridPlaceHolderClearData3EF9BEAC3FCC4F2">#REF!</definedName>
    <definedName name="XL3GridPlaceHolderClearData3EFB6C5D2754478">#REF!</definedName>
    <definedName name="XL3GridPlaceHolderClearData3F05FABEFDD8489">#REF!</definedName>
    <definedName name="XL3GridPlaceHolderClearData3F1A439993AA4BB">#REF!</definedName>
    <definedName name="XL3GridPlaceHolderClearData3F2B2823B7DA497">#REF!</definedName>
    <definedName name="XL3GridPlaceHolderClearData3F3BADE7080D4CA">#REF!</definedName>
    <definedName name="XL3GridPlaceHolderClearData3F3D6D42DA2B474">#REF!</definedName>
    <definedName name="XL3GridPlaceHolderClearData3F4A8B0495AF4C3">#REF!</definedName>
    <definedName name="XL3GridPlaceHolderClearData3F4B703CF78B42E">#REF!</definedName>
    <definedName name="XL3GridPlaceHolderClearData3F4C352397904B6">#REF!</definedName>
    <definedName name="XL3GridPlaceHolderClearData3F4C3543E0FD484">#REF!</definedName>
    <definedName name="XL3GridPlaceHolderClearData3F6125224290424">#REF!</definedName>
    <definedName name="XL3GridPlaceHolderClearData3F6618A496354D8">#REF!</definedName>
    <definedName name="XL3GridPlaceHolderClearData3F6831B3F8A6404">#REF!</definedName>
    <definedName name="XL3GridPlaceHolderClearData3F6F14BC195647E">#REF!</definedName>
    <definedName name="XL3GridPlaceHolderClearData3F74DBBFC73544D">#REF!</definedName>
    <definedName name="XL3GridPlaceHolderClearData3F914ED90D31443">#REF!</definedName>
    <definedName name="XL3GridPlaceHolderClearData3F95C34119C04C3">#REF!</definedName>
    <definedName name="XL3GridPlaceHolderClearData3F985D6FE5FB474">#REF!</definedName>
    <definedName name="XL3GridPlaceHolderClearData3F9AAC1AFE18424">#REF!</definedName>
    <definedName name="XL3GridPlaceHolderClearData3FA072B9A1BE421">#REF!</definedName>
    <definedName name="XL3GridPlaceHolderClearData3FB65E20925249C">#REF!</definedName>
    <definedName name="XL3GridPlaceHolderClearData3FC192077361491">#REF!</definedName>
    <definedName name="XL3GridPlaceHolderClearData3FEECC4A6AEF489">#REF!</definedName>
    <definedName name="XL3GridPlaceHolderClearData3FF6A395628E49C">#REF!</definedName>
    <definedName name="XL3GridPlaceHolderClearData3FFA559D9E8645D">#REF!</definedName>
    <definedName name="XL3GridPlaceHolderClearData3FFB6D8618DA444">#REF!</definedName>
    <definedName name="XL3GridPlaceHolderClearData4000A6547C5A4F0">#REF!</definedName>
    <definedName name="XL3GridPlaceHolderClearData4004D7B94E2946F">#REF!</definedName>
    <definedName name="XL3GridPlaceHolderClearData401CC1D41C574A6">#REF!</definedName>
    <definedName name="XL3GridPlaceHolderClearData4028C9673BCE4D0">#REF!</definedName>
    <definedName name="XL3GridPlaceHolderClearData402DD79E47BA409">#REF!</definedName>
    <definedName name="XL3GridPlaceHolderClearData403302A0DB734F3">#REF!</definedName>
    <definedName name="XL3GridPlaceHolderClearData4033C48555054D4">#REF!</definedName>
    <definedName name="XL3GridPlaceHolderClearData40395BEA098F41D">#REF!</definedName>
    <definedName name="XL3GridPlaceHolderClearData4039F8716CC9430">#REF!</definedName>
    <definedName name="XL3GridPlaceHolderClearData4040CDAC3562410">#REF!</definedName>
    <definedName name="XL3GridPlaceHolderClearData4048DAC13BFF48B">#REF!</definedName>
    <definedName name="XL3GridPlaceHolderClearData404A1E18238041C">#REF!</definedName>
    <definedName name="XL3GridPlaceHolderClearData4052959A9CD84F0">#REF!</definedName>
    <definedName name="XL3GridPlaceHolderClearData405BDC4E0C18403">#REF!</definedName>
    <definedName name="XL3GridPlaceHolderClearData40615C99F8B6461">#REF!</definedName>
    <definedName name="XL3GridPlaceHolderClearData406263C534AA426">#REF!</definedName>
    <definedName name="XL3GridPlaceHolderClearData406AB912F6DD4D8">#REF!</definedName>
    <definedName name="XL3GridPlaceHolderClearData407470BF680F4FE">#REF!</definedName>
    <definedName name="XL3GridPlaceHolderClearData4077518CD856463">#REF!</definedName>
    <definedName name="XL3GridPlaceHolderClearData40799566AA9040A">#REF!</definedName>
    <definedName name="XL3GridPlaceHolderClearData407EEA8BE3554FC">#REF!</definedName>
    <definedName name="XL3GridPlaceHolderClearData4084BD00F8C3420">#REF!</definedName>
    <definedName name="XL3GridPlaceHolderClearData409436D4153B4F1">#REF!</definedName>
    <definedName name="XL3GridPlaceHolderClearData4098B318FB32437">#REF!</definedName>
    <definedName name="XL3GridPlaceHolderClearData409CC2B918784C4">#REF!</definedName>
    <definedName name="XL3GridPlaceHolderClearData40A8A635588C4BE">#REF!</definedName>
    <definedName name="XL3GridPlaceHolderClearData40ADCF9B09C74FA">#REF!</definedName>
    <definedName name="XL3GridPlaceHolderClearData40B26EBA744149C">#REF!</definedName>
    <definedName name="XL3GridPlaceHolderClearData40BD359B74E14AE">#REF!</definedName>
    <definedName name="XL3GridPlaceHolderClearData40CC4C588D9A493">#REF!</definedName>
    <definedName name="XL3GridPlaceHolderClearData40D9935F9EB3433">#REF!</definedName>
    <definedName name="XL3GridPlaceHolderClearData40DCDFCE6FFD447">#REF!</definedName>
    <definedName name="XL3GridPlaceHolderClearData40F9BCBDE24F4EC">#REF!</definedName>
    <definedName name="XL3GridPlaceHolderClearData410A60BD5FF54AB">#REF!</definedName>
    <definedName name="XL3GridPlaceHolderClearData410DE1163B334E9">#REF!</definedName>
    <definedName name="XL3GridPlaceHolderClearData410FDA9F1AEC44D">#REF!</definedName>
    <definedName name="XL3GridPlaceHolderClearData411173E18416408">#REF!</definedName>
    <definedName name="XL3GridPlaceHolderClearData4111987C47AB4B1">#REF!</definedName>
    <definedName name="XL3GridPlaceHolderClearData411D8B83BE6544D">#REF!</definedName>
    <definedName name="XL3GridPlaceHolderClearData4121EE8EC32642D">#REF!</definedName>
    <definedName name="XL3GridPlaceHolderClearData412C1D4F2C85442">#REF!</definedName>
    <definedName name="XL3GridPlaceHolderClearData412F2277AE2D408">#REF!</definedName>
    <definedName name="XL3GridPlaceHolderClearData413833B54A62405">#REF!</definedName>
    <definedName name="XL3GridPlaceHolderClearData4143FEC26514496">#REF!</definedName>
    <definedName name="XL3GridPlaceHolderClearData4148C55A601E4C6">#REF!</definedName>
    <definedName name="XL3GridPlaceHolderClearData414A7F78C4F6483">#REF!</definedName>
    <definedName name="XL3GridPlaceHolderClearData4153FB8936F3437">#REF!</definedName>
    <definedName name="XL3GridPlaceHolderClearData4154779C3B9C428">#REF!</definedName>
    <definedName name="XL3GridPlaceHolderClearData4156C2666D494B5">#REF!</definedName>
    <definedName name="XL3GridPlaceHolderClearData41594B0BFF064F8">#REF!</definedName>
    <definedName name="XL3GridPlaceHolderClearData415CAA81E2914F6">#REF!</definedName>
    <definedName name="XL3GridPlaceHolderClearData4164D7792FE64BC">#REF!</definedName>
    <definedName name="XL3GridPlaceHolderClearData416BBF45E3204FA">#REF!</definedName>
    <definedName name="XL3GridPlaceHolderClearData416E0DC74ADC47F">#REF!</definedName>
    <definedName name="XL3GridPlaceHolderClearData4176180A6871444">#REF!</definedName>
    <definedName name="XL3GridPlaceHolderClearData417AC859BA22459">#REF!</definedName>
    <definedName name="XL3GridPlaceHolderClearData417BA0A024B6473">#REF!</definedName>
    <definedName name="XL3GridPlaceHolderClearData4181A229CAA447E">#REF!</definedName>
    <definedName name="XL3GridPlaceHolderClearData418A08B46BCE4A3">#REF!</definedName>
    <definedName name="XL3GridPlaceHolderClearData418CD7B8649C4C3">#REF!</definedName>
    <definedName name="XL3GridPlaceHolderClearData4199F9FCC13B492">#REF!</definedName>
    <definedName name="XL3GridPlaceHolderClearData41AEFFF953BF4A2">#REF!</definedName>
    <definedName name="XL3GridPlaceHolderClearData41AF60C7E90A4DB">#REF!</definedName>
    <definedName name="XL3GridPlaceHolderClearData41B5D01974DA489">#REF!</definedName>
    <definedName name="XL3GridPlaceHolderClearData41C36CFE5AB5433">#REF!</definedName>
    <definedName name="XL3GridPlaceHolderClearData41C5EB898BB440B">#REF!</definedName>
    <definedName name="XL3GridPlaceHolderClearData41C67708280640A">#REF!</definedName>
    <definedName name="XL3GridPlaceHolderClearData41C81E0B12F94CF">#REF!</definedName>
    <definedName name="XL3GridPlaceHolderClearData41D439A5796147F">#REF!</definedName>
    <definedName name="XL3GridPlaceHolderClearData41D59BB54C9547B">#REF!</definedName>
    <definedName name="XL3GridPlaceHolderClearData41DB304045B7403">#REF!</definedName>
    <definedName name="XL3GridPlaceHolderClearData41E3F25335B2464">#REF!</definedName>
    <definedName name="XL3GridPlaceHolderClearData41E826D0573A44C">#REF!</definedName>
    <definedName name="XL3GridPlaceHolderClearData41EBF26F0E27496">#REF!</definedName>
    <definedName name="XL3GridPlaceHolderClearData4210BAF211504F0">#REF!</definedName>
    <definedName name="XL3GridPlaceHolderClearData4210D42C348E4BF">#REF!</definedName>
    <definedName name="XL3GridPlaceHolderClearData421F4C572ED2488">#REF!</definedName>
    <definedName name="XL3GridPlaceHolderClearData422119C0D0444BA">#REF!</definedName>
    <definedName name="XL3GridPlaceHolderClearData422E3FC1BEAC45E">#REF!</definedName>
    <definedName name="XL3GridPlaceHolderClearData423A7B67A3234E2">#REF!</definedName>
    <definedName name="XL3GridPlaceHolderClearData423E9ED4E58B438">#REF!</definedName>
    <definedName name="XL3GridPlaceHolderClearData424D9A5100914C9">#REF!</definedName>
    <definedName name="XL3GridPlaceHolderClearData42540C9C4D9B4BF">#REF!</definedName>
    <definedName name="XL3GridPlaceHolderClearData42553CC1DAE44E2">#REF!</definedName>
    <definedName name="XL3GridPlaceHolderClearData42600FB154D144D">#REF!</definedName>
    <definedName name="XL3GridPlaceHolderClearData426FD08C736242D">#REF!</definedName>
    <definedName name="XL3GridPlaceHolderClearData42768D64551C4BA">#REF!</definedName>
    <definedName name="XL3GridPlaceHolderClearData42960A86B81B459">#REF!</definedName>
    <definedName name="XL3GridPlaceHolderClearData42980AD812D047B">#REF!</definedName>
    <definedName name="XL3GridPlaceHolderClearData42ACC7519252493">#REF!</definedName>
    <definedName name="XL3GridPlaceHolderClearData42B3E5D412D4429">#REF!</definedName>
    <definedName name="XL3GridPlaceHolderClearData42D514F221284CA">#REF!</definedName>
    <definedName name="XL3GridPlaceHolderClearData42D9FA7518E145D">#REF!</definedName>
    <definedName name="XL3GridPlaceHolderClearData42E194F9FDEE4A0">#REF!</definedName>
    <definedName name="XL3GridPlaceHolderClearData42E383D18230429">#REF!</definedName>
    <definedName name="XL3GridPlaceHolderClearData42F2459C9A3B46B">#REF!</definedName>
    <definedName name="XL3GridPlaceHolderClearData42F5F10FF9314A2">#REF!</definedName>
    <definedName name="XL3GridPlaceHolderClearData42FB174675EA48B">#REF!</definedName>
    <definedName name="XL3GridPlaceHolderClearData430E49032F8A4A2">#REF!</definedName>
    <definedName name="XL3GridPlaceHolderClearData4315430ECFA4447">#REF!</definedName>
    <definedName name="XL3GridPlaceHolderClearData43189416EACC49C">#REF!</definedName>
    <definedName name="XL3GridPlaceHolderClearData4320168AE0114DA">#REF!</definedName>
    <definedName name="XL3GridPlaceHolderClearData432526E3267549E">#REF!</definedName>
    <definedName name="XL3GridPlaceHolderClearData4326A2EC9F8B4A5">#REF!</definedName>
    <definedName name="XL3GridPlaceHolderClearData432B5ADA3C49491">#REF!</definedName>
    <definedName name="XL3GridPlaceHolderClearData4337A2660E9F444">#REF!</definedName>
    <definedName name="XL3GridPlaceHolderClearData4337BCA09A114D6">#REF!</definedName>
    <definedName name="XL3GridPlaceHolderClearData434ADF643F344F0">#REF!</definedName>
    <definedName name="XL3GridPlaceHolderClearData434F326FE00A417">#REF!</definedName>
    <definedName name="XL3GridPlaceHolderClearData435FAA1624D04FA">#REF!</definedName>
    <definedName name="XL3GridPlaceHolderClearData436147E965234ED">#REF!</definedName>
    <definedName name="XL3GridPlaceHolderClearData4363FBC9DE9E4BC">#REF!</definedName>
    <definedName name="XL3GridPlaceHolderClearData436BCA9052AB493">#REF!</definedName>
    <definedName name="XL3GridPlaceHolderClearData4373BE73DA28463">#REF!</definedName>
    <definedName name="XL3GridPlaceHolderClearData437669BA6EE9421">#REF!</definedName>
    <definedName name="XL3GridPlaceHolderClearData437DA1778C894F0">#REF!</definedName>
    <definedName name="XL3GridPlaceHolderClearData438561EA244443D">#REF!</definedName>
    <definedName name="XL3GridPlaceHolderClearData438974DE9B104D6">#REF!</definedName>
    <definedName name="XL3GridPlaceHolderClearData439E9660EA1C43F">#REF!</definedName>
    <definedName name="XL3GridPlaceHolderClearData43A010EC1E53485">#REF!</definedName>
    <definedName name="XL3GridPlaceHolderClearData43A7E9740363473">#REF!</definedName>
    <definedName name="XL3GridPlaceHolderClearData43A7ED096A844CC">#REF!</definedName>
    <definedName name="XL3GridPlaceHolderClearData43AB3D4E50054A6">#REF!</definedName>
    <definedName name="XL3GridPlaceHolderClearData43BA54C845344E0">#REF!</definedName>
    <definedName name="XL3GridPlaceHolderClearData43BA9C7B09A3489">#REF!</definedName>
    <definedName name="XL3GridPlaceHolderClearData43BD2BA5BB7342A">#REF!</definedName>
    <definedName name="XL3GridPlaceHolderClearData43CA7B1708A5484">#REF!</definedName>
    <definedName name="XL3GridPlaceHolderClearData43D5126808064A5">#REF!</definedName>
    <definedName name="XL3GridPlaceHolderClearData43E9A7D68B7E47F">#REF!</definedName>
    <definedName name="XL3GridPlaceHolderClearData43EFFB1BCAB7456">#REF!</definedName>
    <definedName name="XL3GridPlaceHolderClearData43F0BE545C98413">#REF!</definedName>
    <definedName name="XL3GridPlaceHolderClearData43F0CC2A5E59493">#REF!</definedName>
    <definedName name="XL3GridPlaceHolderClearData43F5DB64FA67467">#REF!</definedName>
    <definedName name="XL3GridPlaceHolderClearData43FBAC6A1ABD448">#REF!</definedName>
    <definedName name="XL3GridPlaceHolderClearData44082D0D5BE0467">#REF!</definedName>
    <definedName name="XL3GridPlaceHolderClearData440E26E5A0054F7">#REF!</definedName>
    <definedName name="XL3GridPlaceHolderClearData441DA1A0517B4AA">#REF!</definedName>
    <definedName name="XL3GridPlaceHolderClearData441F189B053045A">#REF!</definedName>
    <definedName name="XL3GridPlaceHolderClearData442220952B8A448">#REF!</definedName>
    <definedName name="XL3GridPlaceHolderClearData4423E9A4C4BF4F0">#REF!</definedName>
    <definedName name="XL3GridPlaceHolderClearData4431B161450549E">#REF!</definedName>
    <definedName name="XL3GridPlaceHolderClearData443B193E2CD94F9">#REF!</definedName>
    <definedName name="XL3GridPlaceHolderClearData444474C8199141F">#REF!</definedName>
    <definedName name="XL3GridPlaceHolderClearData4446C297E854443">#REF!</definedName>
    <definedName name="XL3GridPlaceHolderClearData444BA082BD3E4E7">#REF!</definedName>
    <definedName name="XL3GridPlaceHolderClearData44630EFDF8574C4">#REF!</definedName>
    <definedName name="XL3GridPlaceHolderClearData446E82DF89F74F8">#REF!</definedName>
    <definedName name="XL3GridPlaceHolderClearData44879237772F4E7">#REF!</definedName>
    <definedName name="XL3GridPlaceHolderClearData448D387843C5423">#REF!</definedName>
    <definedName name="XL3GridPlaceHolderClearData4490B87AE0DE4BD">#REF!</definedName>
    <definedName name="XL3GridPlaceHolderClearData44A8FE7D15A2435">#REF!</definedName>
    <definedName name="XL3GridPlaceHolderClearData44AE5DF0226C440">#REF!</definedName>
    <definedName name="XL3GridPlaceHolderClearData44C0E5B79C914D8">#REF!</definedName>
    <definedName name="XL3GridPlaceHolderClearData44CCFA7312914FD">#REF!</definedName>
    <definedName name="XL3GridPlaceHolderClearData44DB7292841F4FC">#REF!</definedName>
    <definedName name="XL3GridPlaceHolderClearData44DDA1C5CEE94A8">#REF!</definedName>
    <definedName name="XL3GridPlaceHolderClearData44EBC60A7419473">#REF!</definedName>
    <definedName name="XL3GridPlaceHolderClearData44ED64D12D3840F">#REF!</definedName>
    <definedName name="XL3GridPlaceHolderClearData44F320E1C0624BA">#REF!</definedName>
    <definedName name="XL3GridPlaceHolderClearData44F61F5A1AB7497">#REF!</definedName>
    <definedName name="XL3GridPlaceHolderClearData44FEA980193E40E">#REF!</definedName>
    <definedName name="XL3GridPlaceHolderClearData4519264FB7C54FE">#REF!</definedName>
    <definedName name="XL3GridPlaceHolderClearData451F0C32DE6E403">#REF!</definedName>
    <definedName name="XL3GridPlaceHolderClearData452190C1A0FB4F9">#REF!</definedName>
    <definedName name="XL3GridPlaceHolderClearData45229DA9B9DB47C">#REF!</definedName>
    <definedName name="XL3GridPlaceHolderClearData453264E08DC048B">#REF!</definedName>
    <definedName name="XL3GridPlaceHolderClearData4532B6CFBDCA478">#REF!</definedName>
    <definedName name="XL3GridPlaceHolderClearData4538E664E15641B">#REF!</definedName>
    <definedName name="XL3GridPlaceHolderClearData45475D4EADC6483">#REF!</definedName>
    <definedName name="XL3GridPlaceHolderClearData454CDD7CC97448D">#REF!</definedName>
    <definedName name="XL3GridPlaceHolderClearData455175C987314E2">#REF!</definedName>
    <definedName name="XL3GridPlaceHolderClearData45577BA2E2EC45C">#REF!</definedName>
    <definedName name="XL3GridPlaceHolderClearData455BCCD25C7F44D">#REF!</definedName>
    <definedName name="XL3GridPlaceHolderClearData455C7CF51D78497">#REF!</definedName>
    <definedName name="XL3GridPlaceHolderClearData456F9019C7EF4B9">#REF!</definedName>
    <definedName name="XL3GridPlaceHolderClearData45821C8412334C6">#REF!</definedName>
    <definedName name="XL3GridPlaceHolderClearData4582F738B96D41D">#REF!</definedName>
    <definedName name="XL3GridPlaceHolderClearData458895196BD641B">#REF!</definedName>
    <definedName name="XL3GridPlaceHolderClearData458A740B6ED642B">#REF!</definedName>
    <definedName name="XL3GridPlaceHolderClearData459352F1A5E441E">#REF!</definedName>
    <definedName name="XL3GridPlaceHolderClearData459B2CBD45E443D">#REF!</definedName>
    <definedName name="XL3GridPlaceHolderClearData459BC3D8727345C">#REF!</definedName>
    <definedName name="XL3GridPlaceHolderClearData45A0D84573EC4D7">#REF!</definedName>
    <definedName name="XL3GridPlaceHolderClearData45BD953DCB2D41B">#REF!</definedName>
    <definedName name="XL3GridPlaceHolderClearData45C4C5AA65EB4A2">#REF!</definedName>
    <definedName name="XL3GridPlaceHolderClearData45D91F21AE3E427">#REF!</definedName>
    <definedName name="XL3GridPlaceHolderClearData45E4A86DEE7A423">#REF!</definedName>
    <definedName name="XL3GridPlaceHolderClearData45E55938A660411">#REF!</definedName>
    <definedName name="XL3GridPlaceHolderClearData45E7754D4D30414">#REF!</definedName>
    <definedName name="XL3GridPlaceHolderClearData45E936A80911498">#REF!</definedName>
    <definedName name="XL3GridPlaceHolderClearData45EE6E386C9348A">#REF!</definedName>
    <definedName name="XL3GridPlaceHolderClearData45F23E09DECB48F">#REF!</definedName>
    <definedName name="XL3GridPlaceHolderClearData45F58A002DDF489">#REF!</definedName>
    <definedName name="XL3GridPlaceHolderClearData45F68641BCEB439">#REF!</definedName>
    <definedName name="XL3GridPlaceHolderClearData45F8914D1BC149A">#REF!</definedName>
    <definedName name="XL3GridPlaceHolderClearData45FAC0A2A6914C7">#REF!</definedName>
    <definedName name="XL3GridPlaceHolderClearData45FFEE738AB843A">#REF!</definedName>
    <definedName name="XL3GridPlaceHolderClearData4615A33F6B54403">#REF!</definedName>
    <definedName name="XL3GridPlaceHolderClearData461CCE9B020E4BC">#REF!</definedName>
    <definedName name="XL3GridPlaceHolderClearData461EC8766AA34D0">#REF!</definedName>
    <definedName name="XL3GridPlaceHolderClearData463E35EA5AD54D1">#REF!</definedName>
    <definedName name="XL3GridPlaceHolderClearData46455FBE9D4343F">#REF!</definedName>
    <definedName name="XL3GridPlaceHolderClearData4645FD823F95461">#REF!</definedName>
    <definedName name="XL3GridPlaceHolderClearData464BD6EF3FEB48C">#REF!</definedName>
    <definedName name="XL3GridPlaceHolderClearData464F782A544240F">#REF!</definedName>
    <definedName name="XL3GridPlaceHolderClearData465A0644491E4EE">#REF!</definedName>
    <definedName name="XL3GridPlaceHolderClearData465AFAEEB687445">#REF!</definedName>
    <definedName name="XL3GridPlaceHolderClearData465F2851AFBB4B7">#REF!</definedName>
    <definedName name="XL3GridPlaceHolderClearData466093810026413">#REF!</definedName>
    <definedName name="XL3GridPlaceHolderClearData466989DCD04D418">#REF!</definedName>
    <definedName name="XL3GridPlaceHolderClearData467176D4995D4F1">#REF!</definedName>
    <definedName name="XL3GridPlaceHolderClearData467EBBA0936C48B">#REF!</definedName>
    <definedName name="XL3GridPlaceHolderClearData46873E9FFC81481">#REF!</definedName>
    <definedName name="XL3GridPlaceHolderClearData4689C77AFBD6405">#REF!</definedName>
    <definedName name="XL3GridPlaceHolderClearData468BC93199EF472">#REF!</definedName>
    <definedName name="XL3GridPlaceHolderClearData468D5703B789475">#REF!</definedName>
    <definedName name="XL3GridPlaceHolderClearData46AB3B76632E490">#REF!</definedName>
    <definedName name="XL3GridPlaceHolderClearData46ACC55047944EB">#REF!</definedName>
    <definedName name="XL3GridPlaceHolderClearData46B5F27C51FF492">#REF!</definedName>
    <definedName name="XL3GridPlaceHolderClearData46C6BD92A1C644C">#REF!</definedName>
    <definedName name="XL3GridPlaceHolderClearData46D403D38017451">#REF!</definedName>
    <definedName name="XL3GridPlaceHolderClearData46D4DD72FD6D4F0">#REF!</definedName>
    <definedName name="XL3GridPlaceHolderClearData46DAC7ACF9D745E">#REF!</definedName>
    <definedName name="XL3GridPlaceHolderClearData46DE5AAF9DFF4E3">#REF!</definedName>
    <definedName name="XL3GridPlaceHolderClearData46E22A1B544C41C">#REF!</definedName>
    <definedName name="XL3GridPlaceHolderClearData46E91856162E4AB">#REF!</definedName>
    <definedName name="XL3GridPlaceHolderClearData46EC1C08EE0449F">#REF!</definedName>
    <definedName name="XL3GridPlaceHolderClearData46ECB78A655C466">#REF!</definedName>
    <definedName name="XL3GridPlaceHolderClearData46F50E1D9646453">#REF!</definedName>
    <definedName name="XL3GridPlaceHolderClearData47028F1228AF488">#REF!</definedName>
    <definedName name="XL3GridPlaceHolderClearData4712DB7B79D0453">#REF!</definedName>
    <definedName name="XL3GridPlaceHolderClearData4714B4B0055B42B">#REF!</definedName>
    <definedName name="XL3GridPlaceHolderClearData471AEB6F7B394C0">#REF!</definedName>
    <definedName name="XL3GridPlaceHolderClearData471B159E82FE40F">#REF!</definedName>
    <definedName name="XL3GridPlaceHolderClearData47222FFF8AC14B6">#REF!</definedName>
    <definedName name="XL3GridPlaceHolderClearData472325B83834466">#REF!</definedName>
    <definedName name="XL3GridPlaceHolderClearData473CCE320AF444E">#REF!</definedName>
    <definedName name="XL3GridPlaceHolderClearData474B5F8A72AF4D3">#REF!</definedName>
    <definedName name="XL3GridPlaceHolderClearData475342A1B601406">#REF!</definedName>
    <definedName name="XL3GridPlaceHolderClearData475908D0A5F348E">#REF!</definedName>
    <definedName name="XL3GridPlaceHolderClearData475ABC33C79B4D3">#REF!</definedName>
    <definedName name="XL3GridPlaceHolderClearData476DD3DE5D984B7">#REF!</definedName>
    <definedName name="XL3GridPlaceHolderClearData476FCD568DF44E6">#REF!</definedName>
    <definedName name="XL3GridPlaceHolderClearData47739276A7EE439">#REF!</definedName>
    <definedName name="XL3GridPlaceHolderClearData4776F197ABAA486">#REF!</definedName>
    <definedName name="XL3GridPlaceHolderClearData477A138F45734C0">#REF!</definedName>
    <definedName name="XL3GridPlaceHolderClearData47838AD7DDF7456">#REF!</definedName>
    <definedName name="XL3GridPlaceHolderClearData478D8767103A405">#REF!</definedName>
    <definedName name="XL3GridPlaceHolderClearData479504C0D21C457">#REF!</definedName>
    <definedName name="XL3GridPlaceHolderClearData479B35BA51D841D">#REF!</definedName>
    <definedName name="XL3GridPlaceHolderClearData479E31E740A549C">#REF!</definedName>
    <definedName name="XL3GridPlaceHolderClearData47A52F841F8B4DB">#REF!</definedName>
    <definedName name="XL3GridPlaceHolderClearData47AFDE188E604B0">#REF!</definedName>
    <definedName name="XL3GridPlaceHolderClearData47BBD7B874DB4B5">#REF!</definedName>
    <definedName name="XL3GridPlaceHolderClearData47BC89EF6ECF40D">#REF!</definedName>
    <definedName name="XL3GridPlaceHolderClearData47D707548259436">#REF!</definedName>
    <definedName name="XL3GridPlaceHolderClearData47DB876EC96940A">#REF!</definedName>
    <definedName name="XL3GridPlaceHolderClearData47DC7CBE93504CF">#REF!</definedName>
    <definedName name="XL3GridPlaceHolderClearData47E5F53AE07F498">#REF!</definedName>
    <definedName name="XL3GridPlaceHolderClearData47E6FAB18355493">#REF!</definedName>
    <definedName name="XL3GridPlaceHolderClearData47ECD74ACB71440">#REF!</definedName>
    <definedName name="XL3GridPlaceHolderClearData47F1B9F1CB5945B">#REF!</definedName>
    <definedName name="XL3GridPlaceHolderClearData47F29D8CDF5E4F7">#REF!</definedName>
    <definedName name="XL3GridPlaceHolderClearData47F75548E99B4D0">#REF!</definedName>
    <definedName name="XL3GridPlaceHolderClearData48150C1D97D940D">#REF!</definedName>
    <definedName name="XL3GridPlaceHolderClearData481E2328B73C442">#REF!</definedName>
    <definedName name="XL3GridPlaceHolderClearData48229776750C483">#REF!</definedName>
    <definedName name="XL3GridPlaceHolderClearData4823696E44D4413">#REF!</definedName>
    <definedName name="XL3GridPlaceHolderClearData48240F61726141E">#REF!</definedName>
    <definedName name="XL3GridPlaceHolderClearData482AE05E97F6453">#REF!</definedName>
    <definedName name="XL3GridPlaceHolderClearData48319E4EF4D14E7">#REF!</definedName>
    <definedName name="XL3GridPlaceHolderClearData4838EB246BE9464">#REF!</definedName>
    <definedName name="XL3GridPlaceHolderClearData48420D7652BA414">#REF!</definedName>
    <definedName name="XL3GridPlaceHolderClearData4842271EA6C34F7">#REF!</definedName>
    <definedName name="XL3GridPlaceHolderClearData484E3BA3E1BC436">#REF!</definedName>
    <definedName name="XL3GridPlaceHolderClearData4851A48815444B3">#REF!</definedName>
    <definedName name="XL3GridPlaceHolderClearData48540FD9CC84409">#REF!</definedName>
    <definedName name="XL3GridPlaceHolderClearData485C32C2702B42A">#REF!</definedName>
    <definedName name="XL3GridPlaceHolderClearData485DD013D56E478">#REF!</definedName>
    <definedName name="XL3GridPlaceHolderClearData48640AB095BF47B">#REF!</definedName>
    <definedName name="XL3GridPlaceHolderClearData4867483AF4474E5">#REF!</definedName>
    <definedName name="XL3GridPlaceHolderClearData4867E5E6A6AF450">#REF!</definedName>
    <definedName name="XL3GridPlaceHolderClearData486806CE77EB4BD">#REF!</definedName>
    <definedName name="XL3GridPlaceHolderClearData487DEE82029B434">#REF!</definedName>
    <definedName name="XL3GridPlaceHolderClearData4885496C031443D">#REF!</definedName>
    <definedName name="XL3GridPlaceHolderClearData488E6BDA07AC457">#REF!</definedName>
    <definedName name="XL3GridPlaceHolderClearData48A6285E0A864C1">#REF!</definedName>
    <definedName name="XL3GridPlaceHolderClearData48AD30A2C98546F">#REF!</definedName>
    <definedName name="XL3GridPlaceHolderClearData48C1E3CD569146C">#REF!</definedName>
    <definedName name="XL3GridPlaceHolderClearData48D7504B2A694C4">#REF!</definedName>
    <definedName name="XL3GridPlaceHolderClearData48D9B4E67DB149F">#REF!</definedName>
    <definedName name="XL3GridPlaceHolderClearData48E78A577DD2497">#REF!</definedName>
    <definedName name="XL3GridPlaceHolderClearData48F4BBAF73AB452">#REF!</definedName>
    <definedName name="XL3GridPlaceHolderClearData48F5805885AF4E4">#REF!</definedName>
    <definedName name="XL3GridPlaceHolderClearData4929A759A4CC441">#REF!</definedName>
    <definedName name="XL3GridPlaceHolderClearData4934133D858648E">#REF!</definedName>
    <definedName name="XL3GridPlaceHolderClearData493BE40AB56440B">#REF!</definedName>
    <definedName name="XL3GridPlaceHolderClearData493FE8E8B0984CD">#REF!</definedName>
    <definedName name="XL3GridPlaceHolderClearData49589FC9CD6C422">#REF!</definedName>
    <definedName name="XL3GridPlaceHolderClearData495FE43E00FC482">#REF!</definedName>
    <definedName name="XL3GridPlaceHolderClearData4962A80EED6B467">#REF!</definedName>
    <definedName name="XL3GridPlaceHolderClearData4966292E86E945D">#REF!</definedName>
    <definedName name="XL3GridPlaceHolderClearData49683C688711401">#REF!</definedName>
    <definedName name="XL3GridPlaceHolderClearData49763FD2FE67405">#REF!</definedName>
    <definedName name="XL3GridPlaceHolderClearData49772E761A9141F">#REF!</definedName>
    <definedName name="XL3GridPlaceHolderClearData4977A12F825248C">#REF!</definedName>
    <definedName name="XL3GridPlaceHolderClearData4983E41B0992450">#REF!</definedName>
    <definedName name="XL3GridPlaceHolderClearData498538F219F9451">#REF!</definedName>
    <definedName name="XL3GridPlaceHolderClearData4990C7FDAD154DD">#REF!</definedName>
    <definedName name="XL3GridPlaceHolderClearData49943CBC72C9416">#REF!</definedName>
    <definedName name="XL3GridPlaceHolderClearData499C0EA794364EB">#REF!</definedName>
    <definedName name="XL3GridPlaceHolderClearData49AA8B176843487">#REF!</definedName>
    <definedName name="XL3GridPlaceHolderClearData49BB0027C15B420">#REF!</definedName>
    <definedName name="XL3GridPlaceHolderClearData49BE0601A03A467">#REF!</definedName>
    <definedName name="XL3GridPlaceHolderClearData49C7AEE774FC401">#REF!</definedName>
    <definedName name="XL3GridPlaceHolderClearData49CF80921D8D4D6">#REF!</definedName>
    <definedName name="XL3GridPlaceHolderClearData49DF8C339E9241B">#REF!</definedName>
    <definedName name="XL3GridPlaceHolderClearData49E20BED8A63420">#REF!</definedName>
    <definedName name="XL3GridPlaceHolderClearData49EA3408B7624E7">#REF!</definedName>
    <definedName name="XL3GridPlaceHolderClearData49ECB4A6F96347F">#REF!</definedName>
    <definedName name="XL3GridPlaceHolderClearData4A04F8832DD14A9">#REF!</definedName>
    <definedName name="XL3GridPlaceHolderClearData4A0DC4F9E4194F3">#REF!</definedName>
    <definedName name="XL3GridPlaceHolderClearData4A16775AE8B5422">#REF!</definedName>
    <definedName name="XL3GridPlaceHolderClearData4A186ED3318F440">#REF!</definedName>
    <definedName name="XL3GridPlaceHolderClearData4A1DB80DC7BA43B">#REF!</definedName>
    <definedName name="XL3GridPlaceHolderClearData4A21D1DE4EBC486">#REF!</definedName>
    <definedName name="XL3GridPlaceHolderClearData4A23D587469D4C6">#REF!</definedName>
    <definedName name="XL3GridPlaceHolderClearData4A2ECD2973114AD">#REF!</definedName>
    <definedName name="XL3GridPlaceHolderClearData4A369C98CCBB454">#REF!</definedName>
    <definedName name="XL3GridPlaceHolderClearData4A3CC5C6DAC04A0">#REF!</definedName>
    <definedName name="XL3GridPlaceHolderClearData4A622A7070DC4E9">#REF!</definedName>
    <definedName name="XL3GridPlaceHolderClearData4A643F0AF7514EB">#REF!</definedName>
    <definedName name="XL3GridPlaceHolderClearData4A6515CB59B940C">#REF!</definedName>
    <definedName name="XL3GridPlaceHolderClearData4A67679B7DF34DB">#REF!</definedName>
    <definedName name="XL3GridPlaceHolderClearData4A7E15C435A74B8">#REF!</definedName>
    <definedName name="XL3GridPlaceHolderClearData4A7FEE8BDB6B4B1">#REF!</definedName>
    <definedName name="XL3GridPlaceHolderClearData4A880F08A95249D">#REF!</definedName>
    <definedName name="XL3GridPlaceHolderClearData4A8937C3C9DB411">#REF!</definedName>
    <definedName name="XL3GridPlaceHolderClearData4A8A9C9FCC3F46D">#REF!</definedName>
    <definedName name="XL3GridPlaceHolderClearData4AA217D0EDDB472">#REF!</definedName>
    <definedName name="XL3GridPlaceHolderClearData4ABAEEA78B80417">#REF!</definedName>
    <definedName name="XL3GridPlaceHolderClearData4ABD3F3BC032496">#REF!</definedName>
    <definedName name="XL3GridPlaceHolderClearData4ABE02706957485">#REF!</definedName>
    <definedName name="XL3GridPlaceHolderClearData4AC4A1A515D743B">#REF!</definedName>
    <definedName name="XL3GridPlaceHolderClearData4ACA565CB17A44E">#REF!</definedName>
    <definedName name="XL3GridPlaceHolderClearData4ACB1BE7C3B04C8">#REF!</definedName>
    <definedName name="XL3GridPlaceHolderClearData4ADC2A5260DD428">#REF!</definedName>
    <definedName name="XL3GridPlaceHolderClearData4AEEB92F4C2B425">#REF!</definedName>
    <definedName name="XL3GridPlaceHolderClearData4AF0973974994DA">#REF!</definedName>
    <definedName name="XL3GridPlaceHolderClearData4AFB48923ADD47D">#REF!</definedName>
    <definedName name="XL3GridPlaceHolderClearData4AFC01B147F94D9">#REF!</definedName>
    <definedName name="XL3GridPlaceHolderClearData4AFE8703BBD248E">#REF!</definedName>
    <definedName name="XL3GridPlaceHolderClearData4B051E63FA664C8">#REF!</definedName>
    <definedName name="XL3GridPlaceHolderClearData4B28A6C85E0346C">#REF!</definedName>
    <definedName name="XL3GridPlaceHolderClearData4B290F45E7C54D8">#REF!</definedName>
    <definedName name="XL3GridPlaceHolderClearData4B2F5714D40442F">#REF!</definedName>
    <definedName name="XL3GridPlaceHolderClearData4B370E9328F44E8">#REF!</definedName>
    <definedName name="XL3GridPlaceHolderClearData4B3EB8788B2948A">#REF!</definedName>
    <definedName name="XL3GridPlaceHolderClearData4B4330D5BE6146D">#REF!</definedName>
    <definedName name="XL3GridPlaceHolderClearData4B4D54BD562B4E9">#REF!</definedName>
    <definedName name="XL3GridPlaceHolderClearData4B5DD05F22E8417">#REF!</definedName>
    <definedName name="XL3GridPlaceHolderClearData4B5E368ED70F4F1">#REF!</definedName>
    <definedName name="XL3GridPlaceHolderClearData4B5E550C96AA4E0">#REF!</definedName>
    <definedName name="XL3GridPlaceHolderClearData4B5F1EDDC8E145B">#REF!</definedName>
    <definedName name="XL3GridPlaceHolderClearData4B63638CC9A2453">#REF!</definedName>
    <definedName name="XL3GridPlaceHolderClearData4B65C6161465450">#REF!</definedName>
    <definedName name="XL3GridPlaceHolderClearData4B6DCEA61BF4487">#REF!</definedName>
    <definedName name="XL3GridPlaceHolderClearData4B71FF45D5884B3">#REF!</definedName>
    <definedName name="XL3GridPlaceHolderClearData4B8C6E89554741C">#REF!</definedName>
    <definedName name="XL3GridPlaceHolderClearData4B94DF7CB0CD454">#REF!</definedName>
    <definedName name="XL3GridPlaceHolderClearData4BA8763671DB452">#REF!</definedName>
    <definedName name="XL3GridPlaceHolderClearData4BAC26F09924493">#REF!</definedName>
    <definedName name="XL3GridPlaceHolderClearData4BB5EFE91BE3452">#REF!</definedName>
    <definedName name="XL3GridPlaceHolderClearData4BBA083F516E4D5">#REF!</definedName>
    <definedName name="XL3GridPlaceHolderClearData4BBB35CCE303462">#REF!</definedName>
    <definedName name="XL3GridPlaceHolderClearData4BC4B50C53C143A">#REF!</definedName>
    <definedName name="XL3GridPlaceHolderClearData4BC59395156B4DD">#REF!</definedName>
    <definedName name="XL3GridPlaceHolderClearData4BCF6E44654C440">#REF!</definedName>
    <definedName name="XL3GridPlaceHolderClearData4BD77E55E410496">#REF!</definedName>
    <definedName name="XL3GridPlaceHolderClearData4BDE9268A6C3469">#REF!</definedName>
    <definedName name="XL3GridPlaceHolderClearData4BE14A05BAEF452">#REF!</definedName>
    <definedName name="XL3GridPlaceHolderClearData4BF00D9CDD354E4">#REF!</definedName>
    <definedName name="XL3GridPlaceHolderClearData4BF5879DF1AD4E2">#REF!</definedName>
    <definedName name="XL3GridPlaceHolderClearData4BF7D364A87942D">#REF!</definedName>
    <definedName name="XL3GridPlaceHolderClearData4C0E2B2FB4114BF">#REF!</definedName>
    <definedName name="XL3GridPlaceHolderClearData4C0FDE1F54284D2">#REF!</definedName>
    <definedName name="XL3GridPlaceHolderClearData4C28C5560F7646E">#REF!</definedName>
    <definedName name="XL3GridPlaceHolderClearData4C36FBF7C779429">#REF!</definedName>
    <definedName name="XL3GridPlaceHolderClearData4C4BA64AB77544D">#REF!</definedName>
    <definedName name="XL3GridPlaceHolderClearData4C4F90FD61C24B8">#REF!</definedName>
    <definedName name="XL3GridPlaceHolderClearData4C56C40A15084ED">#REF!</definedName>
    <definedName name="XL3GridPlaceHolderClearData4C578DC320B4436">#REF!</definedName>
    <definedName name="XL3GridPlaceHolderClearData4C5D355BC2F040A">#REF!</definedName>
    <definedName name="XL3GridPlaceHolderClearData4C6172310E6D463">#REF!</definedName>
    <definedName name="XL3GridPlaceHolderClearData4C6603F75AC8422">#REF!</definedName>
    <definedName name="XL3GridPlaceHolderClearData4C68456017DD40B">#REF!</definedName>
    <definedName name="XL3GridPlaceHolderClearData4C80341BDFD0441">#REF!</definedName>
    <definedName name="XL3GridPlaceHolderClearData4C854549A463484">#REF!</definedName>
    <definedName name="XL3GridPlaceHolderClearData4C85F436DFCC41B">#REF!</definedName>
    <definedName name="XL3GridPlaceHolderClearData4C92EE8B1931414">#REF!</definedName>
    <definedName name="XL3GridPlaceHolderClearData4C972B36FE44455">#REF!</definedName>
    <definedName name="XL3GridPlaceHolderClearData4CA6E3F0476F491">#REF!</definedName>
    <definedName name="XL3GridPlaceHolderClearData4CAD31E267EF4A7">#REF!</definedName>
    <definedName name="XL3GridPlaceHolderClearData4CB1494A4EF548C">#REF!</definedName>
    <definedName name="XL3GridPlaceHolderClearData4CB1761E5A9A4A2">#REF!</definedName>
    <definedName name="XL3GridPlaceHolderClearData4CB5FCFE2664470">#REF!</definedName>
    <definedName name="XL3GridPlaceHolderClearData4CBCDDDEFE7C4F4">#REF!</definedName>
    <definedName name="XL3GridPlaceHolderClearData4CC5C918421E4AE">#REF!</definedName>
    <definedName name="XL3GridPlaceHolderClearData4CDF8EA8086F46F">#REF!</definedName>
    <definedName name="XL3GridPlaceHolderClearData4CF612F0F48446F">#REF!</definedName>
    <definedName name="XL3GridPlaceHolderClearData4D189789F93043A">#REF!</definedName>
    <definedName name="XL3GridPlaceHolderClearData4D23FBFBFFF5437">#REF!</definedName>
    <definedName name="XL3GridPlaceHolderClearData4D256471529F4F8">#REF!</definedName>
    <definedName name="XL3GridPlaceHolderClearData4D2923861D38409">#REF!</definedName>
    <definedName name="XL3GridPlaceHolderClearData4D3FBC43396B459">#REF!</definedName>
    <definedName name="XL3GridPlaceHolderClearData4D4A4A1A70C64F6">#REF!</definedName>
    <definedName name="XL3GridPlaceHolderClearData4D5412AA15D54EF">#REF!</definedName>
    <definedName name="XL3GridPlaceHolderClearData4D546F81C09B4F9">#REF!</definedName>
    <definedName name="XL3GridPlaceHolderClearData4D6A56EC444441C">#REF!</definedName>
    <definedName name="XL3GridPlaceHolderClearData4D721F291FD94B2">#REF!</definedName>
    <definedName name="XL3GridPlaceHolderClearData4D8572445013407">#REF!</definedName>
    <definedName name="XL3GridPlaceHolderClearData4D86C708D41B4C6">#REF!</definedName>
    <definedName name="XL3GridPlaceHolderClearData4DABF0A2F15E44A">#REF!</definedName>
    <definedName name="XL3GridPlaceHolderClearData4DAE84C1387E469">#REF!</definedName>
    <definedName name="XL3GridPlaceHolderClearData4DAFECEF8BDD47C">#REF!</definedName>
    <definedName name="XL3GridPlaceHolderClearData4DB1B78961904A5">#REF!</definedName>
    <definedName name="XL3GridPlaceHolderClearData4DB71178AE1A4B2">#REF!</definedName>
    <definedName name="XL3GridPlaceHolderClearData4DBCA8A0C80948A">#REF!</definedName>
    <definedName name="XL3GridPlaceHolderClearData4DCA27BC12164DD">#REF!</definedName>
    <definedName name="XL3GridPlaceHolderClearData4DCA41E8D2714E9">#REF!</definedName>
    <definedName name="XL3GridPlaceHolderClearData4DF3FD36372D47B">#REF!</definedName>
    <definedName name="XL3GridPlaceHolderClearData4DF4D59B16C74EA">#REF!</definedName>
    <definedName name="XL3GridPlaceHolderClearData4DFA60BA7FF3493">#REF!</definedName>
    <definedName name="XL3GridPlaceHolderClearData4DFC25D80F2D4DB">#REF!</definedName>
    <definedName name="XL3GridPlaceHolderClearData4E08219EA8194B0">#REF!</definedName>
    <definedName name="XL3GridPlaceHolderClearData4E090288F8A6441">#REF!</definedName>
    <definedName name="XL3GridPlaceHolderClearData4E0F3978F931421">#REF!</definedName>
    <definedName name="XL3GridPlaceHolderClearData4E1757AF42474CB">#REF!</definedName>
    <definedName name="XL3GridPlaceHolderClearData4E1BB47E6227475">#REF!</definedName>
    <definedName name="XL3GridPlaceHolderClearData4E259BBEE8F74D4">#REF!</definedName>
    <definedName name="XL3GridPlaceHolderClearData4E27B8DDEAA64EF">#REF!</definedName>
    <definedName name="XL3GridPlaceHolderClearData4E2CE61A6CEE4B6">#REF!</definedName>
    <definedName name="XL3GridPlaceHolderClearData4E2D19A3E94B4F1">#REF!</definedName>
    <definedName name="XL3GridPlaceHolderClearData4E3034C438274FD">#REF!</definedName>
    <definedName name="XL3GridPlaceHolderClearData4E357EC82C364D7">#REF!</definedName>
    <definedName name="XL3GridPlaceHolderClearData4E550CD0EFEB46C">#REF!</definedName>
    <definedName name="XL3GridPlaceHolderClearData4E59574FB0C84EB">#REF!</definedName>
    <definedName name="XL3GridPlaceHolderClearData4E5957EB0A194F1">#REF!</definedName>
    <definedName name="XL3GridPlaceHolderClearData4E77405739E5429">#REF!</definedName>
    <definedName name="XL3GridPlaceHolderClearData4E7EEEACDA20419">#REF!</definedName>
    <definedName name="XL3GridPlaceHolderClearData4E95BB0E76FA4CA">#REF!</definedName>
    <definedName name="XL3GridPlaceHolderClearData4E980A803E55498">#REF!</definedName>
    <definedName name="XL3GridPlaceHolderClearData4EA6689091B541F">#REF!</definedName>
    <definedName name="XL3GridPlaceHolderClearData4EBA0B831D66465">#REF!</definedName>
    <definedName name="XL3GridPlaceHolderClearData4EBEB1F2EEC54BB">#REF!</definedName>
    <definedName name="XL3GridPlaceHolderClearData4ECC5A8DA2E7445">#REF!</definedName>
    <definedName name="XL3GridPlaceHolderClearData4ECF689B3A96448">#REF!</definedName>
    <definedName name="XL3GridPlaceHolderClearData4ED5F5C7DDF84B6">#REF!</definedName>
    <definedName name="XL3GridPlaceHolderClearData4EE10EE12E03431">#REF!</definedName>
    <definedName name="XL3GridPlaceHolderClearData4EE6E6394247403">#REF!</definedName>
    <definedName name="XL3GridPlaceHolderClearData4EE91B2BE6D3420">#REF!</definedName>
    <definedName name="XL3GridPlaceHolderClearData4EF83E2399F7421">#REF!</definedName>
    <definedName name="XL3GridPlaceHolderClearData4EFE0321D46846C">#REF!</definedName>
    <definedName name="XL3GridPlaceHolderClearData4F24D6E93A4B426">#REF!</definedName>
    <definedName name="XL3GridPlaceHolderClearData4F28A7E0C769488">#REF!</definedName>
    <definedName name="XL3GridPlaceHolderClearData4F508ADA5A8E4E2">#REF!</definedName>
    <definedName name="XL3GridPlaceHolderClearData4F50E03370434D3">#REF!</definedName>
    <definedName name="XL3GridPlaceHolderClearData4F531F60B44C4CD">#REF!</definedName>
    <definedName name="XL3GridPlaceHolderClearData4F55FEC4816D439">#REF!</definedName>
    <definedName name="XL3GridPlaceHolderClearData4F5A74DF46D641A">#REF!</definedName>
    <definedName name="XL3GridPlaceHolderClearData4F5FA9D6700F417">#REF!</definedName>
    <definedName name="XL3GridPlaceHolderClearData4F65BEDF8DA74D8">#REF!</definedName>
    <definedName name="XL3GridPlaceHolderClearData4F76EE4892C24A9">#REF!</definedName>
    <definedName name="XL3GridPlaceHolderClearData4F794ABCC3584D2">#REF!</definedName>
    <definedName name="XL3GridPlaceHolderClearData4F7D97CD7FC2444">#REF!</definedName>
    <definedName name="XL3GridPlaceHolderClearData4F7F03C9BDE4432">#REF!</definedName>
    <definedName name="XL3GridPlaceHolderClearData4F7FAD8DB252433">#REF!</definedName>
    <definedName name="XL3GridPlaceHolderClearData4F89252E34374FA">#REF!</definedName>
    <definedName name="XL3GridPlaceHolderClearData4F8B511499854FB">#REF!</definedName>
    <definedName name="XL3GridPlaceHolderClearData4F9265C7A2BF430">#REF!</definedName>
    <definedName name="XL3GridPlaceHolderClearData4F9A4638DA1748D">#REF!</definedName>
    <definedName name="XL3GridPlaceHolderClearData4F9BB6029C1E4BA">#REF!</definedName>
    <definedName name="XL3GridPlaceHolderClearData4F9E823F577F4DB">#REF!</definedName>
    <definedName name="XL3GridPlaceHolderClearData4FAF967C3B5646A">#REF!</definedName>
    <definedName name="XL3GridPlaceHolderClearData4FB3E4506B2F457">#REF!</definedName>
    <definedName name="XL3GridPlaceHolderClearData4FB4699CDBDF4CF">#REF!</definedName>
    <definedName name="XL3GridPlaceHolderClearData4FB4E6AA67614AA">#REF!</definedName>
    <definedName name="XL3GridPlaceHolderClearData4FBDEA326E5D469">#REF!</definedName>
    <definedName name="XL3GridPlaceHolderClearData4FC6F231290D422">#REF!</definedName>
    <definedName name="XL3GridPlaceHolderClearData4FCC432053174E8">#REF!</definedName>
    <definedName name="XL3GridPlaceHolderClearData4FD55CE17F054BF">#REF!</definedName>
    <definedName name="XL3GridPlaceHolderClearData4FE12C4B3CBE4CF">#REF!</definedName>
    <definedName name="XL3GridPlaceHolderClearData4FE44F3E8C1D472">#REF!</definedName>
    <definedName name="XL3GridPlaceHolderClearData4FE703001EC943C">#REF!</definedName>
    <definedName name="XL3GridPlaceHolderClearData4FFD8FEACC17457">#REF!</definedName>
    <definedName name="XL3GridPlaceHolderClearData502451BDF611414">#REF!</definedName>
    <definedName name="XL3GridPlaceHolderClearData50303B8BCE024FF">#REF!</definedName>
    <definedName name="XL3GridPlaceHolderClearData50384BCABD64465">#REF!</definedName>
    <definedName name="XL3GridPlaceHolderClearData50399E0053FC43A">#REF!</definedName>
    <definedName name="XL3GridPlaceHolderClearData5043EF35465E47A">#REF!</definedName>
    <definedName name="XL3GridPlaceHolderClearData504564106460492">#REF!</definedName>
    <definedName name="XL3GridPlaceHolderClearData504F16337EEB469">#REF!</definedName>
    <definedName name="XL3GridPlaceHolderClearData5058BA267E13418">#REF!</definedName>
    <definedName name="XL3GridPlaceHolderClearData505B448649CC4A2">#REF!</definedName>
    <definedName name="XL3GridPlaceHolderClearData5060E93E0C784D3">#REF!</definedName>
    <definedName name="XL3GridPlaceHolderClearData5069F34DCCEC4A2">#REF!</definedName>
    <definedName name="XL3GridPlaceHolderClearData506B4C959CEE4A8">#REF!</definedName>
    <definedName name="XL3GridPlaceHolderClearData506FD76B2D53451">#REF!</definedName>
    <definedName name="XL3GridPlaceHolderClearData50722524742F4FA">#REF!</definedName>
    <definedName name="XL3GridPlaceHolderClearData507BE091A7EC4B8">#REF!</definedName>
    <definedName name="XL3GridPlaceHolderClearData50865D2E153741C">#REF!</definedName>
    <definedName name="XL3GridPlaceHolderClearData50922B47226947E">#REF!</definedName>
    <definedName name="XL3GridPlaceHolderClearData5093270EAA6849E">#REF!</definedName>
    <definedName name="XL3GridPlaceHolderClearData509A1792EF3F41D">#REF!</definedName>
    <definedName name="XL3GridPlaceHolderClearData50A3CECBF320452">#REF!</definedName>
    <definedName name="XL3GridPlaceHolderClearData50A6561960A44E8">#REF!</definedName>
    <definedName name="XL3GridPlaceHolderClearData50AAAB01CDA74A4">#REF!</definedName>
    <definedName name="XL3GridPlaceHolderClearData50AF10CED9C5407">#REF!</definedName>
    <definedName name="XL3GridPlaceHolderClearData50B1A752A3524AB">#REF!</definedName>
    <definedName name="XL3GridPlaceHolderClearData50B74E2DC19449E">#REF!</definedName>
    <definedName name="XL3GridPlaceHolderClearData50B9EDFBFD2041E">#REF!</definedName>
    <definedName name="XL3GridPlaceHolderClearData50BD793C131B44D">#REF!</definedName>
    <definedName name="XL3GridPlaceHolderClearData50CF61B700FD4C0">#REF!</definedName>
    <definedName name="XL3GridPlaceHolderClearData50DF65D12FAC410">#REF!</definedName>
    <definedName name="XL3GridPlaceHolderClearData50F6A39F13454B6">#REF!</definedName>
    <definedName name="XL3GridPlaceHolderClearData50FE76F429AF4B2">#REF!</definedName>
    <definedName name="XL3GridPlaceHolderClearData5104C188300D4E6">#REF!</definedName>
    <definedName name="XL3GridPlaceHolderClearData51059133A719456">#REF!</definedName>
    <definedName name="XL3GridPlaceHolderClearData5107BFCC46F0470">#REF!</definedName>
    <definedName name="XL3GridPlaceHolderClearData510BE01DA46C4E7">#REF!</definedName>
    <definedName name="XL3GridPlaceHolderClearData512C366D2A774E0">#REF!</definedName>
    <definedName name="XL3GridPlaceHolderClearData512C8CF3A8C947A">#REF!</definedName>
    <definedName name="XL3GridPlaceHolderClearData5131FBE2EEF1484">#REF!</definedName>
    <definedName name="XL3GridPlaceHolderClearData51337DBAE711463">#REF!</definedName>
    <definedName name="XL3GridPlaceHolderClearData513D4AD1C163438">#REF!</definedName>
    <definedName name="XL3GridPlaceHolderClearData514FC274FA63489">#REF!</definedName>
    <definedName name="XL3GridPlaceHolderClearData515833E278F94EA">#REF!</definedName>
    <definedName name="XL3GridPlaceHolderClearData51650003D93B4AE">#REF!</definedName>
    <definedName name="XL3GridPlaceHolderClearData51A9B126736E49E">#REF!</definedName>
    <definedName name="XL3GridPlaceHolderClearData51B4691D57C446A">#REF!</definedName>
    <definedName name="XL3GridPlaceHolderClearData51B4A0BDA436404">#REF!</definedName>
    <definedName name="XL3GridPlaceHolderClearData51B72600EF084E2">#REF!</definedName>
    <definedName name="XL3GridPlaceHolderClearData51BF21405A8B4CD">#REF!</definedName>
    <definedName name="XL3GridPlaceHolderClearData51F493FE5C8F444">#REF!</definedName>
    <definedName name="XL3GridPlaceHolderClearData51F7F9DDED9E4F8">#REF!</definedName>
    <definedName name="XL3GridPlaceHolderClearData51FCD3B9E237411">#REF!</definedName>
    <definedName name="XL3GridPlaceHolderClearData520C4E1103F941B">#REF!</definedName>
    <definedName name="XL3GridPlaceHolderClearData5215B93231BB471">#REF!</definedName>
    <definedName name="XL3GridPlaceHolderClearData521B9790F50E4D5">#REF!</definedName>
    <definedName name="XL3GridPlaceHolderClearData522695C66D9448F">#REF!</definedName>
    <definedName name="XL3GridPlaceHolderClearData5227133C15194F1">#REF!</definedName>
    <definedName name="XL3GridPlaceHolderClearData522959C272914B8">#REF!</definedName>
    <definedName name="XL3GridPlaceHolderClearData522E42CA628849E">#REF!</definedName>
    <definedName name="XL3GridPlaceHolderClearData52354AB204B349A">#REF!</definedName>
    <definedName name="XL3GridPlaceHolderClearData523594959DAB485">#REF!</definedName>
    <definedName name="XL3GridPlaceHolderClearData52363416122F4F3">#REF!</definedName>
    <definedName name="XL3GridPlaceHolderClearData5236C4CF08B8403">#REF!</definedName>
    <definedName name="XL3GridPlaceHolderClearData52376056798442F">#REF!</definedName>
    <definedName name="XL3GridPlaceHolderClearData523BE847138E49F">#REF!</definedName>
    <definedName name="XL3GridPlaceHolderClearData524278338CFD4BC">#REF!</definedName>
    <definedName name="XL3GridPlaceHolderClearData5242CD232EED417">#REF!</definedName>
    <definedName name="XL3GridPlaceHolderClearData52551970F18745C">#REF!</definedName>
    <definedName name="XL3GridPlaceHolderClearData525B310CBF3F463">#REF!</definedName>
    <definedName name="XL3GridPlaceHolderClearData5261375038A64CD">#REF!</definedName>
    <definedName name="XL3GridPlaceHolderClearData5270D464DAAC44E">#REF!</definedName>
    <definedName name="XL3GridPlaceHolderClearData52743C95B81149D">#REF!</definedName>
    <definedName name="XL3GridPlaceHolderClearData527977B0AF44485">#REF!</definedName>
    <definedName name="XL3GridPlaceHolderClearData5279F47EADAA496">#REF!</definedName>
    <definedName name="XL3GridPlaceHolderClearData527A0324FE8C4F2">#REF!</definedName>
    <definedName name="XL3GridPlaceHolderClearData5299F45177DD418">#REF!</definedName>
    <definedName name="XL3GridPlaceHolderClearData529D15A1159C475">#REF!</definedName>
    <definedName name="XL3GridPlaceHolderClearData52A55B6718054B6">#REF!</definedName>
    <definedName name="XL3GridPlaceHolderClearData52A69E0CE85848D">#REF!</definedName>
    <definedName name="XL3GridPlaceHolderClearData52AC22BB42E649B">#REF!</definedName>
    <definedName name="XL3GridPlaceHolderClearData52B07340F6EA4FB">#REF!</definedName>
    <definedName name="XL3GridPlaceHolderClearData52B103A3D956426">#REF!</definedName>
    <definedName name="XL3GridPlaceHolderClearData52BB174632F5455">#REF!</definedName>
    <definedName name="XL3GridPlaceHolderClearData52BF4B684705441">#REF!</definedName>
    <definedName name="XL3GridPlaceHolderClearData52BF9623CDE245C">#REF!</definedName>
    <definedName name="XL3GridPlaceHolderClearData52C13F84A54946E">#REF!</definedName>
    <definedName name="XL3GridPlaceHolderClearData52C3C1E3AE434E4">#REF!</definedName>
    <definedName name="XL3GridPlaceHolderClearData52C4AABAB1D54BE">#REF!</definedName>
    <definedName name="XL3GridPlaceHolderClearData52C97730AE0F4B5">#REF!</definedName>
    <definedName name="XL3GridPlaceHolderClearData52D90D5DBE984CA">#REF!</definedName>
    <definedName name="XL3GridPlaceHolderClearData52D9F96974E840F">#REF!</definedName>
    <definedName name="XL3GridPlaceHolderClearData52DA69E4DF4648C">#REF!</definedName>
    <definedName name="XL3GridPlaceHolderClearData52DD0710CFEF406">#REF!</definedName>
    <definedName name="XL3GridPlaceHolderClearData52E4938A75374EC">#REF!</definedName>
    <definedName name="XL3GridPlaceHolderClearData52E701980DD54B4">#REF!</definedName>
    <definedName name="XL3GridPlaceHolderClearData52E88F8A34A04FA">#REF!</definedName>
    <definedName name="XL3GridPlaceHolderClearData5301A94EACF24FA">#REF!</definedName>
    <definedName name="XL3GridPlaceHolderClearData5312388A5F98470">#REF!</definedName>
    <definedName name="XL3GridPlaceHolderClearData5314662AAED54BE">#REF!</definedName>
    <definedName name="XL3GridPlaceHolderClearData531537D3109D4DD">#REF!</definedName>
    <definedName name="XL3GridPlaceHolderClearData531C8E3BBCE84D6">#REF!</definedName>
    <definedName name="XL3GridPlaceHolderClearData5338039D49034F7">#REF!</definedName>
    <definedName name="XL3GridPlaceHolderClearData533A309D882344C">#REF!</definedName>
    <definedName name="XL3GridPlaceHolderClearData533C3BA335AD4A4">#REF!</definedName>
    <definedName name="XL3GridPlaceHolderClearData5340BC04D585457">#REF!</definedName>
    <definedName name="XL3GridPlaceHolderClearData5356F757DB6C44F">#REF!</definedName>
    <definedName name="XL3GridPlaceHolderClearData5362C52A58A740B">#REF!</definedName>
    <definedName name="XL3GridPlaceHolderClearData53707FD71AA94EA">#REF!</definedName>
    <definedName name="XL3GridPlaceHolderClearData5372F64DD6924AA">#REF!</definedName>
    <definedName name="XL3GridPlaceHolderClearData537482717C54437">#REF!</definedName>
    <definedName name="XL3GridPlaceHolderClearData5384DFF711CA4F4">#REF!</definedName>
    <definedName name="XL3GridPlaceHolderClearData53890268C06A40E">#REF!</definedName>
    <definedName name="XL3GridPlaceHolderClearData538F1094A6B6402">#REF!</definedName>
    <definedName name="XL3GridPlaceHolderClearData538F8234CD304F0">#REF!</definedName>
    <definedName name="XL3GridPlaceHolderClearData539745D5EE074BF">#REF!</definedName>
    <definedName name="XL3GridPlaceHolderClearData539757FC8271403">#REF!</definedName>
    <definedName name="XL3GridPlaceHolderClearData539CEABB77F3495">#REF!</definedName>
    <definedName name="XL3GridPlaceHolderClearData53A0C7403681431">#REF!</definedName>
    <definedName name="XL3GridPlaceHolderClearData53A12846F4C2406">#REF!</definedName>
    <definedName name="XL3GridPlaceHolderClearData53A446DF53E345E">#REF!</definedName>
    <definedName name="XL3GridPlaceHolderClearData53AEC0AF6B5B457">#REF!</definedName>
    <definedName name="XL3GridPlaceHolderClearData53B437B7EEB14BA">#REF!</definedName>
    <definedName name="XL3GridPlaceHolderClearData53B4B5E4878942F">#REF!</definedName>
    <definedName name="XL3GridPlaceHolderClearData53BAE3D8A386489">#REF!</definedName>
    <definedName name="XL3GridPlaceHolderClearData53BE980A825F4F6">#REF!</definedName>
    <definedName name="XL3GridPlaceHolderClearData53BF289239534F0">#REF!</definedName>
    <definedName name="XL3GridPlaceHolderClearData53C07CF273594E5">#REF!</definedName>
    <definedName name="XL3GridPlaceHolderClearData53C1B3A594864BC">#REF!</definedName>
    <definedName name="XL3GridPlaceHolderClearData53C56F267817498">#REF!</definedName>
    <definedName name="XL3GridPlaceHolderClearData53C5D104DC19413">#REF!</definedName>
    <definedName name="XL3GridPlaceHolderClearData53CA018860CD4BC">#REF!</definedName>
    <definedName name="XL3GridPlaceHolderClearData53DA1E9EB0F1476">#REF!</definedName>
    <definedName name="XL3GridPlaceHolderClearData53E37A554EA1499">#REF!</definedName>
    <definedName name="XL3GridPlaceHolderClearData53EB6BD11AE74BE">#REF!</definedName>
    <definedName name="XL3GridPlaceHolderClearData53FD0BC42B444E5">#REF!</definedName>
    <definedName name="XL3GridPlaceHolderClearData5401EA49D7314EB">#REF!</definedName>
    <definedName name="XL3GridPlaceHolderClearData5411376F12534A1">#REF!</definedName>
    <definedName name="XL3GridPlaceHolderClearData5417AF440CD5430">#REF!</definedName>
    <definedName name="XL3GridPlaceHolderClearData5419946E81164BA">#REF!</definedName>
    <definedName name="XL3GridPlaceHolderClearData541B95E8EC61429">#REF!</definedName>
    <definedName name="XL3GridPlaceHolderClearData5423EE32338740B">#REF!</definedName>
    <definedName name="XL3GridPlaceHolderClearData5425AD3353BF42F">#REF!</definedName>
    <definedName name="XL3GridPlaceHolderClearData5427B424FA4C466">#REF!</definedName>
    <definedName name="XL3GridPlaceHolderClearData5429695E82EF4AE">#REF!</definedName>
    <definedName name="XL3GridPlaceHolderClearData542D111B5A21497">#REF!</definedName>
    <definedName name="XL3GridPlaceHolderClearData543805AF1B4C42B">#REF!</definedName>
    <definedName name="XL3GridPlaceHolderClearData5449910BF893400">#REF!</definedName>
    <definedName name="XL3GridPlaceHolderClearData547D68F0940C417">#REF!</definedName>
    <definedName name="XL3GridPlaceHolderClearData54858D79D65F4FE">#REF!</definedName>
    <definedName name="XL3GridPlaceHolderClearData548DB5CE33E1456">#REF!</definedName>
    <definedName name="XL3GridPlaceHolderClearData549717CA23A2431">#REF!</definedName>
    <definedName name="XL3GridPlaceHolderClearData54999A5EBEDB494">#REF!</definedName>
    <definedName name="XL3GridPlaceHolderClearData549F1469739B495">#REF!</definedName>
    <definedName name="XL3GridPlaceHolderClearData54AAB8D2F7544FA">#REF!</definedName>
    <definedName name="XL3GridPlaceHolderClearData54ADBC9BF24442D">#REF!</definedName>
    <definedName name="XL3GridPlaceHolderClearData54AE6E3CB6684E2">#REF!</definedName>
    <definedName name="XL3GridPlaceHolderClearData54B20F2E3C8B437">#REF!</definedName>
    <definedName name="XL3GridPlaceHolderClearData54B5692686FD418">#REF!</definedName>
    <definedName name="XL3GridPlaceHolderClearData54B8BA43FBB94F4">#REF!</definedName>
    <definedName name="XL3GridPlaceHolderClearData54CBBFC85DCF461">#REF!</definedName>
    <definedName name="XL3GridPlaceHolderClearData54CDAC99F3094A8">#REF!</definedName>
    <definedName name="XL3GridPlaceHolderClearData54D8B0F4CA4243C">#REF!</definedName>
    <definedName name="XL3GridPlaceHolderClearData54DAB8F484ED472">#REF!</definedName>
    <definedName name="XL3GridPlaceHolderClearData54E40B65782344D">#REF!</definedName>
    <definedName name="XL3GridPlaceHolderClearData54EB0C9D284044D">#REF!</definedName>
    <definedName name="XL3GridPlaceHolderClearData54EC10CA26B64F1">#REF!</definedName>
    <definedName name="XL3GridPlaceHolderClearData54F0BFCFA9ED4C7">#REF!</definedName>
    <definedName name="XL3GridPlaceHolderClearData54FE4DA8A899490">#REF!</definedName>
    <definedName name="XL3GridPlaceHolderClearData54FFFBB38F61489">#REF!</definedName>
    <definedName name="XL3GridPlaceHolderClearData550CC1C4A7154A6">#REF!</definedName>
    <definedName name="XL3GridPlaceHolderClearData551156DCB0894B5">#REF!</definedName>
    <definedName name="XL3GridPlaceHolderClearData5513807C4563485">#REF!</definedName>
    <definedName name="XL3GridPlaceHolderClearData55146AD8E52747C">#REF!</definedName>
    <definedName name="XL3GridPlaceHolderClearData5521C4E308644B2">#REF!</definedName>
    <definedName name="XL3GridPlaceHolderClearData5525B34BBF144C2">#REF!</definedName>
    <definedName name="XL3GridPlaceHolderClearData552813C2FA6C41F">#REF!</definedName>
    <definedName name="XL3GridPlaceHolderClearData5535E25EE905404">#REF!</definedName>
    <definedName name="XL3GridPlaceHolderClearData5545F7AE40224C8">#REF!</definedName>
    <definedName name="XL3GridPlaceHolderClearData554D8506EA8846D">#REF!</definedName>
    <definedName name="XL3GridPlaceHolderClearData555E9797B33D4D5">#REF!</definedName>
    <definedName name="XL3GridPlaceHolderClearData556434802C504BF">#REF!</definedName>
    <definedName name="XL3GridPlaceHolderClearData556775DFEF1845A">#REF!</definedName>
    <definedName name="XL3GridPlaceHolderClearData557208EF411D46A">#REF!</definedName>
    <definedName name="XL3GridPlaceHolderClearData55892730A2E34FE">#REF!</definedName>
    <definedName name="XL3GridPlaceHolderClearData558D3313AF6242B">#REF!</definedName>
    <definedName name="XL3GridPlaceHolderClearData5598D078FC584E7">#REF!</definedName>
    <definedName name="XL3GridPlaceHolderClearData559DAC46C38C47F">#REF!</definedName>
    <definedName name="XL3GridPlaceHolderClearData55A040BD4F4F4C6">#REF!</definedName>
    <definedName name="XL3GridPlaceHolderClearData55A11EEBFA1D415">#REF!</definedName>
    <definedName name="XL3GridPlaceHolderClearData55A727A00D9448A">#REF!</definedName>
    <definedName name="XL3GridPlaceHolderClearData55B548B73CDF420">#REF!</definedName>
    <definedName name="XL3GridPlaceHolderClearData55B6F02DE088493">#REF!</definedName>
    <definedName name="XL3GridPlaceHolderClearData55B70D3FEAD642C">#REF!</definedName>
    <definedName name="XL3GridPlaceHolderClearData55B94FAE22C646F">#REF!</definedName>
    <definedName name="XL3GridPlaceHolderClearData55BE962F6124481">#REF!</definedName>
    <definedName name="XL3GridPlaceHolderClearData55C901A76E0940F">#REF!</definedName>
    <definedName name="XL3GridPlaceHolderClearData55D379B321C14AA">#REF!</definedName>
    <definedName name="XL3GridPlaceHolderClearData55DA4FF584C0422">#REF!</definedName>
    <definedName name="XL3GridPlaceHolderClearData55F83AC63DBE445">#REF!</definedName>
    <definedName name="XL3GridPlaceHolderClearData5612B9EFCCB4476">#REF!</definedName>
    <definedName name="XL3GridPlaceHolderClearData5619D9ACC2CD480">#REF!</definedName>
    <definedName name="XL3GridPlaceHolderClearData561AD1C6BB484E1">#REF!</definedName>
    <definedName name="XL3GridPlaceHolderClearData5626517BE5214C8">#REF!</definedName>
    <definedName name="XL3GridPlaceHolderClearData5629011AFDC8400">#REF!</definedName>
    <definedName name="XL3GridPlaceHolderClearData56391E7093304C1">#REF!</definedName>
    <definedName name="XL3GridPlaceHolderClearData564C268F172747A">#REF!</definedName>
    <definedName name="XL3GridPlaceHolderClearData564CF62311914DF">#REF!</definedName>
    <definedName name="XL3GridPlaceHolderClearData564EF199973E4E7">#REF!</definedName>
    <definedName name="XL3GridPlaceHolderClearData56579781A37143C">#REF!</definedName>
    <definedName name="XL3GridPlaceHolderClearData56608965CAC249B">#REF!</definedName>
    <definedName name="XL3GridPlaceHolderClearData566EDE554232428">#REF!</definedName>
    <definedName name="XL3GridPlaceHolderClearData5679A4C26ED9486">#REF!</definedName>
    <definedName name="XL3GridPlaceHolderClearData5686741E71504A6">#REF!</definedName>
    <definedName name="XL3GridPlaceHolderClearData5690779E62CA41D">#REF!</definedName>
    <definedName name="XL3GridPlaceHolderClearData56A1D48B2D664BC">#REF!</definedName>
    <definedName name="XL3GridPlaceHolderClearData56A6149B91F74AB">#REF!</definedName>
    <definedName name="XL3GridPlaceHolderClearData56AAE18557354EC">#REF!</definedName>
    <definedName name="XL3GridPlaceHolderClearData56B61E678C1F485">#REF!</definedName>
    <definedName name="XL3GridPlaceHolderClearData56C3C7EDA4454B4">#REF!</definedName>
    <definedName name="XL3GridPlaceHolderClearData56C5DA2898FE437">#REF!</definedName>
    <definedName name="XL3GridPlaceHolderClearData56CBDD896FF54C1">#REF!</definedName>
    <definedName name="XL3GridPlaceHolderClearData56D4FF2174D4455">#REF!</definedName>
    <definedName name="XL3GridPlaceHolderClearData56DBD63426BB435">#REF!</definedName>
    <definedName name="XL3GridPlaceHolderClearData56DD9022FFDE4E6">#REF!</definedName>
    <definedName name="XL3GridPlaceHolderClearData56E08604C7A14C5">#REF!</definedName>
    <definedName name="XL3GridPlaceHolderClearData56E42A97A3A244F">#REF!</definedName>
    <definedName name="XL3GridPlaceHolderClearData56E609C328364A1">#REF!</definedName>
    <definedName name="XL3GridPlaceHolderClearData56E6762F1B5341A">#REF!</definedName>
    <definedName name="XL3GridPlaceHolderClearData56EC2DBD7690422">#REF!</definedName>
    <definedName name="XL3GridPlaceHolderClearData56EC9A80260441F">#REF!</definedName>
    <definedName name="XL3GridPlaceHolderClearData56F45555B6AA467">#REF!</definedName>
    <definedName name="XL3GridPlaceHolderClearData56FC648BD9C74B1">#REF!</definedName>
    <definedName name="XL3GridPlaceHolderClearData5700CCCAD63744A">#REF!</definedName>
    <definedName name="XL3GridPlaceHolderClearData5705EB50A3B543A">#REF!</definedName>
    <definedName name="XL3GridPlaceHolderClearData570E3617CF0F419">#REF!</definedName>
    <definedName name="XL3GridPlaceHolderClearData571A90E4D1214F1">#REF!</definedName>
    <definedName name="XL3GridPlaceHolderClearData572AD9A39727437">#REF!</definedName>
    <definedName name="XL3GridPlaceHolderClearData572D21F59E984C0">#REF!</definedName>
    <definedName name="XL3GridPlaceHolderClearData572D9407BCD542A">#REF!</definedName>
    <definedName name="XL3GridPlaceHolderClearData572F021816B54BB">#REF!</definedName>
    <definedName name="XL3GridPlaceHolderClearData57308D1B8CB643F">#REF!</definedName>
    <definedName name="XL3GridPlaceHolderClearData5734DB3E45624F9">#REF!</definedName>
    <definedName name="XL3GridPlaceHolderClearData5745DC6BFDB64EC">#REF!</definedName>
    <definedName name="XL3GridPlaceHolderClearData574BF22C42AC493">#REF!</definedName>
    <definedName name="XL3GridPlaceHolderClearData575DB6287A42413">#REF!</definedName>
    <definedName name="XL3GridPlaceHolderClearData5761BF6917BA4B4">#REF!</definedName>
    <definedName name="XL3GridPlaceHolderClearData576452B496DA475">#REF!</definedName>
    <definedName name="XL3GridPlaceHolderClearData5769D20D7F774B2">#REF!</definedName>
    <definedName name="XL3GridPlaceHolderClearData576D28699C1F4C0">#REF!</definedName>
    <definedName name="XL3GridPlaceHolderClearData578DFE9930154F6">#REF!</definedName>
    <definedName name="XL3GridPlaceHolderClearData57953C78CBEE457">#REF!</definedName>
    <definedName name="XL3GridPlaceHolderClearData5795CD3A0E5F4DA">#REF!</definedName>
    <definedName name="XL3GridPlaceHolderClearData579967C61D10455">#REF!</definedName>
    <definedName name="XL3GridPlaceHolderClearData57A3350A8EDF402">#REF!</definedName>
    <definedName name="XL3GridPlaceHolderClearData57ABCBDEC7164B2">#REF!</definedName>
    <definedName name="XL3GridPlaceHolderClearData57B0B1B3754343F">#REF!</definedName>
    <definedName name="XL3GridPlaceHolderClearData57B8FBE9CF1D477">#REF!</definedName>
    <definedName name="XL3GridPlaceHolderClearData57C364FF5CDF46B">#REF!</definedName>
    <definedName name="XL3GridPlaceHolderClearData57C589EC8E7849F">#REF!</definedName>
    <definedName name="XL3GridPlaceHolderClearData57CC5D56B41E46A">#REF!</definedName>
    <definedName name="XL3GridPlaceHolderClearData57E62E87C52A45F">#REF!</definedName>
    <definedName name="XL3GridPlaceHolderClearData57F49ED57ABF4A9">#REF!</definedName>
    <definedName name="XL3GridPlaceHolderClearData5806780BD39B471">#REF!</definedName>
    <definedName name="XL3GridPlaceHolderClearData5806FDAFE93D476">#REF!</definedName>
    <definedName name="XL3GridPlaceHolderClearData5808CE9544B24C6">#REF!</definedName>
    <definedName name="XL3GridPlaceHolderClearData5808E60C8F04490">#REF!</definedName>
    <definedName name="XL3GridPlaceHolderClearData581851FE5F60467">#REF!</definedName>
    <definedName name="XL3GridPlaceHolderClearData582E094F65CB413">#REF!</definedName>
    <definedName name="XL3GridPlaceHolderClearData583AB28FB33E415">#REF!</definedName>
    <definedName name="XL3GridPlaceHolderClearData5842B0165DF548C">#REF!</definedName>
    <definedName name="XL3GridPlaceHolderClearData58498B5A55C3484">#REF!</definedName>
    <definedName name="XL3GridPlaceHolderClearData58511EE31D27407">#REF!</definedName>
    <definedName name="XL3GridPlaceHolderClearData58590C289A8F4F2">#REF!</definedName>
    <definedName name="XL3GridPlaceHolderClearData585BC2135F64414">#REF!</definedName>
    <definedName name="XL3GridPlaceHolderClearData585DDB0D55F54ED">#REF!</definedName>
    <definedName name="XL3GridPlaceHolderClearData58649625A52241A">#REF!</definedName>
    <definedName name="XL3GridPlaceHolderClearData58686C36B2424A0">#REF!</definedName>
    <definedName name="XL3GridPlaceHolderClearData586DBD65252F4DF">#REF!</definedName>
    <definedName name="XL3GridPlaceHolderClearData5871894E9379485">#REF!</definedName>
    <definedName name="XL3GridPlaceHolderClearData587D34C9097A4F8">#REF!</definedName>
    <definedName name="XL3GridPlaceHolderClearData587F5DC82B1F49B">#REF!</definedName>
    <definedName name="XL3GridPlaceHolderClearData588E1DE378FC41B">#REF!</definedName>
    <definedName name="XL3GridPlaceHolderClearData58906E7AB7A747D">#REF!</definedName>
    <definedName name="XL3GridPlaceHolderClearData589E033FDBD549A">#REF!</definedName>
    <definedName name="XL3GridPlaceHolderClearData58A0B000ED1B416">#REF!</definedName>
    <definedName name="XL3GridPlaceHolderClearData58A2A0E968154E0">#REF!</definedName>
    <definedName name="XL3GridPlaceHolderClearData58A5FF6FCC94417">#REF!</definedName>
    <definedName name="XL3GridPlaceHolderClearData58A77A345E1F420">#REF!</definedName>
    <definedName name="XL3GridPlaceHolderClearData58AA9DA1B165400">#REF!</definedName>
    <definedName name="XL3GridPlaceHolderClearData58AC2807004F4EA">#REF!</definedName>
    <definedName name="XL3GridPlaceHolderClearData58B1CD6BB5824AE">#REF!</definedName>
    <definedName name="XL3GridPlaceHolderClearData58BBDD5892B2421">#REF!</definedName>
    <definedName name="XL3GridPlaceHolderClearData58C1F25A490746E">#REF!</definedName>
    <definedName name="XL3GridPlaceHolderClearData58C23A136BA640A">#REF!</definedName>
    <definedName name="XL3GridPlaceHolderClearData58C76F2EE45A435">#REF!</definedName>
    <definedName name="XL3GridPlaceHolderClearData58C961F497B54E9">#REF!</definedName>
    <definedName name="XL3GridPlaceHolderClearData58CB491C263D481">#REF!</definedName>
    <definedName name="XL3GridPlaceHolderClearData58F26D6A2858445">#REF!</definedName>
    <definedName name="XL3GridPlaceHolderClearData58F4BD2E312646C">#REF!</definedName>
    <definedName name="XL3GridPlaceHolderClearData58F54E0DE1FF43C">#REF!</definedName>
    <definedName name="XL3GridPlaceHolderClearData590536CD49D347B">#REF!</definedName>
    <definedName name="XL3GridPlaceHolderClearData5913597F81684D9">#REF!</definedName>
    <definedName name="XL3GridPlaceHolderClearData5916DFD9193D412">#REF!</definedName>
    <definedName name="XL3GridPlaceHolderClearData591A90BD954E4DC">#REF!</definedName>
    <definedName name="XL3GridPlaceHolderClearData591BDA1AE9A7480">#REF!</definedName>
    <definedName name="XL3GridPlaceHolderClearData592491F7481C470">#REF!</definedName>
    <definedName name="XL3GridPlaceHolderClearData592935666208455">#REF!</definedName>
    <definedName name="XL3GridPlaceHolderClearData592E7D89DF144A5">#REF!</definedName>
    <definedName name="XL3GridPlaceHolderClearData59328B5AAA02446">#REF!</definedName>
    <definedName name="XL3GridPlaceHolderClearData5936FC08F85B45F">#REF!</definedName>
    <definedName name="XL3GridPlaceHolderClearData5938E4F699204F8">#REF!</definedName>
    <definedName name="XL3GridPlaceHolderClearData5940CF8044A94F4">#REF!</definedName>
    <definedName name="XL3GridPlaceHolderClearData5944270EE7A9494">#REF!</definedName>
    <definedName name="XL3GridPlaceHolderClearData594AD3A8CCAE46E">#REF!</definedName>
    <definedName name="XL3GridPlaceHolderClearData594B74BF2AF64A5">#REF!</definedName>
    <definedName name="XL3GridPlaceHolderClearData5950F396F1414BD">#REF!</definedName>
    <definedName name="XL3GridPlaceHolderClearData595A91E446CA434">#REF!</definedName>
    <definedName name="XL3GridPlaceHolderClearData596181161B4545C">#REF!</definedName>
    <definedName name="XL3GridPlaceHolderClearData5963DBEF941349A">#REF!</definedName>
    <definedName name="XL3GridPlaceHolderClearData59649D7183214C8">#REF!</definedName>
    <definedName name="XL3GridPlaceHolderClearData59667560AF5843C">#REF!</definedName>
    <definedName name="XL3GridPlaceHolderClearData596B46AA2B474DF">#REF!</definedName>
    <definedName name="XL3GridPlaceHolderClearData597B7D977DB640B">#REF!</definedName>
    <definedName name="XL3GridPlaceHolderClearData597EA0359CA646A">#REF!</definedName>
    <definedName name="XL3GridPlaceHolderClearData5988317FE3A941A">#REF!</definedName>
    <definedName name="XL3GridPlaceHolderClearData5989C9158FB7492">#REF!</definedName>
    <definedName name="XL3GridPlaceHolderClearData598E40F560A8429">#REF!</definedName>
    <definedName name="XL3GridPlaceHolderClearData59925C52EF11422">#REF!</definedName>
    <definedName name="XL3GridPlaceHolderClearData599861BE555D48A">#REF!</definedName>
    <definedName name="XL3GridPlaceHolderClearData59ABC477CF9C4A5">#REF!</definedName>
    <definedName name="XL3GridPlaceHolderClearData59BCB98454FA4D2">#REF!</definedName>
    <definedName name="XL3GridPlaceHolderClearData59C011BB7DE946A">#REF!</definedName>
    <definedName name="XL3GridPlaceHolderClearData59C680AC8A95455">#REF!</definedName>
    <definedName name="XL3GridPlaceHolderClearData59DE3320238F416">#REF!</definedName>
    <definedName name="XL3GridPlaceHolderClearData59DE4075FA0248D">#REF!</definedName>
    <definedName name="XL3GridPlaceHolderClearData59E6755CCC3C445">#REF!</definedName>
    <definedName name="XL3GridPlaceHolderClearData59EA5AFD10F6433">#REF!</definedName>
    <definedName name="XL3GridPlaceHolderClearData59ECEADE2543405">#REF!</definedName>
    <definedName name="XL3GridPlaceHolderClearData59EDF10FDFD0480">#REF!</definedName>
    <definedName name="XL3GridPlaceHolderClearData59F0CDDACA03406">#REF!</definedName>
    <definedName name="XL3GridPlaceHolderClearData5A0E393034D24E0">#REF!</definedName>
    <definedName name="XL3GridPlaceHolderClearData5A0F12EFBF6945C">#REF!</definedName>
    <definedName name="XL3GridPlaceHolderClearData5A13CC71C83A4CD">#REF!</definedName>
    <definedName name="XL3GridPlaceHolderClearData5A17F07D0C9B48F">#REF!</definedName>
    <definedName name="XL3GridPlaceHolderClearData5A3692A08A3E437">#REF!</definedName>
    <definedName name="XL3GridPlaceHolderClearData5A3F067E690646D">#REF!</definedName>
    <definedName name="XL3GridPlaceHolderClearData5A3F200D1121484">#REF!</definedName>
    <definedName name="XL3GridPlaceHolderClearData5A416AF4BF5646E">#REF!</definedName>
    <definedName name="XL3GridPlaceHolderClearData5A428A73277E401">#REF!</definedName>
    <definedName name="XL3GridPlaceHolderClearData5A4C41F1F086464">#REF!</definedName>
    <definedName name="XL3GridPlaceHolderClearData5A5B81E6062F405">#REF!</definedName>
    <definedName name="XL3GridPlaceHolderClearData5A5E2F929320496">#REF!</definedName>
    <definedName name="XL3GridPlaceHolderClearData5A74B825DD774DC">#REF!</definedName>
    <definedName name="XL3GridPlaceHolderClearData5A74F623594B4C9">#REF!</definedName>
    <definedName name="XL3GridPlaceHolderClearData5A8BFACF09914B0">#REF!</definedName>
    <definedName name="XL3GridPlaceHolderClearData5A9A5C1AC56A4BE">#REF!</definedName>
    <definedName name="XL3GridPlaceHolderClearData5AA1BF80C46548C">#REF!</definedName>
    <definedName name="XL3GridPlaceHolderClearData5AA6887F7420436">#REF!</definedName>
    <definedName name="XL3GridPlaceHolderClearData5AC3E8E8639848B">#REF!</definedName>
    <definedName name="XL3GridPlaceHolderClearData5AD10AA14113409">#REF!</definedName>
    <definedName name="XL3GridPlaceHolderClearData5AD6DC2D7C4B409">#REF!</definedName>
    <definedName name="XL3GridPlaceHolderClearData5ADAE4D32B1F44A">#REF!</definedName>
    <definedName name="XL3GridPlaceHolderClearData5ADDCFE4B01E43B">#REF!</definedName>
    <definedName name="XL3GridPlaceHolderClearData5AE0217E2552413">#REF!</definedName>
    <definedName name="XL3GridPlaceHolderClearData5AE1CD0EAE434E9">#REF!</definedName>
    <definedName name="XL3GridPlaceHolderClearData5AE3F4303D2540F">#REF!</definedName>
    <definedName name="XL3GridPlaceHolderClearData5AE9D1AB321643D">#REF!</definedName>
    <definedName name="XL3GridPlaceHolderClearData5AFC3B9C8C9C43C">#REF!</definedName>
    <definedName name="XL3GridPlaceHolderClearData5AFD439B0D7740E">#REF!</definedName>
    <definedName name="XL3GridPlaceHolderClearData5AFE9303BCC44FF">#REF!</definedName>
    <definedName name="XL3GridPlaceHolderClearData5B10D2D394124B6">#REF!</definedName>
    <definedName name="XL3GridPlaceHolderClearData5B25FD6D702D499">#REF!</definedName>
    <definedName name="XL3GridPlaceHolderClearData5B2AD802BF774D9">#REF!</definedName>
    <definedName name="XL3GridPlaceHolderClearData5B393DA2B01147A">#REF!</definedName>
    <definedName name="XL3GridPlaceHolderClearData5B3D8B4A41A746B">#REF!</definedName>
    <definedName name="XL3GridPlaceHolderClearData5B5840401D30465">#REF!</definedName>
    <definedName name="XL3GridPlaceHolderClearData5B63D1539DDC4BC">#REF!</definedName>
    <definedName name="XL3GridPlaceHolderClearData5B64B2D0C0B34BC">#REF!</definedName>
    <definedName name="XL3GridPlaceHolderClearData5B6B71F336B1451">#REF!</definedName>
    <definedName name="XL3GridPlaceHolderClearData5B76AF59C2BB45B">#REF!</definedName>
    <definedName name="XL3GridPlaceHolderClearData5B7A57A7CE3B407">#REF!</definedName>
    <definedName name="XL3GridPlaceHolderClearData5B7C04424B2B49F">#REF!</definedName>
    <definedName name="XL3GridPlaceHolderClearData5B9D955F62AF4AB">#REF!</definedName>
    <definedName name="XL3GridPlaceHolderClearData5BAC4068B2E64BE">#REF!</definedName>
    <definedName name="XL3GridPlaceHolderClearData5BAF8BB4F68640D">#REF!</definedName>
    <definedName name="XL3GridPlaceHolderClearData5BB81177EC524B2">#REF!</definedName>
    <definedName name="XL3GridPlaceHolderClearData5BC35431B8B24A0">#REF!</definedName>
    <definedName name="XL3GridPlaceHolderClearData5BE1D7D9854544A">#REF!</definedName>
    <definedName name="XL3GridPlaceHolderClearData5BE825585471418">#REF!</definedName>
    <definedName name="XL3GridPlaceHolderClearData5BF493D0C9C640F">#REF!</definedName>
    <definedName name="XL3GridPlaceHolderClearData5C01267D43614AC">#REF!</definedName>
    <definedName name="XL3GridPlaceHolderClearData5C07C371213F45F">#REF!</definedName>
    <definedName name="XL3GridPlaceHolderClearData5C09E342BEE64A3">#REF!</definedName>
    <definedName name="XL3GridPlaceHolderClearData5C0A1C8512AF473">#REF!</definedName>
    <definedName name="XL3GridPlaceHolderClearData5C2484F7135A4E4">#REF!</definedName>
    <definedName name="XL3GridPlaceHolderClearData5C27891A4F5F406">#REF!</definedName>
    <definedName name="XL3GridPlaceHolderClearData5C27BC7C580E4EA">#REF!</definedName>
    <definedName name="XL3GridPlaceHolderClearData5C30B85AC6394F5">#REF!</definedName>
    <definedName name="XL3GridPlaceHolderClearData5C35CB566B72445">#REF!</definedName>
    <definedName name="XL3GridPlaceHolderClearData5C47B11A24A54A9">#REF!</definedName>
    <definedName name="XL3GridPlaceHolderClearData5C4EE31005AE4B9">#REF!</definedName>
    <definedName name="XL3GridPlaceHolderClearData5C728E8E18A04D4">#REF!</definedName>
    <definedName name="XL3GridPlaceHolderClearData5C73200960A14C8">#REF!</definedName>
    <definedName name="XL3GridPlaceHolderClearData5C9DA1F76F3B4AE">#REF!</definedName>
    <definedName name="XL3GridPlaceHolderClearData5C9E453CA2354D5">#REF!</definedName>
    <definedName name="XL3GridPlaceHolderClearData5CB3DCB440EA4ED">#REF!</definedName>
    <definedName name="XL3GridPlaceHolderClearData5CB9BD74AA7F4CE">#REF!</definedName>
    <definedName name="XL3GridPlaceHolderClearData5CD8172308AB463">#REF!</definedName>
    <definedName name="XL3GridPlaceHolderClearData5CEBB42AE4DF4BF">#REF!</definedName>
    <definedName name="XL3GridPlaceHolderClearData5CF4BC7AAF0B4DD">#REF!</definedName>
    <definedName name="XL3GridPlaceHolderClearData5CFB02121B6349D">#REF!</definedName>
    <definedName name="XL3GridPlaceHolderClearData5CFFC8799596459">#REF!</definedName>
    <definedName name="XL3GridPlaceHolderClearData5D015337C45346D">#REF!</definedName>
    <definedName name="XL3GridPlaceHolderClearData5D018EA907F8443">#REF!</definedName>
    <definedName name="XL3GridPlaceHolderClearData5D0733175F43458">#REF!</definedName>
    <definedName name="XL3GridPlaceHolderClearData5D159761DE804DD">#REF!</definedName>
    <definedName name="XL3GridPlaceHolderClearData5D24FF7DEC9F4ED">#REF!</definedName>
    <definedName name="XL3GridPlaceHolderClearData5D33036A0923446">#REF!</definedName>
    <definedName name="XL3GridPlaceHolderClearData5D33A805AC1E4D4">#REF!</definedName>
    <definedName name="XL3GridPlaceHolderClearData5D452505C41D4BA">#REF!</definedName>
    <definedName name="XL3GridPlaceHolderClearData5D4612B0BB9C483">#REF!</definedName>
    <definedName name="XL3GridPlaceHolderClearData5D56A1CA02E2460">#REF!</definedName>
    <definedName name="XL3GridPlaceHolderClearData5D588873AD9C4B0">#REF!</definedName>
    <definedName name="XL3GridPlaceHolderClearData5D6AA32CEF684E8">#REF!</definedName>
    <definedName name="XL3GridPlaceHolderClearData5D73D316A9564C1">#REF!</definedName>
    <definedName name="XL3GridPlaceHolderClearData5D761E3A074C427">#REF!</definedName>
    <definedName name="XL3GridPlaceHolderClearData5D91CE3612B74FF">#REF!</definedName>
    <definedName name="XL3GridPlaceHolderClearData5D9651B10635494">#REF!</definedName>
    <definedName name="XL3GridPlaceHolderClearData5DA25BC6DE82498">#REF!</definedName>
    <definedName name="XL3GridPlaceHolderClearData5DA43925EAE549B">#REF!</definedName>
    <definedName name="XL3GridPlaceHolderClearData5DA589F7C5A34B7">#REF!</definedName>
    <definedName name="XL3GridPlaceHolderClearData5DACDED03FD04B0">#REF!</definedName>
    <definedName name="XL3GridPlaceHolderClearData5DB4D137DCEA4FB">#REF!</definedName>
    <definedName name="XL3GridPlaceHolderClearData5DB6AE3CF2A647F">#REF!</definedName>
    <definedName name="XL3GridPlaceHolderClearData5DB8875AAFCC49A">#REF!</definedName>
    <definedName name="XL3GridPlaceHolderClearData5DBA884068C54CD">#REF!</definedName>
    <definedName name="XL3GridPlaceHolderClearData5DBB7B29BC0048B">#REF!</definedName>
    <definedName name="XL3GridPlaceHolderClearData5DC4560DCB7F46A">#REF!</definedName>
    <definedName name="XL3GridPlaceHolderClearData5DC5E02B63524E3">#REF!</definedName>
    <definedName name="XL3GridPlaceHolderClearData5DD359BAE94248B">#REF!</definedName>
    <definedName name="XL3GridPlaceHolderClearData5DDC927715DA43F">#REF!</definedName>
    <definedName name="XL3GridPlaceHolderClearData5DE4C203C4464F8">#REF!</definedName>
    <definedName name="XL3GridPlaceHolderClearData5DE71B6525B6432">#REF!</definedName>
    <definedName name="XL3GridPlaceHolderClearData5DE7C9245A3646B">#REF!</definedName>
    <definedName name="XL3GridPlaceHolderClearData5DF0D673098A43F">#REF!</definedName>
    <definedName name="XL3GridPlaceHolderClearData5DF7C20C414F400">#REF!</definedName>
    <definedName name="XL3GridPlaceHolderClearData5E0E32AAF596495">#REF!</definedName>
    <definedName name="XL3GridPlaceHolderClearData5E1922E415D346B">#REF!</definedName>
    <definedName name="XL3GridPlaceHolderClearData5E233D8467324C8">#REF!</definedName>
    <definedName name="XL3GridPlaceHolderClearData5E3009FF0B464E6">#REF!</definedName>
    <definedName name="XL3GridPlaceHolderClearData5E3C2DF32B0E445">#REF!</definedName>
    <definedName name="XL3GridPlaceHolderClearData5E3CE5DB6026422">#REF!</definedName>
    <definedName name="XL3GridPlaceHolderClearData5E4232CAB3C842B">#REF!</definedName>
    <definedName name="XL3GridPlaceHolderClearData5E42C15FDA72448">#REF!</definedName>
    <definedName name="XL3GridPlaceHolderClearData5E464EB8D74E428">#REF!</definedName>
    <definedName name="XL3GridPlaceHolderClearData5E514BD1A0FF466">#REF!</definedName>
    <definedName name="XL3GridPlaceHolderClearData5E5B7BC1660E4F5">#REF!</definedName>
    <definedName name="XL3GridPlaceHolderClearData5E68C492FD73468">#REF!</definedName>
    <definedName name="XL3GridPlaceHolderClearData5E71EB29455C4B3">#REF!</definedName>
    <definedName name="XL3GridPlaceHolderClearData5E76DB57259D4D6">#REF!</definedName>
    <definedName name="XL3GridPlaceHolderClearData5E7D0E6A9935427">#REF!</definedName>
    <definedName name="XL3GridPlaceHolderClearData5E89324C13104BD">#REF!</definedName>
    <definedName name="XL3GridPlaceHolderClearData5E92B2574B7D4D4">#REF!</definedName>
    <definedName name="XL3GridPlaceHolderClearData5E947147F04D4ED">#REF!</definedName>
    <definedName name="XL3GridPlaceHolderClearData5E99FB3E07234C0">#REF!</definedName>
    <definedName name="XL3GridPlaceHolderClearData5E9B2E9E2EB0461">#REF!</definedName>
    <definedName name="XL3GridPlaceHolderClearData5EA4AAB73898429">#REF!</definedName>
    <definedName name="XL3GridPlaceHolderClearData5EA98895DFDE45A">#REF!</definedName>
    <definedName name="XL3GridPlaceHolderClearData5EAC52A5239340C">#REF!</definedName>
    <definedName name="XL3GridPlaceHolderClearData5EAE9488E1C2444">#REF!</definedName>
    <definedName name="XL3GridPlaceHolderClearData5EB4D1E44905487">#REF!</definedName>
    <definedName name="XL3GridPlaceHolderClearData5EBEA9061348488">#REF!</definedName>
    <definedName name="XL3GridPlaceHolderClearData5EC7A02F6E33427">#REF!</definedName>
    <definedName name="XL3GridPlaceHolderClearData5ECA44F3BDDB442">#REF!</definedName>
    <definedName name="XL3GridPlaceHolderClearData5ECBC3FC8637428">#REF!</definedName>
    <definedName name="XL3GridPlaceHolderClearData5ED549F0A62E463">#REF!</definedName>
    <definedName name="XL3GridPlaceHolderClearData5EE0FD87B385487">#REF!</definedName>
    <definedName name="XL3GridPlaceHolderClearData5EE57FF0BA99450">#REF!</definedName>
    <definedName name="XL3GridPlaceHolderClearData5EE9CC6AA0124B1">#REF!</definedName>
    <definedName name="XL3GridPlaceHolderClearData5EEC3DBB200D46F">#REF!</definedName>
    <definedName name="XL3GridPlaceHolderClearData5EF08CD4756548D">#REF!</definedName>
    <definedName name="XL3GridPlaceHolderClearData5F0867D262264EF">#REF!</definedName>
    <definedName name="XL3GridPlaceHolderClearData5F12AD14CC44425">#REF!</definedName>
    <definedName name="XL3GridPlaceHolderClearData5F173546B2BF461">#REF!</definedName>
    <definedName name="XL3GridPlaceHolderClearData5F1EDAD7A8324DA">#REF!</definedName>
    <definedName name="XL3GridPlaceHolderClearData5F1FEAC3C2EC424">#REF!</definedName>
    <definedName name="XL3GridPlaceHolderClearData5F2A1FD6AC6D48D">#REF!</definedName>
    <definedName name="XL3GridPlaceHolderClearData5F2ADE9B9E4C418">#REF!</definedName>
    <definedName name="XL3GridPlaceHolderClearData5F3BEAAAEBF143A">#REF!</definedName>
    <definedName name="XL3GridPlaceHolderClearData5F3CAE29C75E4B7">#REF!</definedName>
    <definedName name="XL3GridPlaceHolderClearData5F4F5C33D98F464">#REF!</definedName>
    <definedName name="XL3GridPlaceHolderClearData5F4FEAB9FCEC4AE">#REF!</definedName>
    <definedName name="XL3GridPlaceHolderClearData5F56300D74D64F4">#REF!</definedName>
    <definedName name="XL3GridPlaceHolderClearData5F56DC48D8B7405">#REF!</definedName>
    <definedName name="XL3GridPlaceHolderClearData5F59C7578131445">#REF!</definedName>
    <definedName name="XL3GridPlaceHolderClearData5F60E174EAEF43C">#REF!</definedName>
    <definedName name="XL3GridPlaceHolderClearData5F60FBA04A9542A">#REF!</definedName>
    <definedName name="XL3GridPlaceHolderClearData5F63D5749B804ED">#REF!</definedName>
    <definedName name="XL3GridPlaceHolderClearData5F8B87DC6371473">#REF!</definedName>
    <definedName name="XL3GridPlaceHolderClearData5F998452CA9B4F3">#REF!</definedName>
    <definedName name="XL3GridPlaceHolderClearData5FA7A792A50E4C7">#REF!</definedName>
    <definedName name="XL3GridPlaceHolderClearData5FAD65AF667E495">#REF!</definedName>
    <definedName name="XL3GridPlaceHolderClearData5FB61E703DE7410">#REF!</definedName>
    <definedName name="XL3GridPlaceHolderClearData5FB8B5CF3222412">#REF!</definedName>
    <definedName name="XL3GridPlaceHolderClearData5FD921C8E13F433">#REF!</definedName>
    <definedName name="XL3GridPlaceHolderClearData5FE994710BB3441">#REF!</definedName>
    <definedName name="XL3GridPlaceHolderClearData5FEABFAB2094425">#REF!</definedName>
    <definedName name="XL3GridPlaceHolderClearData5FEDF182952F4EC">#REF!</definedName>
    <definedName name="XL3GridPlaceHolderClearData5FF2936AD1E245D">#REF!</definedName>
    <definedName name="XL3GridPlaceHolderClearData5FF47839F14F45F">#REF!</definedName>
    <definedName name="XL3GridPlaceHolderClearData5FFB2D3264294CE">#REF!</definedName>
    <definedName name="XL3GridPlaceHolderClearData5FFD8C0D428845C">#REF!</definedName>
    <definedName name="XL3GridPlaceHolderClearData5FFDE03E91A548F">#REF!</definedName>
    <definedName name="XL3GridPlaceHolderClearData600974F77FF9409">#REF!</definedName>
    <definedName name="XL3GridPlaceHolderClearData600E2A1C3D9E425">#REF!</definedName>
    <definedName name="XL3GridPlaceHolderClearData60105FA5E8944CD">#REF!</definedName>
    <definedName name="XL3GridPlaceHolderClearData6011F608503A436">#REF!</definedName>
    <definedName name="XL3GridPlaceHolderClearData6019F7D49B3B4CE">#REF!</definedName>
    <definedName name="XL3GridPlaceHolderClearData603AD4AF6218451">#REF!</definedName>
    <definedName name="XL3GridPlaceHolderClearData603BAFD5A3D6431">#REF!</definedName>
    <definedName name="XL3GridPlaceHolderClearData6043E28076D2462">#REF!</definedName>
    <definedName name="XL3GridPlaceHolderClearData604A77FFDF764AB">#REF!</definedName>
    <definedName name="XL3GridPlaceHolderClearData6056E67F22E2493">#REF!</definedName>
    <definedName name="XL3GridPlaceHolderClearData60630FCE086546B">#REF!</definedName>
    <definedName name="XL3GridPlaceHolderClearData6074CBB8368F4A5">#REF!</definedName>
    <definedName name="XL3GridPlaceHolderClearData6080EF744BDA4FD">#REF!</definedName>
    <definedName name="XL3GridPlaceHolderClearData608212478C70419">#REF!</definedName>
    <definedName name="XL3GridPlaceHolderClearData608AB1E94BB24A2">#REF!</definedName>
    <definedName name="XL3GridPlaceHolderClearData609447878EA7419">#REF!</definedName>
    <definedName name="XL3GridPlaceHolderClearData6094EA242B974DA">#REF!</definedName>
    <definedName name="XL3GridPlaceHolderClearData609EE21949F54B0">#REF!</definedName>
    <definedName name="XL3GridPlaceHolderClearData609F33B68A34400">#REF!</definedName>
    <definedName name="XL3GridPlaceHolderClearData60A93F52D8DE4FF">#REF!</definedName>
    <definedName name="XL3GridPlaceHolderClearData60AAB670D1E0428">#REF!</definedName>
    <definedName name="XL3GridPlaceHolderClearData60B05BE7A60F405">#REF!</definedName>
    <definedName name="XL3GridPlaceHolderClearData60BB39806A3F428">#REF!</definedName>
    <definedName name="XL3GridPlaceHolderClearData60BC28058C554BF">#REF!</definedName>
    <definedName name="XL3GridPlaceHolderClearData60C43368777344A">#REF!</definedName>
    <definedName name="XL3GridPlaceHolderClearData60D01E39F6EA4EB">#REF!</definedName>
    <definedName name="XL3GridPlaceHolderClearData60D55BABCDC7494">#REF!</definedName>
    <definedName name="XL3GridPlaceHolderClearData60FF84E67A1B4C4">#REF!</definedName>
    <definedName name="XL3GridPlaceHolderClearData6102B602FBBF441">#REF!</definedName>
    <definedName name="XL3GridPlaceHolderClearData610331D817DA466">#REF!</definedName>
    <definedName name="XL3GridPlaceHolderClearData610472615B3D41F">#REF!</definedName>
    <definedName name="XL3GridPlaceHolderClearData6105C138F1D24B5">#REF!</definedName>
    <definedName name="XL3GridPlaceHolderClearData610D0EFD8192438">#REF!</definedName>
    <definedName name="XL3GridPlaceHolderClearData61196DB9569644A">#REF!</definedName>
    <definedName name="XL3GridPlaceHolderClearData611D2E089550430">#REF!</definedName>
    <definedName name="XL3GridPlaceHolderClearData612A724A246C4A0">#REF!</definedName>
    <definedName name="XL3GridPlaceHolderClearData61320DA4F4C7430">#REF!</definedName>
    <definedName name="XL3GridPlaceHolderClearData6132AC677CF5412">#REF!</definedName>
    <definedName name="XL3GridPlaceHolderClearData614FFD3DA57645E">#REF!</definedName>
    <definedName name="XL3GridPlaceHolderClearData6150E0647F0B4BF">#REF!</definedName>
    <definedName name="XL3GridPlaceHolderClearData6151A661D1984A6">#REF!</definedName>
    <definedName name="XL3GridPlaceHolderClearData615235E5AB944F8">#REF!</definedName>
    <definedName name="XL3GridPlaceHolderClearData6152ECC3F4BD46F">#REF!</definedName>
    <definedName name="XL3GridPlaceHolderClearData61587778108843B">#REF!</definedName>
    <definedName name="XL3GridPlaceHolderClearData615CDEC5A403484">#REF!</definedName>
    <definedName name="XL3GridPlaceHolderClearData61655A11CDC54CA">#REF!</definedName>
    <definedName name="XL3GridPlaceHolderClearData6167962CA67D48F">#REF!</definedName>
    <definedName name="XL3GridPlaceHolderClearData616FCCA2BB10416">#REF!</definedName>
    <definedName name="XL3GridPlaceHolderClearData617F5291C2AB458">#REF!</definedName>
    <definedName name="XL3GridPlaceHolderClearData617FB1E61F60477">#REF!</definedName>
    <definedName name="XL3GridPlaceHolderClearData6181744E52394E3">#REF!</definedName>
    <definedName name="XL3GridPlaceHolderClearData6184B3FF388E4F1">#REF!</definedName>
    <definedName name="XL3GridPlaceHolderClearData61924C97EB8C45F">#REF!</definedName>
    <definedName name="XL3GridPlaceHolderClearData619926AD014B405">#REF!</definedName>
    <definedName name="XL3GridPlaceHolderClearData619AB3179AA3487">#REF!</definedName>
    <definedName name="XL3GridPlaceHolderClearData61AD756672334F2">#REF!</definedName>
    <definedName name="XL3GridPlaceHolderClearData61B372D5B16D40C">#REF!</definedName>
    <definedName name="XL3GridPlaceHolderClearData61B7F66D9AA44D4">#REF!</definedName>
    <definedName name="XL3GridPlaceHolderClearData61BAB3FD5AF44B3">#REF!</definedName>
    <definedName name="XL3GridPlaceHolderClearData61BFF34871924D4">#REF!</definedName>
    <definedName name="XL3GridPlaceHolderClearData61C23B16E749497">#REF!</definedName>
    <definedName name="XL3GridPlaceHolderClearData61D806FC0EB14C9">#REF!</definedName>
    <definedName name="XL3GridPlaceHolderClearData61DCAB838007417">#REF!</definedName>
    <definedName name="XL3GridPlaceHolderClearData61DCD3DEEC58423">#REF!</definedName>
    <definedName name="XL3GridPlaceHolderClearData61E2EA48B335473">#REF!</definedName>
    <definedName name="XL3GridPlaceHolderClearData620BE0A1F78B4A6">#REF!</definedName>
    <definedName name="XL3GridPlaceHolderClearData6217155760164FC">#REF!</definedName>
    <definedName name="XL3GridPlaceHolderClearData6221A844211842E">#REF!</definedName>
    <definedName name="XL3GridPlaceHolderClearData6229E9B144BA438">#REF!</definedName>
    <definedName name="XL3GridPlaceHolderClearData622BA8B545ED489">#REF!</definedName>
    <definedName name="XL3GridPlaceHolderClearData622D19CAB2A7417">#REF!</definedName>
    <definedName name="XL3GridPlaceHolderClearData622EDEDEA2F840A">#REF!</definedName>
    <definedName name="XL3GridPlaceHolderClearData623531F6BEE74D4">#REF!</definedName>
    <definedName name="XL3GridPlaceHolderClearData624B34E7453B412">#REF!</definedName>
    <definedName name="XL3GridPlaceHolderClearData6256CE0D3419473">#REF!</definedName>
    <definedName name="XL3GridPlaceHolderClearData6258FE4EE875484">#REF!</definedName>
    <definedName name="XL3GridPlaceHolderClearData625C5A04D8F6458">#REF!</definedName>
    <definedName name="XL3GridPlaceHolderClearData625DC1920C9544F">#REF!</definedName>
    <definedName name="XL3GridPlaceHolderClearData6270BA498912436">#REF!</definedName>
    <definedName name="XL3GridPlaceHolderClearData6270D63F58284E5">#REF!</definedName>
    <definedName name="XL3GridPlaceHolderClearData6271078A647B430">#REF!</definedName>
    <definedName name="XL3GridPlaceHolderClearData6271FC9699774A4">#REF!</definedName>
    <definedName name="XL3GridPlaceHolderClearData627A2BA29F6D414">#REF!</definedName>
    <definedName name="XL3GridPlaceHolderClearData627CCE56E13A4AA">#REF!</definedName>
    <definedName name="XL3GridPlaceHolderClearData62997CBA1E1D413">#REF!</definedName>
    <definedName name="XL3GridPlaceHolderClearData629EE3B3CDEB47F">#REF!</definedName>
    <definedName name="XL3GridPlaceHolderClearData62A0AB1A9EED449">#REF!</definedName>
    <definedName name="XL3GridPlaceHolderClearData62AA05C9366A4E1">#REF!</definedName>
    <definedName name="XL3GridPlaceHolderClearData62BE788D43A74ED">#REF!</definedName>
    <definedName name="XL3GridPlaceHolderClearData62C4BFE75FC243E">#REF!</definedName>
    <definedName name="XL3GridPlaceHolderClearData62C9D1A476B54CC">#REF!</definedName>
    <definedName name="XL3GridPlaceHolderClearData62D33FD226F440F">#REF!</definedName>
    <definedName name="XL3GridPlaceHolderClearData62DA2F8A131C449">#REF!</definedName>
    <definedName name="XL3GridPlaceHolderClearData62DB85B749464C7">#REF!</definedName>
    <definedName name="XL3GridPlaceHolderClearData62E1E09709EA430">#REF!</definedName>
    <definedName name="XL3GridPlaceHolderClearData62E202E46D6042C">#REF!</definedName>
    <definedName name="XL3GridPlaceHolderClearData62E2DD2CFA95491">#REF!</definedName>
    <definedName name="XL3GridPlaceHolderClearData62E3A36E2A7C497">#REF!</definedName>
    <definedName name="XL3GridPlaceHolderClearData62F1231C2A7D416">#REF!</definedName>
    <definedName name="XL3GridPlaceHolderClearData62F4D866DE51434">#REF!</definedName>
    <definedName name="XL3GridPlaceHolderClearData62F69D4A17724D1">#REF!</definedName>
    <definedName name="XL3GridPlaceHolderClearData62F879470643460">#REF!</definedName>
    <definedName name="XL3GridPlaceHolderClearData630FB9EF7540449">#REF!</definedName>
    <definedName name="XL3GridPlaceHolderClearData630FE4D27B364D8">#REF!</definedName>
    <definedName name="XL3GridPlaceHolderClearData6319BFEB032541E">#REF!</definedName>
    <definedName name="XL3GridPlaceHolderClearData631C6B324BA24F3">#REF!</definedName>
    <definedName name="XL3GridPlaceHolderClearData631C6BEC8079453">#REF!</definedName>
    <definedName name="XL3GridPlaceHolderClearData6323C13DA66F4EF">#REF!</definedName>
    <definedName name="XL3GridPlaceHolderClearData63365FB6FE4948C">#REF!</definedName>
    <definedName name="XL3GridPlaceHolderClearData6346F592A8F2427">#REF!</definedName>
    <definedName name="XL3GridPlaceHolderClearData634B6B94BE65487">#REF!</definedName>
    <definedName name="XL3GridPlaceHolderClearData634CA7DEF8924E7">#REF!</definedName>
    <definedName name="XL3GridPlaceHolderClearData6353CF63E4FB4B2">#REF!</definedName>
    <definedName name="XL3GridPlaceHolderClearData6355D13520924FD">#REF!</definedName>
    <definedName name="XL3GridPlaceHolderClearData635D6E68F0894C1">#REF!</definedName>
    <definedName name="XL3GridPlaceHolderClearData635F8B66079C498">#REF!</definedName>
    <definedName name="XL3GridPlaceHolderClearData636D3B476AFD4C7">#REF!</definedName>
    <definedName name="XL3GridPlaceHolderClearData636D90EAF3DC4C2">#REF!</definedName>
    <definedName name="XL3GridPlaceHolderClearData6373C3AA60574F6">#REF!</definedName>
    <definedName name="XL3GridPlaceHolderClearData637975EF174640A">#REF!</definedName>
    <definedName name="XL3GridPlaceHolderClearData638E90007EAD417">#REF!</definedName>
    <definedName name="XL3GridPlaceHolderClearData6391D5B43A3848B">#REF!</definedName>
    <definedName name="XL3GridPlaceHolderClearData6396775A1E8D418">#REF!</definedName>
    <definedName name="XL3GridPlaceHolderClearData6396E0B79F994B0">#REF!</definedName>
    <definedName name="XL3GridPlaceHolderClearData63C1E32D80D046D">#REF!</definedName>
    <definedName name="XL3GridPlaceHolderClearData63C4204C838F48D">#REF!</definedName>
    <definedName name="XL3GridPlaceHolderClearData63C443E5EEB64AE">#REF!</definedName>
    <definedName name="XL3GridPlaceHolderClearData63D40C5BB9EF4A6">#REF!</definedName>
    <definedName name="XL3GridPlaceHolderClearData63D9FB4F340E482">#REF!</definedName>
    <definedName name="XL3GridPlaceHolderClearData63DA07E9A70B40B">#REF!</definedName>
    <definedName name="XL3GridPlaceHolderClearData63F00E01010D409">#REF!</definedName>
    <definedName name="XL3GridPlaceHolderClearData63F4CA2639964E0">#REF!</definedName>
    <definedName name="XL3GridPlaceHolderClearData63FA005BC6E045A">#REF!</definedName>
    <definedName name="XL3GridPlaceHolderClearData63FD8AC46D704EF">#REF!</definedName>
    <definedName name="XL3GridPlaceHolderClearData640E0EE6D36647C">#REF!</definedName>
    <definedName name="XL3GridPlaceHolderClearData640E27B6F0B7475">#REF!</definedName>
    <definedName name="XL3GridPlaceHolderClearData64142058198C403">#REF!</definedName>
    <definedName name="XL3GridPlaceHolderClearData6420297A3E984F5">#REF!</definedName>
    <definedName name="XL3GridPlaceHolderClearData6420B5AD00AA4BF">#REF!</definedName>
    <definedName name="XL3GridPlaceHolderClearData6420E4C77D3F46F">#REF!</definedName>
    <definedName name="XL3GridPlaceHolderClearData6440406DB41A432">#REF!</definedName>
    <definedName name="XL3GridPlaceHolderClearData644B8573574F438">#REF!</definedName>
    <definedName name="XL3GridPlaceHolderClearData645D0149CF44454">#REF!</definedName>
    <definedName name="XL3GridPlaceHolderClearData6472643C782647F">#REF!</definedName>
    <definedName name="XL3GridPlaceHolderClearData647ED1C87DCC45B">#REF!</definedName>
    <definedName name="XL3GridPlaceHolderClearData6491EFCF606A4DC">#REF!</definedName>
    <definedName name="XL3GridPlaceHolderClearData649769A579C549A">#REF!</definedName>
    <definedName name="XL3GridPlaceHolderClearData6498A41DA981415">#REF!</definedName>
    <definedName name="XL3GridPlaceHolderClearData64A6F7A1E7334D5">#REF!</definedName>
    <definedName name="XL3GridPlaceHolderClearData64A73470C15E411">#REF!</definedName>
    <definedName name="XL3GridPlaceHolderClearData64A7748D8B23457">#REF!</definedName>
    <definedName name="XL3GridPlaceHolderClearData64B399BB83AD454">#REF!</definedName>
    <definedName name="XL3GridPlaceHolderClearData64D27C3D6A2C4D3">#REF!</definedName>
    <definedName name="XL3GridPlaceHolderClearData64DF0B542802436">#REF!</definedName>
    <definedName name="XL3GridPlaceHolderClearData64E087032A374B4">#REF!</definedName>
    <definedName name="XL3GridPlaceHolderClearData64E4875E41C946D">#REF!</definedName>
    <definedName name="XL3GridPlaceHolderClearData64F66F78F41A434">#REF!</definedName>
    <definedName name="XL3GridPlaceHolderClearData6503B6498AFF436">#REF!</definedName>
    <definedName name="XL3GridPlaceHolderClearData65082A87DCA547B">#REF!</definedName>
    <definedName name="XL3GridPlaceHolderClearData6508F63AD2F54C0">#REF!</definedName>
    <definedName name="XL3GridPlaceHolderClearData6519EAEF23CA4AD">#REF!</definedName>
    <definedName name="XL3GridPlaceHolderClearData651AFEC8F2B3486">#REF!</definedName>
    <definedName name="XL3GridPlaceHolderClearData652F22B702E64D5">#REF!</definedName>
    <definedName name="XL3GridPlaceHolderClearData6532383AE48047F">#REF!</definedName>
    <definedName name="XL3GridPlaceHolderClearData653F92CC6F4648E">#REF!</definedName>
    <definedName name="XL3GridPlaceHolderClearData654A9687AAC0461">#REF!</definedName>
    <definedName name="XL3GridPlaceHolderClearData654B21D23B0C429">#REF!</definedName>
    <definedName name="XL3GridPlaceHolderClearData6554AF9F497D487">#REF!</definedName>
    <definedName name="XL3GridPlaceHolderClearData6563161D6869412">#REF!</definedName>
    <definedName name="XL3GridPlaceHolderClearData6571BC5CBC3243F">#REF!</definedName>
    <definedName name="XL3GridPlaceHolderClearData657A1027C4384CE">#REF!</definedName>
    <definedName name="XL3GridPlaceHolderClearData657F292E4AF24EC">#REF!</definedName>
    <definedName name="XL3GridPlaceHolderClearData65800E0F609D4C3">#REF!</definedName>
    <definedName name="XL3GridPlaceHolderClearData6582EEA7B269492">#REF!</definedName>
    <definedName name="XL3GridPlaceHolderClearData658E8C59E46E483">#REF!</definedName>
    <definedName name="XL3GridPlaceHolderClearData65934B4B7F7E42F">#REF!</definedName>
    <definedName name="XL3GridPlaceHolderClearData6594046456354CA">#REF!</definedName>
    <definedName name="XL3GridPlaceHolderClearData6598BD0967DC43F">#REF!</definedName>
    <definedName name="XL3GridPlaceHolderClearData659FB0E5411E408">#REF!</definedName>
    <definedName name="XL3GridPlaceHolderClearData65A3CF54A60542C">#REF!</definedName>
    <definedName name="XL3GridPlaceHolderClearData65A49CB698AF45E">#REF!</definedName>
    <definedName name="XL3GridPlaceHolderClearData65A9AA49CCB14A3">#REF!</definedName>
    <definedName name="XL3GridPlaceHolderClearData65B92C3205EE43C">#REF!</definedName>
    <definedName name="XL3GridPlaceHolderClearData65BB965D46F64E8">#REF!</definedName>
    <definedName name="XL3GridPlaceHolderClearData65BBFC297B9341D">#REF!</definedName>
    <definedName name="XL3GridPlaceHolderClearData65BE9A6A63CA49D">#REF!</definedName>
    <definedName name="XL3GridPlaceHolderClearData65C1480E5D3C4B2">#REF!</definedName>
    <definedName name="XL3GridPlaceHolderClearData65CD195F1895496">#REF!</definedName>
    <definedName name="XL3GridPlaceHolderClearData65DB4DDAF95D4FB">#REF!</definedName>
    <definedName name="XL3GridPlaceHolderClearData65EF03D1836A4FF">#REF!</definedName>
    <definedName name="XL3GridPlaceHolderClearData65F10B198956409">#REF!</definedName>
    <definedName name="XL3GridPlaceHolderClearData65F1B2C615AF4B6">#REF!</definedName>
    <definedName name="XL3GridPlaceHolderClearData65FCEAAF55184EA">#REF!</definedName>
    <definedName name="XL3GridPlaceHolderClearData660F64A5B36C47E">#REF!</definedName>
    <definedName name="XL3GridPlaceHolderClearData6617B1AD6EA0428">#REF!</definedName>
    <definedName name="XL3GridPlaceHolderClearData661918C5145B476">#REF!</definedName>
    <definedName name="XL3GridPlaceHolderClearData661D75F12E814AF">#REF!</definedName>
    <definedName name="XL3GridPlaceHolderClearData66251C486EC541C">#REF!</definedName>
    <definedName name="XL3GridPlaceHolderClearData6631667490BB406">#REF!</definedName>
    <definedName name="XL3GridPlaceHolderClearData663619F40C32456">#REF!</definedName>
    <definedName name="XL3GridPlaceHolderClearData6639C79A63C0495">#REF!</definedName>
    <definedName name="XL3GridPlaceHolderClearData663C58CC9C304C9">#REF!</definedName>
    <definedName name="XL3GridPlaceHolderClearData6645C261D0A4489">#REF!</definedName>
    <definedName name="XL3GridPlaceHolderClearData667F4600A595430">#REF!</definedName>
    <definedName name="XL3GridPlaceHolderClearData669025ACF5E34B6">#REF!</definedName>
    <definedName name="XL3GridPlaceHolderClearData6693F5A0C70D447">#REF!</definedName>
    <definedName name="XL3GridPlaceHolderClearData669BE5D997A64C9">#REF!</definedName>
    <definedName name="XL3GridPlaceHolderClearData66A0E3B4ECB4456">#REF!</definedName>
    <definedName name="XL3GridPlaceHolderClearData66C436FC0FA34A3">#REF!</definedName>
    <definedName name="XL3GridPlaceHolderClearData66D353C1D4E1447">#REF!</definedName>
    <definedName name="XL3GridPlaceHolderClearData66D43AD83EEB478">#REF!</definedName>
    <definedName name="XL3GridPlaceHolderClearData66D99B5F2CCB4AA">#REF!</definedName>
    <definedName name="XL3GridPlaceHolderClearData66DB982E92C14AE">#REF!</definedName>
    <definedName name="XL3GridPlaceHolderClearData66E811C7DBD44BB">#REF!</definedName>
    <definedName name="XL3GridPlaceHolderClearData66F2127A246A47D">#REF!</definedName>
    <definedName name="XL3GridPlaceHolderClearData66F8AFF45E5C45F">#REF!</definedName>
    <definedName name="XL3GridPlaceHolderClearData670518B5DD00446">#REF!</definedName>
    <definedName name="XL3GridPlaceHolderClearData671E883F989B4D4">#REF!</definedName>
    <definedName name="XL3GridPlaceHolderClearData67200D8485F2485">#REF!</definedName>
    <definedName name="XL3GridPlaceHolderClearData67289F1E88EC498">#REF!</definedName>
    <definedName name="XL3GridPlaceHolderClearData672BF187C4E7427">#REF!</definedName>
    <definedName name="XL3GridPlaceHolderClearData6738FF6C88924E6">#REF!</definedName>
    <definedName name="XL3GridPlaceHolderClearData674F6EE0C2B54D8">#REF!</definedName>
    <definedName name="XL3GridPlaceHolderClearData675C9B470AD94A8">#REF!</definedName>
    <definedName name="XL3GridPlaceHolderClearData67693CF717D54F8">#REF!</definedName>
    <definedName name="XL3GridPlaceHolderClearData677EDB4F9C66460">#REF!</definedName>
    <definedName name="XL3GridPlaceHolderClearData6782A333A89F42E">#REF!</definedName>
    <definedName name="XL3GridPlaceHolderClearData67849BFE11394CA">#REF!</definedName>
    <definedName name="XL3GridPlaceHolderClearData678B28072CE14E0">#REF!</definedName>
    <definedName name="XL3GridPlaceHolderClearData678C29D4CA85461">#REF!</definedName>
    <definedName name="XL3GridPlaceHolderClearData679218EC9DB24E5">#REF!</definedName>
    <definedName name="XL3GridPlaceHolderClearData67A33BEBFEC14C9">#REF!</definedName>
    <definedName name="XL3GridPlaceHolderClearData67A78AB4ABDB433">#REF!</definedName>
    <definedName name="XL3GridPlaceHolderClearData67AB403528FF4E8">#REF!</definedName>
    <definedName name="XL3GridPlaceHolderClearData67BB3F3F452244E">#REF!</definedName>
    <definedName name="XL3GridPlaceHolderClearData67BF45910B40462">#REF!</definedName>
    <definedName name="XL3GridPlaceHolderClearData67C88800D2F34F1">#REF!</definedName>
    <definedName name="XL3GridPlaceHolderClearData67DBA5F69225408">#REF!</definedName>
    <definedName name="XL3GridPlaceHolderClearData67DEA363B3AB407">#REF!</definedName>
    <definedName name="XL3GridPlaceHolderClearData67E25DAF5AD74A7">#REF!</definedName>
    <definedName name="XL3GridPlaceHolderClearData67E6FE16930A46A">#REF!</definedName>
    <definedName name="XL3GridPlaceHolderClearData67F4380A2187413">#REF!</definedName>
    <definedName name="XL3GridPlaceHolderClearData67FA457C8E4B482">#REF!</definedName>
    <definedName name="XL3GridPlaceHolderClearData67FAEBA05E24432">#REF!</definedName>
    <definedName name="XL3GridPlaceHolderClearData680A2DEADA2C465">#REF!</definedName>
    <definedName name="XL3GridPlaceHolderClearData681540E48B344DC">#REF!</definedName>
    <definedName name="XL3GridPlaceHolderClearData681875D777A14A8">#REF!</definedName>
    <definedName name="XL3GridPlaceHolderClearData683901C4359E481">#REF!</definedName>
    <definedName name="XL3GridPlaceHolderClearData68539CA83EEA483">#REF!</definedName>
    <definedName name="XL3GridPlaceHolderClearData685D48B27545487">#REF!</definedName>
    <definedName name="XL3GridPlaceHolderClearData68639D4C46BC46F">#REF!</definedName>
    <definedName name="XL3GridPlaceHolderClearData686E6C87ADA54AD">#REF!</definedName>
    <definedName name="XL3GridPlaceHolderClearData687BB29491D94C4">#REF!</definedName>
    <definedName name="XL3GridPlaceHolderClearData687EDA4D66E049E">#REF!</definedName>
    <definedName name="XL3GridPlaceHolderClearData688A0A1A14514EE">#REF!</definedName>
    <definedName name="XL3GridPlaceHolderClearData68A2F0EABDC8475">#REF!</definedName>
    <definedName name="XL3GridPlaceHolderClearData68B210D4FE17489">#REF!</definedName>
    <definedName name="XL3GridPlaceHolderClearData68BA21888734468">#REF!</definedName>
    <definedName name="XL3GridPlaceHolderClearData68CA2950ED03480">#REF!</definedName>
    <definedName name="XL3GridPlaceHolderClearData68CB7196A22442E">#REF!</definedName>
    <definedName name="XL3GridPlaceHolderClearData68DBC5811B164F6">#REF!</definedName>
    <definedName name="XL3GridPlaceHolderClearData68E085E2866042A">#REF!</definedName>
    <definedName name="XL3GridPlaceHolderClearData68E66BC6DAB04AC">#REF!</definedName>
    <definedName name="XL3GridPlaceHolderClearData68EDFDBE1E9D48B">#REF!</definedName>
    <definedName name="XL3GridPlaceHolderClearData68FAA639E96B42F">#REF!</definedName>
    <definedName name="XL3GridPlaceHolderClearData68FF456DCF064CD">#REF!</definedName>
    <definedName name="XL3GridPlaceHolderClearData690C4533E5EC466">#REF!</definedName>
    <definedName name="XL3GridPlaceHolderClearData6942C8F56D4F470">#REF!</definedName>
    <definedName name="XL3GridPlaceHolderClearData69477847D90D459">#REF!</definedName>
    <definedName name="XL3GridPlaceHolderClearData6967013FD4F7415">#REF!</definedName>
    <definedName name="XL3GridPlaceHolderClearData6974070647CD48C">#REF!</definedName>
    <definedName name="XL3GridPlaceHolderClearData697CF1A6650D44C">#REF!</definedName>
    <definedName name="XL3GridPlaceHolderClearData6987A8CC53EE499">#REF!</definedName>
    <definedName name="XL3GridPlaceHolderClearData699D84443976426">#REF!</definedName>
    <definedName name="XL3GridPlaceHolderClearData699F173AD1524A8">#REF!</definedName>
    <definedName name="XL3GridPlaceHolderClearData69A36D0F87374B3">#REF!</definedName>
    <definedName name="XL3GridPlaceHolderClearData69A8563B4FA7417">#REF!</definedName>
    <definedName name="XL3GridPlaceHolderClearData69AD4153C27F439">#REF!</definedName>
    <definedName name="XL3GridPlaceHolderClearData69AED0E2500B476">#REF!</definedName>
    <definedName name="XL3GridPlaceHolderClearData69B5AE9C5A274D9">#REF!</definedName>
    <definedName name="XL3GridPlaceHolderClearData69C95F169C6C480">#REF!</definedName>
    <definedName name="XL3GridPlaceHolderClearData69E9AA5C126745C">#REF!</definedName>
    <definedName name="XL3GridPlaceHolderClearData69F2B6CCE85A4F8">#REF!</definedName>
    <definedName name="XL3GridPlaceHolderClearData69FA092708D14E4">#REF!</definedName>
    <definedName name="XL3GridPlaceHolderClearData69FB92E5A999426">#REF!</definedName>
    <definedName name="XL3GridPlaceHolderClearData6A0FC2E5EADE482">#REF!</definedName>
    <definedName name="XL3GridPlaceHolderClearData6A1503B9CCCA4F3">#REF!</definedName>
    <definedName name="XL3GridPlaceHolderClearData6A19F9AC631F42A">#REF!</definedName>
    <definedName name="XL3GridPlaceHolderClearData6A397603C8B44A9">#REF!</definedName>
    <definedName name="XL3GridPlaceHolderClearData6A442308F53C4D6">#REF!</definedName>
    <definedName name="XL3GridPlaceHolderClearData6A47F1FCEDBD490">#REF!</definedName>
    <definedName name="XL3GridPlaceHolderClearData6A4AE79955FD42F">#REF!</definedName>
    <definedName name="XL3GridPlaceHolderClearData6A541D6B55074A8">#REF!</definedName>
    <definedName name="XL3GridPlaceHolderClearData6A5628BF5227416">#REF!</definedName>
    <definedName name="XL3GridPlaceHolderClearData6A5C63497B25462">#REF!</definedName>
    <definedName name="XL3GridPlaceHolderClearData6A5F240282BA42D">#REF!</definedName>
    <definedName name="XL3GridPlaceHolderClearData6A5F566AB3C6449">#REF!</definedName>
    <definedName name="XL3GridPlaceHolderClearData6A6796277EA64A2">#REF!</definedName>
    <definedName name="XL3GridPlaceHolderClearData6A6DFAEB8D234C0">#REF!</definedName>
    <definedName name="XL3GridPlaceHolderClearData6A7814C478FB4A7">#REF!</definedName>
    <definedName name="XL3GridPlaceHolderClearData6A839188F13B4B4">#REF!</definedName>
    <definedName name="XL3GridPlaceHolderClearData6A8A728B0E034F6">#REF!</definedName>
    <definedName name="XL3GridPlaceHolderClearData6A8C7F92453F438">#REF!</definedName>
    <definedName name="XL3GridPlaceHolderClearData6A96C4D20FAD434">#REF!</definedName>
    <definedName name="XL3GridPlaceHolderClearData6A9C034E774A4D0">#REF!</definedName>
    <definedName name="XL3GridPlaceHolderClearData6AA63FAED3E941E">#REF!</definedName>
    <definedName name="XL3GridPlaceHolderClearData6AA65828AF1B4C4">#REF!</definedName>
    <definedName name="XL3GridPlaceHolderClearData6AA718929DC04C0">#REF!</definedName>
    <definedName name="XL3GridPlaceHolderClearData6AAD890E09EA48D">#REF!</definedName>
    <definedName name="XL3GridPlaceHolderClearData6AB58E362F9F4A6">#REF!</definedName>
    <definedName name="XL3GridPlaceHolderClearData6AB87DF6B908471">#REF!</definedName>
    <definedName name="XL3GridPlaceHolderClearData6ABF934AF3A54A9">#REF!</definedName>
    <definedName name="XL3GridPlaceHolderClearData6AC7F928BF9041A">#REF!</definedName>
    <definedName name="XL3GridPlaceHolderClearData6AD7EC6F6AE1454">#REF!</definedName>
    <definedName name="XL3GridPlaceHolderClearData6AE5C810E36848C">#REF!</definedName>
    <definedName name="XL3GridPlaceHolderClearData6AE8FD0A953240F">#REF!</definedName>
    <definedName name="XL3GridPlaceHolderClearData6AF4B208028A4A8">#REF!</definedName>
    <definedName name="XL3GridPlaceHolderClearData6B04B1EE6E4B4F1">#REF!</definedName>
    <definedName name="XL3GridPlaceHolderClearData6B0C9E98524D47C">#REF!</definedName>
    <definedName name="XL3GridPlaceHolderClearData6B0F1B7094BA473">#REF!</definedName>
    <definedName name="XL3GridPlaceHolderClearData6B0F3F661834490">#REF!</definedName>
    <definedName name="XL3GridPlaceHolderClearData6B0F50DFEA9D4DE">#REF!</definedName>
    <definedName name="XL3GridPlaceHolderClearData6B10A1A487F240E">#REF!</definedName>
    <definedName name="XL3GridPlaceHolderClearData6B30741DC0084C1">#REF!</definedName>
    <definedName name="XL3GridPlaceHolderClearData6B32DB49AA9B465">#REF!</definedName>
    <definedName name="XL3GridPlaceHolderClearData6B39C68E5BCC4D5">#REF!</definedName>
    <definedName name="XL3GridPlaceHolderClearData6B419539D5F744B">#REF!</definedName>
    <definedName name="XL3GridPlaceHolderClearData6B42F6B1D3EA446">#REF!</definedName>
    <definedName name="XL3GridPlaceHolderClearData6B49C84A15874E5">#REF!</definedName>
    <definedName name="XL3GridPlaceHolderClearData6B4F4DCD459A460">#REF!</definedName>
    <definedName name="XL3GridPlaceHolderClearData6B4F9E4E8667421">#REF!</definedName>
    <definedName name="XL3GridPlaceHolderClearData6B5035895E75474">#REF!</definedName>
    <definedName name="XL3GridPlaceHolderClearData6B57820912FC412">#REF!</definedName>
    <definedName name="XL3GridPlaceHolderClearData6B68A46FD96B485">#REF!</definedName>
    <definedName name="XL3GridPlaceHolderClearData6B6A2EC79BCE492">#REF!</definedName>
    <definedName name="XL3GridPlaceHolderClearData6B7008EBD55B48B">#REF!</definedName>
    <definedName name="XL3GridPlaceHolderClearData6B71E96A9CFE4ED">#REF!</definedName>
    <definedName name="XL3GridPlaceHolderClearData6B760610EAF84AB">#REF!</definedName>
    <definedName name="XL3GridPlaceHolderClearData6B84584F7F8A4F1">#REF!</definedName>
    <definedName name="XL3GridPlaceHolderClearData6B8DE1F8B1F9407">#REF!</definedName>
    <definedName name="XL3GridPlaceHolderClearData6B8DE8D46DDF4E2">#REF!</definedName>
    <definedName name="XL3GridPlaceHolderClearData6B8FB04FD1A049B">#REF!</definedName>
    <definedName name="XL3GridPlaceHolderClearData6BADBF2E235F451">#REF!</definedName>
    <definedName name="XL3GridPlaceHolderClearData6BC3C409A96C45C">#REF!</definedName>
    <definedName name="XL3GridPlaceHolderClearData6BC42E2AC50A466">#REF!</definedName>
    <definedName name="XL3GridPlaceHolderClearData6BCA87BABF28435">#REF!</definedName>
    <definedName name="XL3GridPlaceHolderClearData6BD5537CEF1D418">#REF!</definedName>
    <definedName name="XL3GridPlaceHolderClearData6BDCA09593C64BD">#REF!</definedName>
    <definedName name="XL3GridPlaceHolderClearData6BE0B1B2342941C">#REF!</definedName>
    <definedName name="XL3GridPlaceHolderClearData6BEA54746E29403">#REF!</definedName>
    <definedName name="XL3GridPlaceHolderClearData6BEDB0AE32F34DD">#REF!</definedName>
    <definedName name="XL3GridPlaceHolderClearData6BF272E80FAD4FA">#REF!</definedName>
    <definedName name="XL3GridPlaceHolderClearData6BF8852952194EC">#REF!</definedName>
    <definedName name="XL3GridPlaceHolderClearData6BFCEF9BC024469">#REF!</definedName>
    <definedName name="XL3GridPlaceHolderClearData6BFD1BA2B56B467">#REF!</definedName>
    <definedName name="XL3GridPlaceHolderClearData6BFFE91752004B2">#REF!</definedName>
    <definedName name="XL3GridPlaceHolderClearData6C02B5C3EC43453">#REF!</definedName>
    <definedName name="XL3GridPlaceHolderClearData6C033987BFFC4AA">#REF!</definedName>
    <definedName name="XL3GridPlaceHolderClearData6C075A9CA53A4A1">#REF!</definedName>
    <definedName name="XL3GridPlaceHolderClearData6C11C6394AF4463">#REF!</definedName>
    <definedName name="XL3GridPlaceHolderClearData6C15877575174A8">#REF!</definedName>
    <definedName name="XL3GridPlaceHolderClearData6C1F108394F9494">#REF!</definedName>
    <definedName name="XL3GridPlaceHolderClearData6C41CCD69388435">#REF!</definedName>
    <definedName name="XL3GridPlaceHolderClearData6C43142471704E2">#REF!</definedName>
    <definedName name="XL3GridPlaceHolderClearData6C484FE11DB64D4">#REF!</definedName>
    <definedName name="XL3GridPlaceHolderClearData6C524A97C19F45C">#REF!</definedName>
    <definedName name="XL3GridPlaceHolderClearData6C5BF153ED3E43C">#REF!</definedName>
    <definedName name="XL3GridPlaceHolderClearData6C672C30F41D42D">#REF!</definedName>
    <definedName name="XL3GridPlaceHolderClearData6C965872CA6B403">#REF!</definedName>
    <definedName name="XL3GridPlaceHolderClearData6CA114C8FDF740E">#REF!</definedName>
    <definedName name="XL3GridPlaceHolderClearData6CAE8AA599C840F">#REF!</definedName>
    <definedName name="XL3GridPlaceHolderClearData6CB119FB04CE4A8">#REF!</definedName>
    <definedName name="XL3GridPlaceHolderClearData6CB341AA3849448">#REF!</definedName>
    <definedName name="XL3GridPlaceHolderClearData6CB4B248566A4F8">#REF!</definedName>
    <definedName name="XL3GridPlaceHolderClearData6CB68D4ADAD34CC">#REF!</definedName>
    <definedName name="XL3GridPlaceHolderClearData6CBC65A450D5427">#REF!</definedName>
    <definedName name="XL3GridPlaceHolderClearData6CC11708D13344E">#REF!</definedName>
    <definedName name="XL3GridPlaceHolderClearData6CC538C62117447">#REF!</definedName>
    <definedName name="XL3GridPlaceHolderClearData6CC86E2B056B47A">#REF!</definedName>
    <definedName name="XL3GridPlaceHolderClearData6CCD7572E1ED4CE">#REF!</definedName>
    <definedName name="XL3GridPlaceHolderClearData6CCF6BB5E3B5451">#REF!</definedName>
    <definedName name="XL3GridPlaceHolderClearData6CDA5229022245E">#REF!</definedName>
    <definedName name="XL3GridPlaceHolderClearData6CDF462B97944EC">#REF!</definedName>
    <definedName name="XL3GridPlaceHolderClearData6CE3612C2860481">#REF!</definedName>
    <definedName name="XL3GridPlaceHolderClearData6CE3C083F72B457">#REF!</definedName>
    <definedName name="XL3GridPlaceHolderClearData6CE6621373034FB">#REF!</definedName>
    <definedName name="XL3GridPlaceHolderClearData6CF99F9C279446F">#REF!</definedName>
    <definedName name="XL3GridPlaceHolderClearData6CFA633E04CC4CE">#REF!</definedName>
    <definedName name="XL3GridPlaceHolderClearData6CFC1FEF66554D6">#REF!</definedName>
    <definedName name="XL3GridPlaceHolderClearData6D0AB34688DE449">#REF!</definedName>
    <definedName name="XL3GridPlaceHolderClearData6D0B8980FCF34CA">#REF!</definedName>
    <definedName name="XL3GridPlaceHolderClearData6D0D80CE3E4349F">#REF!</definedName>
    <definedName name="XL3GridPlaceHolderClearData6D1028A7CCA347E">#REF!</definedName>
    <definedName name="XL3GridPlaceHolderClearData6D117755327E4CF">#REF!</definedName>
    <definedName name="XL3GridPlaceHolderClearData6D18D32E847E443">#REF!</definedName>
    <definedName name="XL3GridPlaceHolderClearData6D322383E10B44D">#REF!</definedName>
    <definedName name="XL3GridPlaceHolderClearData6D37E80C0FE943F">#REF!</definedName>
    <definedName name="XL3GridPlaceHolderClearData6D5A725F28154EA">#REF!</definedName>
    <definedName name="XL3GridPlaceHolderClearData6D5AD49D21B24EB">#REF!</definedName>
    <definedName name="XL3GridPlaceHolderClearData6D60A3A8D705447">#REF!</definedName>
    <definedName name="XL3GridPlaceHolderClearData6D6A3869DDAA409">#REF!</definedName>
    <definedName name="XL3GridPlaceHolderClearData6D6C74D3EA4C4E5">#REF!</definedName>
    <definedName name="XL3GridPlaceHolderClearData6D775CA69FD4417">#REF!</definedName>
    <definedName name="XL3GridPlaceHolderClearData6D7C5B97CEA243E">#REF!</definedName>
    <definedName name="XL3GridPlaceHolderClearData6D7CF5D15D6B42F">#REF!</definedName>
    <definedName name="XL3GridPlaceHolderClearData6D7DE94672E44D8">#REF!</definedName>
    <definedName name="XL3GridPlaceHolderClearData6DA1962BD6B1497">#REF!</definedName>
    <definedName name="XL3GridPlaceHolderClearData6DA63E8C4E7341E">#REF!</definedName>
    <definedName name="XL3GridPlaceHolderClearData6DA6E545B254445">#REF!</definedName>
    <definedName name="XL3GridPlaceHolderClearData6DAB1F431D5F4BF">#REF!</definedName>
    <definedName name="XL3GridPlaceHolderClearData6DB97301C45443D">#REF!</definedName>
    <definedName name="XL3GridPlaceHolderClearData6DBA3CE57D3D404">#REF!</definedName>
    <definedName name="XL3GridPlaceHolderClearData6DBDE827E57A4D0">#REF!</definedName>
    <definedName name="XL3GridPlaceHolderClearData6DC138BF768A4A4">#REF!</definedName>
    <definedName name="XL3GridPlaceHolderClearData6DC166FA9F554DA">#REF!</definedName>
    <definedName name="XL3GridPlaceHolderClearData6DC35456A4264A2">#REF!</definedName>
    <definedName name="XL3GridPlaceHolderClearData6DCFCA93C1FE4D2">#REF!</definedName>
    <definedName name="XL3GridPlaceHolderClearData6DD85CEB1EBB43E">#REF!</definedName>
    <definedName name="XL3GridPlaceHolderClearData6DE84204E7D04C4">#REF!</definedName>
    <definedName name="XL3GridPlaceHolderClearData6DEA59FC6EAE421">#REF!</definedName>
    <definedName name="XL3GridPlaceHolderClearData6DEB4FF7546B4DE">#REF!</definedName>
    <definedName name="XL3GridPlaceHolderClearData6DECC1C11C8C46D">#REF!</definedName>
    <definedName name="XL3GridPlaceHolderClearData6DECDC8BC8F34B0">#REF!</definedName>
    <definedName name="XL3GridPlaceHolderClearData6DF809585D7B496">#REF!</definedName>
    <definedName name="XL3GridPlaceHolderClearData6E09FFC2B6BB4DD">#REF!</definedName>
    <definedName name="XL3GridPlaceHolderClearData6E17E5CC15874EC">#REF!</definedName>
    <definedName name="XL3GridPlaceHolderClearData6E26195920AB4C7">#REF!</definedName>
    <definedName name="XL3GridPlaceHolderClearData6E2DA84D67E8481">#REF!</definedName>
    <definedName name="XL3GridPlaceHolderClearData6E2DB39CD3C141A">#REF!</definedName>
    <definedName name="XL3GridPlaceHolderClearData6E37943BC121447">#REF!</definedName>
    <definedName name="XL3GridPlaceHolderClearData6E58810D4D6D42B">#REF!</definedName>
    <definedName name="XL3GridPlaceHolderClearData6E6139EF891D413">#REF!</definedName>
    <definedName name="XL3GridPlaceHolderClearData6E64F082704F48B">#REF!</definedName>
    <definedName name="XL3GridPlaceHolderClearData6E66A30FD07B499">#REF!</definedName>
    <definedName name="XL3GridPlaceHolderClearData6E6DABB2CB93459">#REF!</definedName>
    <definedName name="XL3GridPlaceHolderClearData6E75F544488C498">#REF!</definedName>
    <definedName name="XL3GridPlaceHolderClearData6E76895979FE426">#REF!</definedName>
    <definedName name="XL3GridPlaceHolderClearData6E7867BB182A48F">#REF!</definedName>
    <definedName name="XL3GridPlaceHolderClearData6E8152745E0B4EC">#REF!</definedName>
    <definedName name="XL3GridPlaceHolderClearData6E84FDA1956F47B">#REF!</definedName>
    <definedName name="XL3GridPlaceHolderClearData6E8FCA34A7A4495">#REF!</definedName>
    <definedName name="XL3GridPlaceHolderClearData6E981555A553490">#REF!</definedName>
    <definedName name="XL3GridPlaceHolderClearData6E9990D3E37C421">#REF!</definedName>
    <definedName name="XL3GridPlaceHolderClearData6EA615B0DD024AB">#REF!</definedName>
    <definedName name="XL3GridPlaceHolderClearData6EA63AEBAE2448D">#REF!</definedName>
    <definedName name="XL3GridPlaceHolderClearData6EB2F6E527D64FE">#REF!</definedName>
    <definedName name="XL3GridPlaceHolderClearData6EB9B39C49DD4C6">#REF!</definedName>
    <definedName name="XL3GridPlaceHolderClearData6EBED6AC9CBA482">#REF!</definedName>
    <definedName name="XL3GridPlaceHolderClearData6EC02456D62747F">#REF!</definedName>
    <definedName name="XL3GridPlaceHolderClearData6EC23D24D3BE426">#REF!</definedName>
    <definedName name="XL3GridPlaceHolderClearData6EC6D238D434432">#REF!</definedName>
    <definedName name="XL3GridPlaceHolderClearData6ED0919BF29C467">#REF!</definedName>
    <definedName name="XL3GridPlaceHolderClearData6ED9D274620C454">#REF!</definedName>
    <definedName name="XL3GridPlaceHolderClearData6EE4445E71A5496">#REF!</definedName>
    <definedName name="XL3GridPlaceHolderClearData6EE937B4E34046C">#REF!</definedName>
    <definedName name="XL3GridPlaceHolderClearData6EEFB8DD4C6A453">#REF!</definedName>
    <definedName name="XL3GridPlaceHolderClearData6EF8F8AA55C74DF">#REF!</definedName>
    <definedName name="XL3GridPlaceHolderClearData6EFD103EF6764FB">#REF!</definedName>
    <definedName name="XL3GridPlaceHolderClearData6F081C28BAD7437">#REF!</definedName>
    <definedName name="XL3GridPlaceHolderClearData6F1520157A7A437">#REF!</definedName>
    <definedName name="XL3GridPlaceHolderClearData6F185BDF48D940A">#REF!</definedName>
    <definedName name="XL3GridPlaceHolderClearData6F18660D6E9C4CD">#REF!</definedName>
    <definedName name="XL3GridPlaceHolderClearData6F3159DB6F484F4">#REF!</definedName>
    <definedName name="XL3GridPlaceHolderClearData6F3495B5A7FF46F">#REF!</definedName>
    <definedName name="XL3GridPlaceHolderClearData6F50FCFDF4DC40F">#REF!</definedName>
    <definedName name="XL3GridPlaceHolderClearData6F52F515E1934B5">#REF!</definedName>
    <definedName name="XL3GridPlaceHolderClearData6F548F0ABDBD4FA">#REF!</definedName>
    <definedName name="XL3GridPlaceHolderClearData6F5537C82441490">#REF!</definedName>
    <definedName name="XL3GridPlaceHolderClearData6F5A80BAD8324F9">#REF!</definedName>
    <definedName name="XL3GridPlaceHolderClearData6F60F9DEA760420">#REF!</definedName>
    <definedName name="XL3GridPlaceHolderClearData6F720300363040E">#REF!</definedName>
    <definedName name="XL3GridPlaceHolderClearData6F87E93DB17841A">#REF!</definedName>
    <definedName name="XL3GridPlaceHolderClearData6F95A1DC99DD451">#REF!</definedName>
    <definedName name="XL3GridPlaceHolderClearData6F9EFA528AA5491">#REF!</definedName>
    <definedName name="XL3GridPlaceHolderClearData6FA8224CC1E146E">#REF!</definedName>
    <definedName name="XL3GridPlaceHolderClearData6FB8E41D20474C2">#REF!</definedName>
    <definedName name="XL3GridPlaceHolderClearData6FBBDC69E2A545F">#REF!</definedName>
    <definedName name="XL3GridPlaceHolderClearData6FC6A6B3374B448">#REF!</definedName>
    <definedName name="XL3GridPlaceHolderClearData6FCCE1BFF62E4AE">#REF!</definedName>
    <definedName name="XL3GridPlaceHolderClearData6FE7F97AFB94456">#REF!</definedName>
    <definedName name="XL3GridPlaceHolderClearData6FFC3510F1D24BB">#REF!</definedName>
    <definedName name="XL3GridPlaceHolderClearData6FFED331495B4A3">#REF!</definedName>
    <definedName name="XL3GridPlaceHolderClearData70002462EFE74B4">#REF!</definedName>
    <definedName name="XL3GridPlaceHolderClearData701654DF2AAE431">#REF!</definedName>
    <definedName name="XL3GridPlaceHolderClearData701FBE66EC4E4BE">#REF!</definedName>
    <definedName name="XL3GridPlaceHolderClearData702750A96DCA485">#REF!</definedName>
    <definedName name="XL3GridPlaceHolderClearData702AB419AC2142B">#REF!</definedName>
    <definedName name="XL3GridPlaceHolderClearData703CFCE509544F3">#REF!</definedName>
    <definedName name="XL3GridPlaceHolderClearData7046143C7341405">#REF!</definedName>
    <definedName name="XL3GridPlaceHolderClearData705CE058F01F49E">#REF!</definedName>
    <definedName name="XL3GridPlaceHolderClearData705F5AA00613437">#REF!</definedName>
    <definedName name="XL3GridPlaceHolderClearData70936EFD98C449F">#REF!</definedName>
    <definedName name="XL3GridPlaceHolderClearData709CA543FF58436">#REF!</definedName>
    <definedName name="XL3GridPlaceHolderClearData70AA7785215A471">#REF!</definedName>
    <definedName name="XL3GridPlaceHolderClearData70C1337C26954C6">#REF!</definedName>
    <definedName name="XL3GridPlaceHolderClearData70C728F0180E44F">#REF!</definedName>
    <definedName name="XL3GridPlaceHolderClearData70D1143BC4454BD">#REF!</definedName>
    <definedName name="XL3GridPlaceHolderClearData70D907DF2DD94CE">#REF!</definedName>
    <definedName name="XL3GridPlaceHolderClearData70D93A508A8341F">#REF!</definedName>
    <definedName name="XL3GridPlaceHolderClearData70DF08756E6F4C6">#REF!</definedName>
    <definedName name="XL3GridPlaceHolderClearData70E1BD8705C747F">#REF!</definedName>
    <definedName name="XL3GridPlaceHolderClearData70E7B5AC3165427">#REF!</definedName>
    <definedName name="XL3GridPlaceHolderClearData70FCA8E54FEB45C">#REF!</definedName>
    <definedName name="XL3GridPlaceHolderClearData7104A3B3AF114DE">#REF!</definedName>
    <definedName name="XL3GridPlaceHolderClearData7106F53374AF4DC">#REF!</definedName>
    <definedName name="XL3GridPlaceHolderClearData710EEDAA19C84D1">#REF!</definedName>
    <definedName name="XL3GridPlaceHolderClearData711D889B72DC46A">#REF!</definedName>
    <definedName name="XL3GridPlaceHolderClearData711DAC1F29D14F8">#REF!</definedName>
    <definedName name="XL3GridPlaceHolderClearData711FA262C66F473">#REF!</definedName>
    <definedName name="XL3GridPlaceHolderClearData7122620FDC1A45A">#REF!</definedName>
    <definedName name="XL3GridPlaceHolderClearData712368E1A5E145E">#REF!</definedName>
    <definedName name="XL3GridPlaceHolderClearData7129FA6CC5B849C">#REF!</definedName>
    <definedName name="XL3GridPlaceHolderClearData7143D019A677457">#REF!</definedName>
    <definedName name="XL3GridPlaceHolderClearData7152C54D765E481">#REF!</definedName>
    <definedName name="XL3GridPlaceHolderClearData7156F7C704AA4A0">#REF!</definedName>
    <definedName name="XL3GridPlaceHolderClearData7166F417576D4A3">#REF!</definedName>
    <definedName name="XL3GridPlaceHolderClearData716B05AA899D4CB">#REF!</definedName>
    <definedName name="XL3GridPlaceHolderClearData71728B37ADD840C">#REF!</definedName>
    <definedName name="XL3GridPlaceHolderClearData7179CED542D94AB">#REF!</definedName>
    <definedName name="XL3GridPlaceHolderClearData717F0CC7D0CA451">#REF!</definedName>
    <definedName name="XL3GridPlaceHolderClearData718222FD30BB4B7">#REF!</definedName>
    <definedName name="XL3GridPlaceHolderClearData719727F1BACF490">#REF!</definedName>
    <definedName name="XL3GridPlaceHolderClearData7198B6BEBF7D49B">#REF!</definedName>
    <definedName name="XL3GridPlaceHolderClearData719E936A9ED3466">#REF!</definedName>
    <definedName name="XL3GridPlaceHolderClearData71AA0321AF23476">#REF!</definedName>
    <definedName name="XL3GridPlaceHolderClearData71AA6ADF06B24A7">#REF!</definedName>
    <definedName name="XL3GridPlaceHolderClearData71CD597CEEFB482">#REF!</definedName>
    <definedName name="XL3GridPlaceHolderClearData71E615BA5EB1459">#REF!</definedName>
    <definedName name="XL3GridPlaceHolderClearData71EDDDB9F10C47B">#REF!</definedName>
    <definedName name="XL3GridPlaceHolderClearData71F6B9B2399E411">#REF!</definedName>
    <definedName name="XL3GridPlaceHolderClearData71F92451B97E470">#REF!</definedName>
    <definedName name="XL3GridPlaceHolderClearData7201A29251CD446">#REF!</definedName>
    <definedName name="XL3GridPlaceHolderClearData7202B5A696234C9">#REF!</definedName>
    <definedName name="XL3GridPlaceHolderClearData7203BF54D47B441">#REF!</definedName>
    <definedName name="XL3GridPlaceHolderClearData720A72224A0D445">#REF!</definedName>
    <definedName name="XL3GridPlaceHolderClearData721AA5617B43444">#REF!</definedName>
    <definedName name="XL3GridPlaceHolderClearData7223C60AE466467">#REF!</definedName>
    <definedName name="XL3GridPlaceHolderClearData72289DEF3318451">#REF!</definedName>
    <definedName name="XL3GridPlaceHolderClearData723E6742F13341B">#REF!</definedName>
    <definedName name="XL3GridPlaceHolderClearData72405DAF28CF432">#REF!</definedName>
    <definedName name="XL3GridPlaceHolderClearData7246C548B6614E0">#REF!</definedName>
    <definedName name="XL3GridPlaceHolderClearData724B3C98E462426">#REF!</definedName>
    <definedName name="XL3GridPlaceHolderClearData7254177963094F0">#REF!</definedName>
    <definedName name="XL3GridPlaceHolderClearData725A4ADA5B3C406">#REF!</definedName>
    <definedName name="XL3GridPlaceHolderClearData725E8C785CDE46D">#REF!</definedName>
    <definedName name="XL3GridPlaceHolderClearData725FB68DCC484ED">#REF!</definedName>
    <definedName name="XL3GridPlaceHolderClearData7260182392534D6">#REF!</definedName>
    <definedName name="XL3GridPlaceHolderClearData72616073E4B5431">#REF!</definedName>
    <definedName name="XL3GridPlaceHolderClearData72616B3F82324AB">#REF!</definedName>
    <definedName name="XL3GridPlaceHolderClearData7262158DEEBB448">#REF!</definedName>
    <definedName name="XL3GridPlaceHolderClearData726499998391493">#REF!</definedName>
    <definedName name="XL3GridPlaceHolderClearData72660B54A6504B2">#REF!</definedName>
    <definedName name="XL3GridPlaceHolderClearData726BA96C2FFF468">#REF!</definedName>
    <definedName name="XL3GridPlaceHolderClearData726C5102CD2146E">#REF!</definedName>
    <definedName name="XL3GridPlaceHolderClearData7272797603214C9">#REF!</definedName>
    <definedName name="XL3GridPlaceHolderClearData7272C7593F6F4D8">#REF!</definedName>
    <definedName name="XL3GridPlaceHolderClearData727C43B4C36E4D2">#REF!</definedName>
    <definedName name="XL3GridPlaceHolderClearData728BD752C8564AB">#REF!</definedName>
    <definedName name="XL3GridPlaceHolderClearData72924C6C768A4F7">#REF!</definedName>
    <definedName name="XL3GridPlaceHolderClearData7295B49046E14F0">#REF!</definedName>
    <definedName name="XL3GridPlaceHolderClearData72A5600159924B2">#REF!</definedName>
    <definedName name="XL3GridPlaceHolderClearData72B4DC16D121412">#REF!</definedName>
    <definedName name="XL3GridPlaceHolderClearData72BAC20B9461484">#REF!</definedName>
    <definedName name="XL3GridPlaceHolderClearData72BBCEFEF620414">#REF!</definedName>
    <definedName name="XL3GridPlaceHolderClearData72BC75047599415">#REF!</definedName>
    <definedName name="XL3GridPlaceHolderClearData72BD6BFD4EC347F">#REF!</definedName>
    <definedName name="XL3GridPlaceHolderClearData72CC7F800624416">#REF!</definedName>
    <definedName name="XL3GridPlaceHolderClearData72CE2C9906A9423">#REF!</definedName>
    <definedName name="XL3GridPlaceHolderClearData72CF7477307F49E">#REF!</definedName>
    <definedName name="XL3GridPlaceHolderClearData72DA43412BA943E">#REF!</definedName>
    <definedName name="XL3GridPlaceHolderClearData72DD72E69ACC41A">#REF!</definedName>
    <definedName name="XL3GridPlaceHolderClearData72DF49F1CF49404">#REF!</definedName>
    <definedName name="XL3GridPlaceHolderClearData72E463C98EF54F1">#REF!</definedName>
    <definedName name="XL3GridPlaceHolderClearData72E65FE58EC445A">#REF!</definedName>
    <definedName name="XL3GridPlaceHolderClearData72E9EE104D66447">#REF!</definedName>
    <definedName name="XL3GridPlaceHolderClearData731EC653D2D8464">#REF!</definedName>
    <definedName name="XL3GridPlaceHolderClearData73201410B78F46A">#REF!</definedName>
    <definedName name="XL3GridPlaceHolderClearData7324CB022B314F7">#REF!</definedName>
    <definedName name="XL3GridPlaceHolderClearData732F1113562545F">#REF!</definedName>
    <definedName name="XL3GridPlaceHolderClearData7331A97CA13F44A">#REF!</definedName>
    <definedName name="XL3GridPlaceHolderClearData733205AA2C754C0">#REF!</definedName>
    <definedName name="XL3GridPlaceHolderClearData734593EB229D483">#REF!</definedName>
    <definedName name="XL3GridPlaceHolderClearData734B4CCF6B3F4C0">#REF!</definedName>
    <definedName name="XL3GridPlaceHolderClearData735DD6615905467">#REF!</definedName>
    <definedName name="XL3GridPlaceHolderClearData7361439B6CC2455">#REF!</definedName>
    <definedName name="XL3GridPlaceHolderClearData73634410EDF64A1">#REF!</definedName>
    <definedName name="XL3GridPlaceHolderClearData736B3A71F2FB48E">#REF!</definedName>
    <definedName name="XL3GridPlaceHolderClearData736C1C768D7C44D">#REF!</definedName>
    <definedName name="XL3GridPlaceHolderClearData7371D242FE18476">#REF!</definedName>
    <definedName name="XL3GridPlaceHolderClearData73A95DC7E6084D5">#REF!</definedName>
    <definedName name="XL3GridPlaceHolderClearData73B77F64C6D04E4">#REF!</definedName>
    <definedName name="XL3GridPlaceHolderClearData73BD8DB9B7B3473">#REF!</definedName>
    <definedName name="XL3GridPlaceHolderClearData73C17CD0AC64468">#REF!</definedName>
    <definedName name="XL3GridPlaceHolderClearData73C1BF8DBD694B7">#REF!</definedName>
    <definedName name="XL3GridPlaceHolderClearData73C4A24AA5BB462">#REF!</definedName>
    <definedName name="XL3GridPlaceHolderClearData73CC9DFC7A07425">#REF!</definedName>
    <definedName name="XL3GridPlaceHolderClearData73D3C06F02F4439">#REF!</definedName>
    <definedName name="XL3GridPlaceHolderClearData73D3EA469606475">#REF!</definedName>
    <definedName name="XL3GridPlaceHolderClearData73D67B1B9B3347A">#REF!</definedName>
    <definedName name="XL3GridPlaceHolderClearData73D81E0F92FC4BE">#REF!</definedName>
    <definedName name="XL3GridPlaceHolderClearData73E1E211C43A484">#REF!</definedName>
    <definedName name="XL3GridPlaceHolderClearData73ED53DB08054BB">#REF!</definedName>
    <definedName name="XL3GridPlaceHolderClearData73F6985D47FB486">#REF!</definedName>
    <definedName name="XL3GridPlaceHolderClearData741AEED491E34CE">#REF!</definedName>
    <definedName name="XL3GridPlaceHolderClearData741DC21A1CCB432">#REF!</definedName>
    <definedName name="XL3GridPlaceHolderClearData7421C06E4C4648D">#REF!</definedName>
    <definedName name="XL3GridPlaceHolderClearData7432CE998127423">#REF!</definedName>
    <definedName name="XL3GridPlaceHolderClearData745194E3EAF8473">#REF!</definedName>
    <definedName name="XL3GridPlaceHolderClearData745561AADF00485">#REF!</definedName>
    <definedName name="XL3GridPlaceHolderClearData747D9F4EAD63400">#REF!</definedName>
    <definedName name="XL3GridPlaceHolderClearData7485D63B8C93437">#REF!</definedName>
    <definedName name="XL3GridPlaceHolderClearData7487749E85C4404">#REF!</definedName>
    <definedName name="XL3GridPlaceHolderClearData748D07AE6CAD48A">#REF!</definedName>
    <definedName name="XL3GridPlaceHolderClearData74ADC607159C4B1">#REF!</definedName>
    <definedName name="XL3GridPlaceHolderClearData74AE54811D304E9">#REF!</definedName>
    <definedName name="XL3GridPlaceHolderClearData74B36B1BF277447">#REF!</definedName>
    <definedName name="XL3GridPlaceHolderClearData74BC8FE00EAD42E">#REF!</definedName>
    <definedName name="XL3GridPlaceHolderClearData74C2E3E730DA4FE">#REF!</definedName>
    <definedName name="XL3GridPlaceHolderClearData74CB3AE2733348D">#REF!</definedName>
    <definedName name="XL3GridPlaceHolderClearData74D349C6D306457">#REF!</definedName>
    <definedName name="XL3GridPlaceHolderClearData74DE788DC97646E">#REF!</definedName>
    <definedName name="XL3GridPlaceHolderClearData74E793F60D1F470">#REF!</definedName>
    <definedName name="XL3GridPlaceHolderClearData74E9F1D3AEA74F2">#REF!</definedName>
    <definedName name="XL3GridPlaceHolderClearData74EDECCCCFE34E1">#REF!</definedName>
    <definedName name="XL3GridPlaceHolderClearData74EECCBAC98D45B">#REF!</definedName>
    <definedName name="XL3GridPlaceHolderClearData74F4C4C63DA2483">#REF!</definedName>
    <definedName name="XL3GridPlaceHolderClearData75091BFBEC37435">#REF!</definedName>
    <definedName name="XL3GridPlaceHolderClearData7509FD5AF94B40D">#REF!</definedName>
    <definedName name="XL3GridPlaceHolderClearData7512766340024C8">#REF!</definedName>
    <definedName name="XL3GridPlaceHolderClearData751D27346E814E5">#REF!</definedName>
    <definedName name="XL3GridPlaceHolderClearData751D2EEAD7D5440">#REF!</definedName>
    <definedName name="XL3GridPlaceHolderClearData75213312DB2B4C8">#REF!</definedName>
    <definedName name="XL3GridPlaceHolderClearData7524FA2AC546464">#REF!</definedName>
    <definedName name="XL3GridPlaceHolderClearData752560BA6DDE4B1">#REF!</definedName>
    <definedName name="XL3GridPlaceHolderClearData7528C5042A60452">#REF!</definedName>
    <definedName name="XL3GridPlaceHolderClearData7535F18EEB0C438">#REF!</definedName>
    <definedName name="XL3GridPlaceHolderClearData75367C28919C43F">#REF!</definedName>
    <definedName name="XL3GridPlaceHolderClearData753757327441414">#REF!</definedName>
    <definedName name="XL3GridPlaceHolderClearData754DAA5F81424E1">#REF!</definedName>
    <definedName name="XL3GridPlaceHolderClearData7566DF30C0C84A8">#REF!</definedName>
    <definedName name="XL3GridPlaceHolderClearData7572CF89B1AA487">#REF!</definedName>
    <definedName name="XL3GridPlaceHolderClearData75847154C97B4EE">#REF!</definedName>
    <definedName name="XL3GridPlaceHolderClearData75866F2C586045B">#REF!</definedName>
    <definedName name="XL3GridPlaceHolderClearData759667DCB26144C">#REF!</definedName>
    <definedName name="XL3GridPlaceHolderClearData75B04FD4C359436">#REF!</definedName>
    <definedName name="XL3GridPlaceHolderClearData75B15CA5EAC8483">#REF!</definedName>
    <definedName name="XL3GridPlaceHolderClearData75B6891697BD4AC">#REF!</definedName>
    <definedName name="XL3GridPlaceHolderClearData75B9A94F206B4AE">#REF!</definedName>
    <definedName name="XL3GridPlaceHolderClearData75C8C0ADADA6458">#REF!</definedName>
    <definedName name="XL3GridPlaceHolderClearData75CB13C11A0E497">#REF!</definedName>
    <definedName name="XL3GridPlaceHolderClearData75D0DAD5D3A74C3">#REF!</definedName>
    <definedName name="XL3GridPlaceHolderClearData75E15B31908F4EB">#REF!</definedName>
    <definedName name="XL3GridPlaceHolderClearData75EC0157C7A94A2">#REF!</definedName>
    <definedName name="XL3GridPlaceHolderClearData75EF94F8DFC84C2">#REF!</definedName>
    <definedName name="XL3GridPlaceHolderClearData75F0DF94F91A44C">#REF!</definedName>
    <definedName name="XL3GridPlaceHolderClearData75F664485CBF485">#REF!</definedName>
    <definedName name="XL3GridPlaceHolderClearData75F9228B73CA41A">#REF!</definedName>
    <definedName name="XL3GridPlaceHolderClearData7614B0B81C5E48A">#REF!</definedName>
    <definedName name="XL3GridPlaceHolderClearData7614FC26B5BB404">#REF!</definedName>
    <definedName name="XL3GridPlaceHolderClearData762FFA968C824D4">#REF!</definedName>
    <definedName name="XL3GridPlaceHolderClearData76329EF659684E2">#REF!</definedName>
    <definedName name="XL3GridPlaceHolderClearData763E36B21DC347D">#REF!</definedName>
    <definedName name="XL3GridPlaceHolderClearData763E629CB3784CF">#REF!</definedName>
    <definedName name="XL3GridPlaceHolderClearData763F4CE27CFB471">#REF!</definedName>
    <definedName name="XL3GridPlaceHolderClearData76441200D05741E">#REF!</definedName>
    <definedName name="XL3GridPlaceHolderClearData764C56B3D63B4AE">#REF!</definedName>
    <definedName name="XL3GridPlaceHolderClearData764DABD3567B425">#REF!</definedName>
    <definedName name="XL3GridPlaceHolderClearData765B730A5792432">#REF!</definedName>
    <definedName name="XL3GridPlaceHolderClearData765DCA26ABDF42D">#REF!</definedName>
    <definedName name="XL3GridPlaceHolderClearData766041A89F7F492">#REF!</definedName>
    <definedName name="XL3GridPlaceHolderClearData766E99426F8C43C">#REF!</definedName>
    <definedName name="XL3GridPlaceHolderClearData767245B636F942F">#REF!</definedName>
    <definedName name="XL3GridPlaceHolderClearData7681FC1607B54A2">#REF!</definedName>
    <definedName name="XL3GridPlaceHolderClearData7682E010AB6E4EC">#REF!</definedName>
    <definedName name="XL3GridPlaceHolderClearData768AB3D6225246B">#REF!</definedName>
    <definedName name="XL3GridPlaceHolderClearData768EB5790A63446">#REF!</definedName>
    <definedName name="XL3GridPlaceHolderClearData7698411B556644D">#REF!</definedName>
    <definedName name="XL3GridPlaceHolderClearData769F1B8F91D94B8">#REF!</definedName>
    <definedName name="XL3GridPlaceHolderClearData76A5580B44DA453">#REF!</definedName>
    <definedName name="XL3GridPlaceHolderClearData76B014FB9D9841A">#REF!</definedName>
    <definedName name="XL3GridPlaceHolderClearData76B328D0CBE346D">#REF!</definedName>
    <definedName name="XL3GridPlaceHolderClearData76B5281137D7409">#REF!</definedName>
    <definedName name="XL3GridPlaceHolderClearData76C3B3F801B7428">#REF!</definedName>
    <definedName name="XL3GridPlaceHolderClearData76CFB6AF244244C">#REF!</definedName>
    <definedName name="XL3GridPlaceHolderClearData76D2F6686AB54B9">#REF!</definedName>
    <definedName name="XL3GridPlaceHolderClearData76D58E33B32942F">#REF!</definedName>
    <definedName name="XL3GridPlaceHolderClearData76DA5C070E94494">#REF!</definedName>
    <definedName name="XL3GridPlaceHolderClearData76E1A4FF7A614EE">#REF!</definedName>
    <definedName name="XL3GridPlaceHolderClearData76E59AE8F2774D8">#REF!</definedName>
    <definedName name="XL3GridPlaceHolderClearData76EBFCC0457B467">#REF!</definedName>
    <definedName name="XL3GridPlaceHolderClearData76F6660B9DC4402">#REF!</definedName>
    <definedName name="XL3GridPlaceHolderClearData76FF8249DB804B8">#REF!</definedName>
    <definedName name="XL3GridPlaceHolderClearData770C624B9AAA42F">#REF!</definedName>
    <definedName name="XL3GridPlaceHolderClearData770CB30BDACA402">#REF!</definedName>
    <definedName name="XL3GridPlaceHolderClearData77141C8C8AE94AE">#REF!</definedName>
    <definedName name="XL3GridPlaceHolderClearData77197DC84CB8499">#REF!</definedName>
    <definedName name="XL3GridPlaceHolderClearData772AF6A702E9460">#REF!</definedName>
    <definedName name="XL3GridPlaceHolderClearData77404522B76D415">#REF!</definedName>
    <definedName name="XL3GridPlaceHolderClearData7741E0F86C1A4D3">#REF!</definedName>
    <definedName name="XL3GridPlaceHolderClearData77466D6098A2497">#REF!</definedName>
    <definedName name="XL3GridPlaceHolderClearData774CEE26F7F74DE">#REF!</definedName>
    <definedName name="XL3GridPlaceHolderClearData7764A72A01F54BC">#REF!</definedName>
    <definedName name="XL3GridPlaceHolderClearData7768A54166894E1">#REF!</definedName>
    <definedName name="XL3GridPlaceHolderClearData776C7E06484D4C9">#REF!</definedName>
    <definedName name="XL3GridPlaceHolderClearData7772CF79144F41D">#REF!</definedName>
    <definedName name="XL3GridPlaceHolderClearData7786334F84374A9">#REF!</definedName>
    <definedName name="XL3GridPlaceHolderClearData77925A94BDE24ED">#REF!</definedName>
    <definedName name="XL3GridPlaceHolderClearData779A48EC6F6F462">#REF!</definedName>
    <definedName name="XL3GridPlaceHolderClearData77A3D565D1EE4BA">#REF!</definedName>
    <definedName name="XL3GridPlaceHolderClearData77A7676F0530471">#REF!</definedName>
    <definedName name="XL3GridPlaceHolderClearData77AF672B23AE452">#REF!</definedName>
    <definedName name="XL3GridPlaceHolderClearData77B79C038A2C43A">#REF!</definedName>
    <definedName name="XL3GridPlaceHolderClearData77C3ED9889FD4E8">#REF!</definedName>
    <definedName name="XL3GridPlaceHolderClearData77C827FE8263491">#REF!</definedName>
    <definedName name="XL3GridPlaceHolderClearData77CDE97CC0094DE">#REF!</definedName>
    <definedName name="XL3GridPlaceHolderClearData77D8CF1EC0DF488">#REF!</definedName>
    <definedName name="XL3GridPlaceHolderClearData77DCA60C8388495">#REF!</definedName>
    <definedName name="XL3GridPlaceHolderClearData77E3460DA0444C4">#REF!</definedName>
    <definedName name="XL3GridPlaceHolderClearData77EFABD3B6D6473">#REF!</definedName>
    <definedName name="XL3GridPlaceHolderClearData77F73AD57C2A4CF">#REF!</definedName>
    <definedName name="XL3GridPlaceHolderClearData780DD7E5E7924C0">#REF!</definedName>
    <definedName name="XL3GridPlaceHolderClearData7834F04EFF294C1">#REF!</definedName>
    <definedName name="XL3GridPlaceHolderClearData7836A1B105364FC">#REF!</definedName>
    <definedName name="XL3GridPlaceHolderClearData78391592396347F">#REF!</definedName>
    <definedName name="XL3GridPlaceHolderClearData783B03A64FB540F">#REF!</definedName>
    <definedName name="XL3GridPlaceHolderClearData783F16EE28BD4C7">#REF!</definedName>
    <definedName name="XL3GridPlaceHolderClearData783FF542EE74414">#REF!</definedName>
    <definedName name="XL3GridPlaceHolderClearData7841020E9FF14BF">#REF!</definedName>
    <definedName name="XL3GridPlaceHolderClearData784944ED3C7A425">#REF!</definedName>
    <definedName name="XL3GridPlaceHolderClearData785197AD5FC8451">#REF!</definedName>
    <definedName name="XL3GridPlaceHolderClearData7853F48743234FC">#REF!</definedName>
    <definedName name="XL3GridPlaceHolderClearData7857E49F77C141B">#REF!</definedName>
    <definedName name="XL3GridPlaceHolderClearData785D47CD3B284F1">#REF!</definedName>
    <definedName name="XL3GridPlaceHolderClearData7860469D103541D">#REF!</definedName>
    <definedName name="XL3GridPlaceHolderClearData7867813D1941463">#REF!</definedName>
    <definedName name="XL3GridPlaceHolderClearData787EF9DB199743B">#REF!</definedName>
    <definedName name="XL3GridPlaceHolderClearData787F4784C253492">#REF!</definedName>
    <definedName name="XL3GridPlaceHolderClearData78A1C1A336D2479">#REF!</definedName>
    <definedName name="XL3GridPlaceHolderClearData78A73CD02A3D4C6">#REF!</definedName>
    <definedName name="XL3GridPlaceHolderClearData78AF8C07A91048E">#REF!</definedName>
    <definedName name="XL3GridPlaceHolderClearData78BAA6BC4CD2489">#REF!</definedName>
    <definedName name="XL3GridPlaceHolderClearData78BBE8200CAD417">#REF!</definedName>
    <definedName name="XL3GridPlaceHolderClearData78C6C5870E4744E">#REF!</definedName>
    <definedName name="XL3GridPlaceHolderClearData78CF04F60471431">#REF!</definedName>
    <definedName name="XL3GridPlaceHolderClearData78D0E61AF6774F6">#REF!</definedName>
    <definedName name="XL3GridPlaceHolderClearData78DCE82C386B486">#REF!</definedName>
    <definedName name="XL3GridPlaceHolderClearData78E81185350E4EF">#REF!</definedName>
    <definedName name="XL3GridPlaceHolderClearData78EC21258383401">#REF!</definedName>
    <definedName name="XL3GridPlaceHolderClearData78F2BBE3E72A4F5">#REF!</definedName>
    <definedName name="XL3GridPlaceHolderClearData78FB7CD698504E9">#REF!</definedName>
    <definedName name="XL3GridPlaceHolderClearData78FE9EF807B946E">#REF!</definedName>
    <definedName name="XL3GridPlaceHolderClearData79012352442F4AB">#REF!</definedName>
    <definedName name="XL3GridPlaceHolderClearData790BC3852AFA408">#REF!</definedName>
    <definedName name="XL3GridPlaceHolderClearData791122BB45C945B">#REF!</definedName>
    <definedName name="XL3GridPlaceHolderClearData7912BD3E5F2843D">#REF!</definedName>
    <definedName name="XL3GridPlaceHolderClearData791707F6400B460">#REF!</definedName>
    <definedName name="XL3GridPlaceHolderClearData791BECA3A641485">#REF!</definedName>
    <definedName name="XL3GridPlaceHolderClearData791F5B0E8A1343E">#REF!</definedName>
    <definedName name="XL3GridPlaceHolderClearData792CD920B9294C0">#REF!</definedName>
    <definedName name="XL3GridPlaceHolderClearData793725368D4D466">#REF!</definedName>
    <definedName name="XL3GridPlaceHolderClearData793FF36B22C0409">#REF!</definedName>
    <definedName name="XL3GridPlaceHolderClearData795E5CD7C52E4BB">#REF!</definedName>
    <definedName name="XL3GridPlaceHolderClearData7962783EC5AC4EC">#REF!</definedName>
    <definedName name="XL3GridPlaceHolderClearData7966D7638A9843E">#REF!</definedName>
    <definedName name="XL3GridPlaceHolderClearData796C175EC05F424">#REF!</definedName>
    <definedName name="XL3GridPlaceHolderClearData796E897B1B134F5">#REF!</definedName>
    <definedName name="XL3GridPlaceHolderClearData797290F10CA0442">#REF!</definedName>
    <definedName name="XL3GridPlaceHolderClearData79789AF50D80414">#REF!</definedName>
    <definedName name="XL3GridPlaceHolderClearData7983E181EAD4498">#REF!</definedName>
    <definedName name="XL3GridPlaceHolderClearData798D303C8C7F4DE">#REF!</definedName>
    <definedName name="XL3GridPlaceHolderClearData799502E0FD91467">#REF!</definedName>
    <definedName name="XL3GridPlaceHolderClearData79A2E3A8C83D4A5">#REF!</definedName>
    <definedName name="XL3GridPlaceHolderClearData79ADE96928BA49E">#REF!</definedName>
    <definedName name="XL3GridPlaceHolderClearData79AEBC7631944AA">#REF!</definedName>
    <definedName name="XL3GridPlaceHolderClearData79B7EA08E19740A">#REF!</definedName>
    <definedName name="XL3GridPlaceHolderClearData79BD67E12E384B4">#REF!</definedName>
    <definedName name="XL3GridPlaceHolderClearData79C8D074E696473">#REF!</definedName>
    <definedName name="XL3GridPlaceHolderClearData79CCED429F714F9">#REF!</definedName>
    <definedName name="XL3GridPlaceHolderClearData79D327884A034C7">#REF!</definedName>
    <definedName name="XL3GridPlaceHolderClearData79D6823DBB3D492">#REF!</definedName>
    <definedName name="XL3GridPlaceHolderClearData79F8AE5A77AE4B1">#REF!</definedName>
    <definedName name="XL3GridPlaceHolderClearData79FAA15DE0234C3">#REF!</definedName>
    <definedName name="XL3GridPlaceHolderClearData7A08F275C7A3430">#REF!</definedName>
    <definedName name="XL3GridPlaceHolderClearData7A18D3FDA7FF45C">#REF!</definedName>
    <definedName name="XL3GridPlaceHolderClearData7A346CD6C01E41F">#REF!</definedName>
    <definedName name="XL3GridPlaceHolderClearData7A36961FC869499">#REF!</definedName>
    <definedName name="XL3GridPlaceHolderClearData7A3F54737BE149B">#REF!</definedName>
    <definedName name="XL3GridPlaceHolderClearData7A57FCC1E5F74CD">#REF!</definedName>
    <definedName name="XL3GridPlaceHolderClearData7A5A01F785BB407">#REF!</definedName>
    <definedName name="XL3GridPlaceHolderClearData7A5AB55708B0414">#REF!</definedName>
    <definedName name="XL3GridPlaceHolderClearData7A64252BA92F486">#REF!</definedName>
    <definedName name="XL3GridPlaceHolderClearData7A6651CE173F47E">#REF!</definedName>
    <definedName name="XL3GridPlaceHolderClearData7A67F11C43044EE">#REF!</definedName>
    <definedName name="XL3GridPlaceHolderClearData7A68FDF9DCAD4BE">#REF!</definedName>
    <definedName name="XL3GridPlaceHolderClearData7A74C939C0F8438">#REF!</definedName>
    <definedName name="XL3GridPlaceHolderClearData7A792E034E24471">#REF!</definedName>
    <definedName name="XL3GridPlaceHolderClearData7A7F2B6B2FC942A">#REF!</definedName>
    <definedName name="XL3GridPlaceHolderClearData7A95C28EF5EC422">#REF!</definedName>
    <definedName name="XL3GridPlaceHolderClearData7A9CFAEAFE624FF">#REF!</definedName>
    <definedName name="XL3GridPlaceHolderClearData7AA4DCEF95F74BB">#REF!</definedName>
    <definedName name="XL3GridPlaceHolderClearData7AA7B15E4D454E3">#REF!</definedName>
    <definedName name="XL3GridPlaceHolderClearData7AB7161A9A5245D">#REF!</definedName>
    <definedName name="XL3GridPlaceHolderClearData7ABAF32F8C1F47C">#REF!</definedName>
    <definedName name="XL3GridPlaceHolderClearData7AC8C3A18A2E4FA">#REF!</definedName>
    <definedName name="XL3GridPlaceHolderClearData7ACC7A6BAB78467">#REF!</definedName>
    <definedName name="XL3GridPlaceHolderClearData7ADBAF9E33B44F7">#REF!</definedName>
    <definedName name="XL3GridPlaceHolderClearData7AE4E2C68674420">#REF!</definedName>
    <definedName name="XL3GridPlaceHolderClearData7B01D1481DF5408">#REF!</definedName>
    <definedName name="XL3GridPlaceHolderClearData7B12A78D19FA4DE">#REF!</definedName>
    <definedName name="XL3GridPlaceHolderClearData7B159665F87B4BC">#REF!</definedName>
    <definedName name="XL3GridPlaceHolderClearData7B1AEAA096E84E2">#REF!</definedName>
    <definedName name="XL3GridPlaceHolderClearData7B1FBD0488C3430">#REF!</definedName>
    <definedName name="XL3GridPlaceHolderClearData7B286F02294243E">#REF!</definedName>
    <definedName name="XL3GridPlaceHolderClearData7B29194E89C3424">#REF!</definedName>
    <definedName name="XL3GridPlaceHolderClearData7B4A1E1BC04647E">#REF!</definedName>
    <definedName name="XL3GridPlaceHolderClearData7B4F392041744B6">#REF!</definedName>
    <definedName name="XL3GridPlaceHolderClearData7B67A8E746EF4F1">#REF!</definedName>
    <definedName name="XL3GridPlaceHolderClearData7B6EB069F8784A7">#REF!</definedName>
    <definedName name="XL3GridPlaceHolderClearData7B7043160E1D42F">#REF!</definedName>
    <definedName name="XL3GridPlaceHolderClearData7B74B4FF9384475">#REF!</definedName>
    <definedName name="XL3GridPlaceHolderClearData7B782104099D466">#REF!</definedName>
    <definedName name="XL3GridPlaceHolderClearData7B7C4657FE7C4A8">#REF!</definedName>
    <definedName name="XL3GridPlaceHolderClearData7B80F5C331B4411">#REF!</definedName>
    <definedName name="XL3GridPlaceHolderClearData7B8BABDF054D4A5">#REF!</definedName>
    <definedName name="XL3GridPlaceHolderClearData7B8FA07C910649F">#REF!</definedName>
    <definedName name="XL3GridPlaceHolderClearData7BB065336B3F417">#REF!</definedName>
    <definedName name="XL3GridPlaceHolderClearData7BB22E3ADA5A4DA">#REF!</definedName>
    <definedName name="XL3GridPlaceHolderClearData7BBD2BDC898B4AC">#REF!</definedName>
    <definedName name="XL3GridPlaceHolderClearData7BC0A537FEE7445">#REF!</definedName>
    <definedName name="XL3GridPlaceHolderClearData7BC3325E23B44AA">#REF!</definedName>
    <definedName name="XL3GridPlaceHolderClearData7BC61D2F7D9446D">#REF!</definedName>
    <definedName name="XL3GridPlaceHolderClearData7BCA03CBDFA142C">#REF!</definedName>
    <definedName name="XL3GridPlaceHolderClearData7BD42E3C0FCE4F3">#REF!</definedName>
    <definedName name="XL3GridPlaceHolderClearData7BE373249651416">#REF!</definedName>
    <definedName name="XL3GridPlaceHolderClearData7BE6E2162AC34E2">#REF!</definedName>
    <definedName name="XL3GridPlaceHolderClearData7BE7F3AC4D1A43C">#REF!</definedName>
    <definedName name="XL3GridPlaceHolderClearData7BEEFFE483944B1">#REF!</definedName>
    <definedName name="XL3GridPlaceHolderClearData7BF68B7D659742C">#REF!</definedName>
    <definedName name="XL3GridPlaceHolderClearData7BF748B77A1240C">#REF!</definedName>
    <definedName name="XL3GridPlaceHolderClearData7C046EE5856E440">#REF!</definedName>
    <definedName name="XL3GridPlaceHolderClearData7C0850DA6A2F43E">#REF!</definedName>
    <definedName name="XL3GridPlaceHolderClearData7C0E1F59C6C7453">#REF!</definedName>
    <definedName name="XL3GridPlaceHolderClearData7C16D1C61AA84BA">#REF!</definedName>
    <definedName name="XL3GridPlaceHolderClearData7C173EA61A40439">#REF!</definedName>
    <definedName name="XL3GridPlaceHolderClearData7C176ED94B4B472">#REF!</definedName>
    <definedName name="XL3GridPlaceHolderClearData7C19358B26B3466">#REF!</definedName>
    <definedName name="XL3GridPlaceHolderClearData7C1F9F19BEB5470">#REF!</definedName>
    <definedName name="XL3GridPlaceHolderClearData7C246314007643D">#REF!</definedName>
    <definedName name="XL3GridPlaceHolderClearData7C25AE4126F24B8">#REF!</definedName>
    <definedName name="XL3GridPlaceHolderClearData7C26367B7A564C7">#REF!</definedName>
    <definedName name="XL3GridPlaceHolderClearData7C33A26CE0DC4FC">#REF!</definedName>
    <definedName name="XL3GridPlaceHolderClearData7C4377CC9FC84BA">#REF!</definedName>
    <definedName name="XL3GridPlaceHolderClearData7C5A8D3B583240F">#REF!</definedName>
    <definedName name="XL3GridPlaceHolderClearData7C5ACFD184944FC">#REF!</definedName>
    <definedName name="XL3GridPlaceHolderClearData7C5CFD70B9234DB">#REF!</definedName>
    <definedName name="XL3GridPlaceHolderClearData7C5F2C14767C41D">#REF!</definedName>
    <definedName name="XL3GridPlaceHolderClearData7C6184EC1B99458">#REF!</definedName>
    <definedName name="XL3GridPlaceHolderClearData7C6AC88252A34BF">#REF!</definedName>
    <definedName name="XL3GridPlaceHolderClearData7C6B0AC152CD4F7">#REF!</definedName>
    <definedName name="XL3GridPlaceHolderClearData7C70A4B4F695488">#REF!</definedName>
    <definedName name="XL3GridPlaceHolderClearData7C81CA58B63444E">#REF!</definedName>
    <definedName name="XL3GridPlaceHolderClearData7C8A7A1944F84F4">#REF!</definedName>
    <definedName name="XL3GridPlaceHolderClearData7C94DD635360456">#REF!</definedName>
    <definedName name="XL3GridPlaceHolderClearData7C97D860E990456">#REF!</definedName>
    <definedName name="XL3GridPlaceHolderClearData7C9FB4B34B2048F">#REF!</definedName>
    <definedName name="XL3GridPlaceHolderClearData7CA6857522EA49C">#REF!</definedName>
    <definedName name="XL3GridPlaceHolderClearData7CAC8EA36E0E4CD">#REF!</definedName>
    <definedName name="XL3GridPlaceHolderClearData7CB4B745CA804AD">#REF!</definedName>
    <definedName name="XL3GridPlaceHolderClearData7CB78D7AD99B43B">#REF!</definedName>
    <definedName name="XL3GridPlaceHolderClearData7CB8587ECC094FE">#REF!</definedName>
    <definedName name="XL3GridPlaceHolderClearData7CB8C3680BD342E">#REF!</definedName>
    <definedName name="XL3GridPlaceHolderClearData7CC66CFB1826455">#REF!</definedName>
    <definedName name="XL3GridPlaceHolderClearData7CFD7D11903B409">#REF!</definedName>
    <definedName name="XL3GridPlaceHolderClearData7D0956E2E1ED484">#REF!</definedName>
    <definedName name="XL3GridPlaceHolderClearData7D0C67B548FF4E9">#REF!</definedName>
    <definedName name="XL3GridPlaceHolderClearData7D0CE2779C414D8">#REF!</definedName>
    <definedName name="XL3GridPlaceHolderClearData7D18EF0EF4CB47D">#REF!</definedName>
    <definedName name="XL3GridPlaceHolderClearData7D1A4834C2A1497">#REF!</definedName>
    <definedName name="XL3GridPlaceHolderClearData7D43276C7671424">#REF!</definedName>
    <definedName name="XL3GridPlaceHolderClearData7D433AFC4AEE48E">#REF!</definedName>
    <definedName name="XL3GridPlaceHolderClearData7D44AE0847E144F">#REF!</definedName>
    <definedName name="XL3GridPlaceHolderClearData7D6677C5338E4FC">#REF!</definedName>
    <definedName name="XL3GridPlaceHolderClearData7D78E57B22814C1">#REF!</definedName>
    <definedName name="XL3GridPlaceHolderClearData7D8167635C76471">#REF!</definedName>
    <definedName name="XL3GridPlaceHolderClearData7D82DDAD0B4B4AF">#REF!</definedName>
    <definedName name="XL3GridPlaceHolderClearData7D8716881182457">#REF!</definedName>
    <definedName name="XL3GridPlaceHolderClearData7D8728307A9A4FA">#REF!</definedName>
    <definedName name="XL3GridPlaceHolderClearData7D874CEF932C445">#REF!</definedName>
    <definedName name="XL3GridPlaceHolderClearData7D8BDE1BD336468">#REF!</definedName>
    <definedName name="XL3GridPlaceHolderClearData7D9341D256BD4DD">#REF!</definedName>
    <definedName name="XL3GridPlaceHolderClearData7D9C663F4A6A494">#REF!</definedName>
    <definedName name="XL3GridPlaceHolderClearData7D9E8CE39C5F476">#REF!</definedName>
    <definedName name="XL3GridPlaceHolderClearData7DA396CCC4C246C">#REF!</definedName>
    <definedName name="XL3GridPlaceHolderClearData7DAECAC7733C429">#REF!</definedName>
    <definedName name="XL3GridPlaceHolderClearData7DB2231CBACD470">#REF!</definedName>
    <definedName name="XL3GridPlaceHolderClearData7DB4404BB517435">#REF!</definedName>
    <definedName name="XL3GridPlaceHolderClearData7DB7D88B5B74416">#REF!</definedName>
    <definedName name="XL3GridPlaceHolderClearData7DB7E03CDFA34A0">#REF!</definedName>
    <definedName name="XL3GridPlaceHolderClearData7DBAD41260784F1">#REF!</definedName>
    <definedName name="XL3GridPlaceHolderClearData7DC5AE5D8E214C6">#REF!</definedName>
    <definedName name="XL3GridPlaceHolderClearData7DD4A28D85BB45C">#REF!</definedName>
    <definedName name="XL3GridPlaceHolderClearData7DE5D07CBD65420">#REF!</definedName>
    <definedName name="XL3GridPlaceHolderClearData7DE91E3AC0114EF">#REF!</definedName>
    <definedName name="XL3GridPlaceHolderClearData7DF0838CC25741B">#REF!</definedName>
    <definedName name="XL3GridPlaceHolderClearData7DF21AF22CE14C9">#REF!</definedName>
    <definedName name="XL3GridPlaceHolderClearData7DF6582EFCAF4CA">#REF!</definedName>
    <definedName name="XL3GridPlaceHolderClearData7E02B166B051467">#REF!</definedName>
    <definedName name="XL3GridPlaceHolderClearData7E1EFC07167B453">#REF!</definedName>
    <definedName name="XL3GridPlaceHolderClearData7E303B6D2D634F5">#REF!</definedName>
    <definedName name="XL3GridPlaceHolderClearData7E323EB3A3AD48E">#REF!</definedName>
    <definedName name="XL3GridPlaceHolderClearData7E4BB4AC34A94C5">#REF!</definedName>
    <definedName name="XL3GridPlaceHolderClearData7E522B20C000437">#REF!</definedName>
    <definedName name="XL3GridPlaceHolderClearData7E577C4CE0C1473">#REF!</definedName>
    <definedName name="XL3GridPlaceHolderClearData7E6A6E5BB4CF4B3">#REF!</definedName>
    <definedName name="XL3GridPlaceHolderClearData7E7A520AFC0B457">#REF!</definedName>
    <definedName name="XL3GridPlaceHolderClearData7E8D77C5546E4D5">#REF!</definedName>
    <definedName name="XL3GridPlaceHolderClearData7E8EE83509FB43F">#REF!</definedName>
    <definedName name="XL3GridPlaceHolderClearData7E935B11DF9E486">#REF!</definedName>
    <definedName name="XL3GridPlaceHolderClearData7E9F0C94B2D241E">#REF!</definedName>
    <definedName name="XL3GridPlaceHolderClearData7EA008388E6F435">#REF!</definedName>
    <definedName name="XL3GridPlaceHolderClearData7EAC5A6EF047423">#REF!</definedName>
    <definedName name="XL3GridPlaceHolderClearData7EB3BA6848264D5">#REF!</definedName>
    <definedName name="XL3GridPlaceHolderClearData7EC380A06F56441">#REF!</definedName>
    <definedName name="XL3GridPlaceHolderClearData7EC8E43707104E6">#REF!</definedName>
    <definedName name="XL3GridPlaceHolderClearData7ECC29F288CB498">#REF!</definedName>
    <definedName name="XL3GridPlaceHolderClearData7EDBAF9B6E2544E">#REF!</definedName>
    <definedName name="XL3GridPlaceHolderClearData7EDCCFDF3225458">#REF!</definedName>
    <definedName name="XL3GridPlaceHolderClearData7EF053A05D9748F">#REF!</definedName>
    <definedName name="XL3GridPlaceHolderClearData7EF357DA1F54444">#REF!</definedName>
    <definedName name="XL3GridPlaceHolderClearData7EF888F36F4B40C">#REF!</definedName>
    <definedName name="XL3GridPlaceHolderClearData7EFFCE4EFAE14AB">#REF!</definedName>
    <definedName name="XL3GridPlaceHolderClearData7F014D6646C74FA">#REF!</definedName>
    <definedName name="XL3GridPlaceHolderClearData7F03C294F885417">#REF!</definedName>
    <definedName name="XL3GridPlaceHolderClearData7F12AB1542CE41E">#REF!</definedName>
    <definedName name="XL3GridPlaceHolderClearData7F1F8255204F47E">#REF!</definedName>
    <definedName name="XL3GridPlaceHolderClearData7F260C485C5E462">#REF!</definedName>
    <definedName name="XL3GridPlaceHolderClearData7F2EBC1B25EE42D">#REF!</definedName>
    <definedName name="XL3GridPlaceHolderClearData7F34BCF4F89C4D4">#REF!</definedName>
    <definedName name="XL3GridPlaceHolderClearData7F353F6B189242B">#REF!</definedName>
    <definedName name="XL3GridPlaceHolderClearData7F3EBB82CA064B3">#REF!</definedName>
    <definedName name="XL3GridPlaceHolderClearData7F4EBBFAD93B493">#REF!</definedName>
    <definedName name="XL3GridPlaceHolderClearData7F56D8DE78274BF">#REF!</definedName>
    <definedName name="XL3GridPlaceHolderClearData7F5DA9EBEE9B441">#REF!</definedName>
    <definedName name="XL3GridPlaceHolderClearData7F6162BCB0B44BD">#REF!</definedName>
    <definedName name="XL3GridPlaceHolderClearData7F61D771FB1A4E8">#REF!</definedName>
    <definedName name="XL3GridPlaceHolderClearData7F6745EBA31842E">#REF!</definedName>
    <definedName name="XL3GridPlaceHolderClearData7F7A501C404A47D">#REF!</definedName>
    <definedName name="XL3GridPlaceHolderClearData7F815DE948A6492">#REF!</definedName>
    <definedName name="XL3GridPlaceHolderClearData7F848C1B2415489">#REF!</definedName>
    <definedName name="XL3GridPlaceHolderClearData7F997A398D46401">#REF!</definedName>
    <definedName name="XL3GridPlaceHolderClearData7FA0E0FBE4474D7">#REF!</definedName>
    <definedName name="XL3GridPlaceHolderClearData7FA5858EE8DE456">#REF!</definedName>
    <definedName name="XL3GridPlaceHolderClearData7FB5C50F8E43453">#REF!</definedName>
    <definedName name="XL3GridPlaceHolderClearData7FB7AE6758D041E">#REF!</definedName>
    <definedName name="XL3GridPlaceHolderClearData7FB86190D1404EE">#REF!</definedName>
    <definedName name="XL3GridPlaceHolderClearData7FC485C0222C491">#REF!</definedName>
    <definedName name="XL3GridPlaceHolderClearData7FC711128FC6482">#REF!</definedName>
    <definedName name="XL3GridPlaceHolderClearData7FCFE5F7C677465">#REF!</definedName>
    <definedName name="XL3GridPlaceHolderClearData7FD0F10942C748A">#REF!</definedName>
    <definedName name="XL3GridPlaceHolderClearData7FEA1FABBAC845D">#REF!</definedName>
    <definedName name="XL3GridPlaceHolderClearData7FF1F8E3FCAE437">#REF!</definedName>
    <definedName name="XL3GridPlaceHolderClearData7FF772A2E307493">#REF!</definedName>
    <definedName name="XL3GridPlaceHolderClearData7FF835C1DBAC4C3">#REF!</definedName>
    <definedName name="XL3GridPlaceHolderClearData7FFEB0DE065046A">#REF!</definedName>
    <definedName name="XL3GridPlaceHolderClearData8011C0CAF4E14C5">#REF!</definedName>
    <definedName name="XL3GridPlaceHolderClearData801A576854D5453">#REF!</definedName>
    <definedName name="XL3GridPlaceHolderClearData801FF1D98859455">#REF!</definedName>
    <definedName name="XL3GridPlaceHolderClearData8021FBA785D441B">#REF!</definedName>
    <definedName name="XL3GridPlaceHolderClearData8031177E8021441">#REF!</definedName>
    <definedName name="XL3GridPlaceHolderClearData8039F6B12AD9408">#REF!</definedName>
    <definedName name="XL3GridPlaceHolderClearData803B6A2707404B0">#REF!</definedName>
    <definedName name="XL3GridPlaceHolderClearData8043A67652A64D1">#REF!</definedName>
    <definedName name="XL3GridPlaceHolderClearData805590737577453">#REF!</definedName>
    <definedName name="XL3GridPlaceHolderClearData8060FC7B75C143F">#REF!</definedName>
    <definedName name="XL3GridPlaceHolderClearData806645317FF1417">#REF!</definedName>
    <definedName name="XL3GridPlaceHolderClearData80875565775A4E6">#REF!</definedName>
    <definedName name="XL3GridPlaceHolderClearData808D787DCC4242B">#REF!</definedName>
    <definedName name="XL3GridPlaceHolderClearData8095A827FBC8432">#REF!</definedName>
    <definedName name="XL3GridPlaceHolderClearData809C9F124AA248C">#REF!</definedName>
    <definedName name="XL3GridPlaceHolderClearData809DA917B53446F">#REF!</definedName>
    <definedName name="XL3GridPlaceHolderClearData80B3CD12B3284C1">#REF!</definedName>
    <definedName name="XL3GridPlaceHolderClearData80B4F11BB27843D">#REF!</definedName>
    <definedName name="XL3GridPlaceHolderClearData80BAF8BF255A4D7">#REF!</definedName>
    <definedName name="XL3GridPlaceHolderClearData80C14E34DF214AA">#REF!</definedName>
    <definedName name="XL3GridPlaceHolderClearData80CB91BE8493412">#REF!</definedName>
    <definedName name="XL3GridPlaceHolderClearData80E52BC3E6F944B">#REF!</definedName>
    <definedName name="XL3GridPlaceHolderClearData8100526149BF43B">#REF!</definedName>
    <definedName name="XL3GridPlaceHolderClearData810D4E0589F3411">#REF!</definedName>
    <definedName name="XL3GridPlaceHolderClearData810F54526CFD4A1">#REF!</definedName>
    <definedName name="XL3GridPlaceHolderClearData811A3CB3643E4B1">#REF!</definedName>
    <definedName name="XL3GridPlaceHolderClearData8135744D98B24BF">#REF!</definedName>
    <definedName name="XL3GridPlaceHolderClearData814F4D4253264BE">#REF!</definedName>
    <definedName name="XL3GridPlaceHolderClearData8156951B8679437">#REF!</definedName>
    <definedName name="XL3GridPlaceHolderClearData815C3E5E830B459">#REF!</definedName>
    <definedName name="XL3GridPlaceHolderClearData81626EEC3A964E2">#REF!</definedName>
    <definedName name="XL3GridPlaceHolderClearData816975B801584C2">#REF!</definedName>
    <definedName name="XL3GridPlaceHolderClearData816CB178DF0A4A3">#REF!</definedName>
    <definedName name="XL3GridPlaceHolderClearData816DD933C3364B1">#REF!</definedName>
    <definedName name="XL3GridPlaceHolderClearData817B8CC26848432">#REF!</definedName>
    <definedName name="XL3GridPlaceHolderClearData8180C2A4D51F420">#REF!</definedName>
    <definedName name="XL3GridPlaceHolderClearData8180C2F0429B4C6">#REF!</definedName>
    <definedName name="XL3GridPlaceHolderClearData8189EAC64C8C463">#REF!</definedName>
    <definedName name="XL3GridPlaceHolderClearData818A524E59BA420">#REF!</definedName>
    <definedName name="XL3GridPlaceHolderClearData818DC8AB959641B">#REF!</definedName>
    <definedName name="XL3GridPlaceHolderClearData8195F3032B68484">#REF!</definedName>
    <definedName name="XL3GridPlaceHolderClearData81987A4A5BF04BA">#REF!</definedName>
    <definedName name="XL3GridPlaceHolderClearData81998BF06058424">#REF!</definedName>
    <definedName name="XL3GridPlaceHolderClearData819DDA37034744A">#REF!</definedName>
    <definedName name="XL3GridPlaceHolderClearData81BDAB59A934497">#REF!</definedName>
    <definedName name="XL3GridPlaceHolderClearData81BE8E6AFF3D4D0">#REF!</definedName>
    <definedName name="XL3GridPlaceHolderClearData81C2E6A342FA410">#REF!</definedName>
    <definedName name="XL3GridPlaceHolderClearData81E8B199732D409">#REF!</definedName>
    <definedName name="XL3GridPlaceHolderClearData81F0F2A3D1A2487">#REF!</definedName>
    <definedName name="XL3GridPlaceHolderClearData81FF8D0331ED477">#REF!</definedName>
    <definedName name="XL3GridPlaceHolderClearData8200A74F373543F">#REF!</definedName>
    <definedName name="XL3GridPlaceHolderClearData8206B07D2B7C4A4">#REF!</definedName>
    <definedName name="XL3GridPlaceHolderClearData82289F05FD5D437">#REF!</definedName>
    <definedName name="XL3GridPlaceHolderClearData82313DC4D5C2490">#REF!</definedName>
    <definedName name="XL3GridPlaceHolderClearData8231EC8EE32A4C8">#REF!</definedName>
    <definedName name="XL3GridPlaceHolderClearData823535798B9E45C">#REF!</definedName>
    <definedName name="XL3GridPlaceHolderClearData8246EEF0B950410">#REF!</definedName>
    <definedName name="XL3GridPlaceHolderClearData824765425B4143E">#REF!</definedName>
    <definedName name="XL3GridPlaceHolderClearData8254EA8DB4504E4">#REF!</definedName>
    <definedName name="XL3GridPlaceHolderClearData82554A9BC006476">#REF!</definedName>
    <definedName name="XL3GridPlaceHolderClearData8263F0D002DE4D7">#REF!</definedName>
    <definedName name="XL3GridPlaceHolderClearData82644CABE00244B">#REF!</definedName>
    <definedName name="XL3GridPlaceHolderClearData826802EF28CF4E2">#REF!</definedName>
    <definedName name="XL3GridPlaceHolderClearData8275DF4C52F848A">#REF!</definedName>
    <definedName name="XL3GridPlaceHolderClearData827D3095350B470">#REF!</definedName>
    <definedName name="XL3GridPlaceHolderClearData82806EF25579413">#REF!</definedName>
    <definedName name="XL3GridPlaceHolderClearData828AF846073D4B7">#REF!</definedName>
    <definedName name="XL3GridPlaceHolderClearData8290586A40694BB">#REF!</definedName>
    <definedName name="XL3GridPlaceHolderClearData8293D471183A45A">#REF!</definedName>
    <definedName name="XL3GridPlaceHolderClearData829590E3A9FB456">#REF!</definedName>
    <definedName name="XL3GridPlaceHolderClearData82A81575954E462">#REF!</definedName>
    <definedName name="XL3GridPlaceHolderClearData82AEAFD1AA69412">#REF!</definedName>
    <definedName name="XL3GridPlaceHolderClearData82AEBC39CCB641A">#REF!</definedName>
    <definedName name="XL3GridPlaceHolderClearData82AF6E7139BD49E">#REF!</definedName>
    <definedName name="XL3GridPlaceHolderClearData82C8239B5CC845C">#REF!</definedName>
    <definedName name="XL3GridPlaceHolderClearData82D0175E593C483">#REF!</definedName>
    <definedName name="XL3GridPlaceHolderClearData82DBABCDD463434">#REF!</definedName>
    <definedName name="XL3GridPlaceHolderClearData82DC90A31B854AC">#REF!</definedName>
    <definedName name="XL3GridPlaceHolderClearData82DDAE3D7C6F4A6">#REF!</definedName>
    <definedName name="XL3GridPlaceHolderClearData82EA30DB59CC4E9">#REF!</definedName>
    <definedName name="XL3GridPlaceHolderClearData82F24E7B870E458">#REF!</definedName>
    <definedName name="XL3GridPlaceHolderClearData82F3C02367904D8">#REF!</definedName>
    <definedName name="XL3GridPlaceHolderClearData82F71E53E9D544F">#REF!</definedName>
    <definedName name="XL3GridPlaceHolderClearData82F9273268F5466">#REF!</definedName>
    <definedName name="XL3GridPlaceHolderClearData82FB16A7D4264DC">#REF!</definedName>
    <definedName name="XL3GridPlaceHolderClearData83053CE1D091401">#REF!</definedName>
    <definedName name="XL3GridPlaceHolderClearData8308B2CFE1664B9">#REF!</definedName>
    <definedName name="XL3GridPlaceHolderClearData830D4B652C30475">#REF!</definedName>
    <definedName name="XL3GridPlaceHolderClearData830E84A20D87459">#REF!</definedName>
    <definedName name="XL3GridPlaceHolderClearData8310A25D1475490">#REF!</definedName>
    <definedName name="XL3GridPlaceHolderClearData832369A2B1994FB">#REF!</definedName>
    <definedName name="XL3GridPlaceHolderClearData833D0FFD6D41406">#REF!</definedName>
    <definedName name="XL3GridPlaceHolderClearData833E99AF4E80448">#REF!</definedName>
    <definedName name="XL3GridPlaceHolderClearData83412E67783D4D1">#REF!</definedName>
    <definedName name="XL3GridPlaceHolderClearData8355C835110C416">#REF!</definedName>
    <definedName name="XL3GridPlaceHolderClearData8359E09B0B98481">#REF!</definedName>
    <definedName name="XL3GridPlaceHolderClearData83624A81B4F3404">#REF!</definedName>
    <definedName name="XL3GridPlaceHolderClearData836A851568944F4">#REF!</definedName>
    <definedName name="XL3GridPlaceHolderClearData83709B98577444E">#REF!</definedName>
    <definedName name="XL3GridPlaceHolderClearData8377A70124CB455">#REF!</definedName>
    <definedName name="XL3GridPlaceHolderClearData8394FCFC7A514D9">#REF!</definedName>
    <definedName name="XL3GridPlaceHolderClearData839967BFAF9746E">#REF!</definedName>
    <definedName name="XL3GridPlaceHolderClearData839B35D0E919478">#REF!</definedName>
    <definedName name="XL3GridPlaceHolderClearData839F116DD5AD4B0">#REF!</definedName>
    <definedName name="XL3GridPlaceHolderClearData83A06981F0D445B">#REF!</definedName>
    <definedName name="XL3GridPlaceHolderClearData83AD7FBA4AD6453">#REF!</definedName>
    <definedName name="XL3GridPlaceHolderClearData83BAE614E7DA458">#REF!</definedName>
    <definedName name="XL3GridPlaceHolderClearData83BC3B2874B54A3">#REF!</definedName>
    <definedName name="XL3GridPlaceHolderClearData83C7D58F2A54416">#REF!</definedName>
    <definedName name="XL3GridPlaceHolderClearData83C81865F3F9464">#REF!</definedName>
    <definedName name="XL3GridPlaceHolderClearData83D4781C5F9D420">#REF!</definedName>
    <definedName name="XL3GridPlaceHolderClearData83DC3A1A6C554BD">#REF!</definedName>
    <definedName name="XL3GridPlaceHolderClearData83E45C4E343A4E6">#REF!</definedName>
    <definedName name="XL3GridPlaceHolderClearData83ECDF84EE7B436">#REF!</definedName>
    <definedName name="XL3GridPlaceHolderClearData83ED40EB020E438">#REF!</definedName>
    <definedName name="XL3GridPlaceHolderClearData83EF4D17AD52436">#REF!</definedName>
    <definedName name="XL3GridPlaceHolderClearData83FB4225C67A473">#REF!</definedName>
    <definedName name="XL3GridPlaceHolderClearData83FF90C70A09496">#REF!</definedName>
    <definedName name="XL3GridPlaceHolderClearData840258B639A64B2">#REF!</definedName>
    <definedName name="XL3GridPlaceHolderClearData8407AB508D1C4BE">#REF!</definedName>
    <definedName name="XL3GridPlaceHolderClearData841094CBB7FA418">#REF!</definedName>
    <definedName name="XL3GridPlaceHolderClearData84152E30FB994A3">#REF!</definedName>
    <definedName name="XL3GridPlaceHolderClearData841531EFDA324C0">#REF!</definedName>
    <definedName name="XL3GridPlaceHolderClearData841C1D4B5C774C1">#REF!</definedName>
    <definedName name="XL3GridPlaceHolderClearData8420522D4BE14BF">#REF!</definedName>
    <definedName name="XL3GridPlaceHolderClearData842B709B6FC241A">#REF!</definedName>
    <definedName name="XL3GridPlaceHolderClearData842FCD57AEC04A4">#REF!</definedName>
    <definedName name="XL3GridPlaceHolderClearData843265BECD7644B">#REF!</definedName>
    <definedName name="XL3GridPlaceHolderClearData8437D36296844E6">#REF!</definedName>
    <definedName name="XL3GridPlaceHolderClearData843AAF5F6D73483">#REF!</definedName>
    <definedName name="XL3GridPlaceHolderClearData84415B026463425">#REF!</definedName>
    <definedName name="XL3GridPlaceHolderClearData844427213529441">#REF!</definedName>
    <definedName name="XL3GridPlaceHolderClearData8449332009C4431">#REF!</definedName>
    <definedName name="XL3GridPlaceHolderClearData844F722997BC480">#REF!</definedName>
    <definedName name="XL3GridPlaceHolderClearData8453F697CCCD481">#REF!</definedName>
    <definedName name="XL3GridPlaceHolderClearData84614CCCEA98498">#REF!</definedName>
    <definedName name="XL3GridPlaceHolderClearData84625A24A74A481">#REF!</definedName>
    <definedName name="XL3GridPlaceHolderClearData8465E35C1C6148B">#REF!</definedName>
    <definedName name="XL3GridPlaceHolderClearData847208FA02AA4DA">#REF!</definedName>
    <definedName name="XL3GridPlaceHolderClearData84766C5238DC4D9">#REF!</definedName>
    <definedName name="XL3GridPlaceHolderClearData847C9C3EE99C419">#REF!</definedName>
    <definedName name="XL3GridPlaceHolderClearData8484FEFE4F6D45D">#REF!</definedName>
    <definedName name="XL3GridPlaceHolderClearData8486C3AAD002472">#REF!</definedName>
    <definedName name="XL3GridPlaceHolderClearData84903F3A0E784FE">#REF!</definedName>
    <definedName name="XL3GridPlaceHolderClearData84A87FDA62A5411">#REF!</definedName>
    <definedName name="XL3GridPlaceHolderClearData84B0545D8D58459">#REF!</definedName>
    <definedName name="XL3GridPlaceHolderClearData84B0922C5F1E412">#REF!</definedName>
    <definedName name="XL3GridPlaceHolderClearData84BC817B916445B">#REF!</definedName>
    <definedName name="XL3GridPlaceHolderClearData84CE3087D32A434">#REF!</definedName>
    <definedName name="XL3GridPlaceHolderClearData84CF2D8BA18E46F">#REF!</definedName>
    <definedName name="XL3GridPlaceHolderClearData84D0B36E06B649D">#REF!</definedName>
    <definedName name="XL3GridPlaceHolderClearData84EA80FF435946D">#REF!</definedName>
    <definedName name="XL3GridPlaceHolderClearData8503BEE592F941A">#REF!</definedName>
    <definedName name="XL3GridPlaceHolderClearData85047E960EE54E2">#REF!</definedName>
    <definedName name="XL3GridPlaceHolderClearData8508063190AE4B5">#REF!</definedName>
    <definedName name="XL3GridPlaceHolderClearData850D133C28664FC">#REF!</definedName>
    <definedName name="XL3GridPlaceHolderClearData851B310A0FD64DA">#REF!</definedName>
    <definedName name="XL3GridPlaceHolderClearData8522348FA23040F">#REF!</definedName>
    <definedName name="XL3GridPlaceHolderClearData8525051116C8489">#REF!</definedName>
    <definedName name="XL3GridPlaceHolderClearData8553052D7AF0489">#REF!</definedName>
    <definedName name="XL3GridPlaceHolderClearData8556631F74034EE">#REF!</definedName>
    <definedName name="XL3GridPlaceHolderClearData85622E78E79B47E">#REF!</definedName>
    <definedName name="XL3GridPlaceHolderClearData85709FC3B91B4CB">#REF!</definedName>
    <definedName name="XL3GridPlaceHolderClearData858955874A79436">#REF!</definedName>
    <definedName name="XL3GridPlaceHolderClearData858B63B2DE92471">#REF!</definedName>
    <definedName name="XL3GridPlaceHolderClearData858C708E57DD478">#REF!</definedName>
    <definedName name="XL3GridPlaceHolderClearData8592A4AE5BA643E">#REF!</definedName>
    <definedName name="XL3GridPlaceHolderClearData85A978A93B834B6">#REF!</definedName>
    <definedName name="XL3GridPlaceHolderClearData85B1EB1C0AB6419">#REF!</definedName>
    <definedName name="XL3GridPlaceHolderClearData85C1D904D71F4A6">#REF!</definedName>
    <definedName name="XL3GridPlaceHolderClearData85C94B5736184A4">#REF!</definedName>
    <definedName name="XL3GridPlaceHolderClearData85D4102F8EA14D3">#REF!</definedName>
    <definedName name="XL3GridPlaceHolderClearData85E588F41EE54F0">#REF!</definedName>
    <definedName name="XL3GridPlaceHolderClearData860A213E394C40B">#REF!</definedName>
    <definedName name="XL3GridPlaceHolderClearData8624477FF22848A">#REF!</definedName>
    <definedName name="XL3GridPlaceHolderClearData8650D40495334F9">#REF!</definedName>
    <definedName name="XL3GridPlaceHolderClearData86603879C8B44AD">#REF!</definedName>
    <definedName name="XL3GridPlaceHolderClearData8661010AAA41462">#REF!</definedName>
    <definedName name="XL3GridPlaceHolderClearData86616E3A5E40497">#REF!</definedName>
    <definedName name="XL3GridPlaceHolderClearData8670965CFB9A4ED">#REF!</definedName>
    <definedName name="XL3GridPlaceHolderClearData8676AFA5B58F4C6">#REF!</definedName>
    <definedName name="XL3GridPlaceHolderClearData86813CE54F46472">#REF!</definedName>
    <definedName name="XL3GridPlaceHolderClearData8688F9C58E90433">#REF!</definedName>
    <definedName name="XL3GridPlaceHolderClearData8696C3E8353E418">#REF!</definedName>
    <definedName name="XL3GridPlaceHolderClearData86A383A8BCD3433">#REF!</definedName>
    <definedName name="XL3GridPlaceHolderClearData86A3CDDB44604E4">#REF!</definedName>
    <definedName name="XL3GridPlaceHolderClearData86A76C4653F24B9">#REF!</definedName>
    <definedName name="XL3GridPlaceHolderClearData86A973DA418C4EF">#REF!</definedName>
    <definedName name="XL3GridPlaceHolderClearData86C92852860A47A">#REF!</definedName>
    <definedName name="XL3GridPlaceHolderClearData86CCE25B6A8B492">#REF!</definedName>
    <definedName name="XL3GridPlaceHolderClearData86D7E25CFB51438">#REF!</definedName>
    <definedName name="XL3GridPlaceHolderClearData86F5FC37EBA34ED">#REF!</definedName>
    <definedName name="XL3GridPlaceHolderClearData870741066BE24F9">#REF!</definedName>
    <definedName name="XL3GridPlaceHolderClearData8715DE78A02040F">#REF!</definedName>
    <definedName name="XL3GridPlaceHolderClearData8720AE57A61C4A6">#REF!</definedName>
    <definedName name="XL3GridPlaceHolderClearData8738E98E5A1B4D6">#REF!</definedName>
    <definedName name="XL3GridPlaceHolderClearData873AEB189BDE4A9">#REF!</definedName>
    <definedName name="XL3GridPlaceHolderClearData874D4ACCBE2244A">#REF!</definedName>
    <definedName name="XL3GridPlaceHolderClearData8759D6374ED54F5">#REF!</definedName>
    <definedName name="XL3GridPlaceHolderClearData8766D427D00B45A">#REF!</definedName>
    <definedName name="XL3GridPlaceHolderClearData8767128ABD7D483">#REF!</definedName>
    <definedName name="XL3GridPlaceHolderClearData87673DBA631B40C">#REF!</definedName>
    <definedName name="XL3GridPlaceHolderClearData876ADC9C5C63436">#REF!</definedName>
    <definedName name="XL3GridPlaceHolderClearData8773A6F717A4475">#REF!</definedName>
    <definedName name="XL3GridPlaceHolderClearData8773E0442D9C4EF">#REF!</definedName>
    <definedName name="XL3GridPlaceHolderClearData8778EC621AFE4BE">#REF!</definedName>
    <definedName name="XL3GridPlaceHolderClearData877A0744882B4EC">#REF!</definedName>
    <definedName name="XL3GridPlaceHolderClearData877B779B3B0F490">#REF!</definedName>
    <definedName name="XL3GridPlaceHolderClearData877E1E4AEB8C4DE">#REF!</definedName>
    <definedName name="XL3GridPlaceHolderClearData87870B87117645C">#REF!</definedName>
    <definedName name="XL3GridPlaceHolderClearData878E7CF5E48C48C">#REF!</definedName>
    <definedName name="XL3GridPlaceHolderClearData87918FD3C1E14BE">#REF!</definedName>
    <definedName name="XL3GridPlaceHolderClearData8791C6D0E0984FC">#REF!</definedName>
    <definedName name="XL3GridPlaceHolderClearData8798D68EC00D451">#REF!</definedName>
    <definedName name="XL3GridPlaceHolderClearData879E5C5483A64D4">#REF!</definedName>
    <definedName name="XL3GridPlaceHolderClearData87AFC55897284DF">#REF!</definedName>
    <definedName name="XL3GridPlaceHolderClearData87B02ED34BCD49A">#REF!</definedName>
    <definedName name="XL3GridPlaceHolderClearData87B4816A8894472">#REF!</definedName>
    <definedName name="XL3GridPlaceHolderClearData87B766D7F652480">#REF!</definedName>
    <definedName name="XL3GridPlaceHolderClearData87C94517279641F">#REF!</definedName>
    <definedName name="XL3GridPlaceHolderClearData87CD5A503E8E44A">#REF!</definedName>
    <definedName name="XL3GridPlaceHolderClearData87D4E9808F8B42A">#REF!</definedName>
    <definedName name="XL3GridPlaceHolderClearData87D5EC3842B849B">#REF!</definedName>
    <definedName name="XL3GridPlaceHolderClearData87DC9273F148430">#REF!</definedName>
    <definedName name="XL3GridPlaceHolderClearData87E56A3414FB4FB">#REF!</definedName>
    <definedName name="XL3GridPlaceHolderClearData87E611CD84CD443">#REF!</definedName>
    <definedName name="XL3GridPlaceHolderClearData87E69FA06DF845C">#REF!</definedName>
    <definedName name="XL3GridPlaceHolderClearData88013A3E7E184A1">#REF!</definedName>
    <definedName name="XL3GridPlaceHolderClearData88082B7B4313403">#REF!</definedName>
    <definedName name="XL3GridPlaceHolderClearData88093CD2AF09454">#REF!</definedName>
    <definedName name="XL3GridPlaceHolderClearData880D05B71B5C4CB">#REF!</definedName>
    <definedName name="XL3GridPlaceHolderClearData88128875799147D">#REF!</definedName>
    <definedName name="XL3GridPlaceHolderClearData881D6141076A418">#REF!</definedName>
    <definedName name="XL3GridPlaceHolderClearData88230339085D4F3">#REF!</definedName>
    <definedName name="XL3GridPlaceHolderClearData8823C5FFBA91452">#REF!</definedName>
    <definedName name="XL3GridPlaceHolderClearData8834A050316C498">#REF!</definedName>
    <definedName name="XL3GridPlaceHolderClearData883A6A030879456">#REF!</definedName>
    <definedName name="XL3GridPlaceHolderClearData883F56285E81423">#REF!</definedName>
    <definedName name="XL3GridPlaceHolderClearData884369B396114D3">#REF!</definedName>
    <definedName name="XL3GridPlaceHolderClearData884EF2105C3D495">#REF!</definedName>
    <definedName name="XL3GridPlaceHolderClearData88544122094A458">#REF!</definedName>
    <definedName name="XL3GridPlaceHolderClearData885866FD8444481">#REF!</definedName>
    <definedName name="XL3GridPlaceHolderClearData8861DEC78057484">#REF!</definedName>
    <definedName name="XL3GridPlaceHolderClearData886305E5A3FE45D">#REF!</definedName>
    <definedName name="XL3GridPlaceHolderClearData88650AE34FDB43A">#REF!</definedName>
    <definedName name="XL3GridPlaceHolderClearData88843616A91E405">#REF!</definedName>
    <definedName name="XL3GridPlaceHolderClearData888F77C42C854E9">#REF!</definedName>
    <definedName name="XL3GridPlaceHolderClearData88932BA6CCB84CB">#REF!</definedName>
    <definedName name="XL3GridPlaceHolderClearData889A359ABDE9409">#REF!</definedName>
    <definedName name="XL3GridPlaceHolderClearData88A154BA6FB34F5">#REF!</definedName>
    <definedName name="XL3GridPlaceHolderClearData88A6719CB333448">#REF!</definedName>
    <definedName name="XL3GridPlaceHolderClearData88B13591B471468">#REF!</definedName>
    <definedName name="XL3GridPlaceHolderClearData88B9DFC9996E4AD">#REF!</definedName>
    <definedName name="XL3GridPlaceHolderClearData88B9FD24668645D">#REF!</definedName>
    <definedName name="XL3GridPlaceHolderClearData88C1135C3BF4486">#REF!</definedName>
    <definedName name="XL3GridPlaceHolderClearData88D89F86D6BF40D">#REF!</definedName>
    <definedName name="XL3GridPlaceHolderClearData88F0A30C04D846F">#REF!</definedName>
    <definedName name="XL3GridPlaceHolderClearData88F8277036A3412">#REF!</definedName>
    <definedName name="XL3GridPlaceHolderClearData88FF6202E885417">#REF!</definedName>
    <definedName name="XL3GridPlaceHolderClearData8904AE648E3C4E2">#REF!</definedName>
    <definedName name="XL3GridPlaceHolderClearData890F97E6BAB3484">#REF!</definedName>
    <definedName name="XL3GridPlaceHolderClearData891514BA2025487">#REF!</definedName>
    <definedName name="XL3GridPlaceHolderClearData891A1A18DBDE4C7">#REF!</definedName>
    <definedName name="XL3GridPlaceHolderClearData8921447A043E4C9">#REF!</definedName>
    <definedName name="XL3GridPlaceHolderClearData89254007B4F9461">#REF!</definedName>
    <definedName name="XL3GridPlaceHolderClearData8927C6A462124C3">#REF!</definedName>
    <definedName name="XL3GridPlaceHolderClearData892B164651F9422">#REF!</definedName>
    <definedName name="XL3GridPlaceHolderClearData892DC44D45774F6">#REF!</definedName>
    <definedName name="XL3GridPlaceHolderClearData89349CED5FAF463">#REF!</definedName>
    <definedName name="XL3GridPlaceHolderClearData893EF01AF794475">#REF!</definedName>
    <definedName name="XL3GridPlaceHolderClearData8948817F1FB34FF">#REF!</definedName>
    <definedName name="XL3GridPlaceHolderClearData894C65A3D38F4D5">#REF!</definedName>
    <definedName name="XL3GridPlaceHolderClearData894D2779155F46B">#REF!</definedName>
    <definedName name="XL3GridPlaceHolderClearData894F1E1FAB54440">#REF!</definedName>
    <definedName name="XL3GridPlaceHolderClearData89580F426CCC495">#REF!</definedName>
    <definedName name="XL3GridPlaceHolderClearData895A83B07E5E4FB">#REF!</definedName>
    <definedName name="XL3GridPlaceHolderClearData895DE6862F2B4B0">#REF!</definedName>
    <definedName name="XL3GridPlaceHolderClearData8976A08A15E9465">#REF!</definedName>
    <definedName name="XL3GridPlaceHolderClearData89808C19E154462">#REF!</definedName>
    <definedName name="XL3GridPlaceHolderClearData898925AE935647A">#REF!</definedName>
    <definedName name="XL3GridPlaceHolderClearData8990542F2DF744E">#REF!</definedName>
    <definedName name="XL3GridPlaceHolderClearData899254E2D80743D">#REF!</definedName>
    <definedName name="XL3GridPlaceHolderClearData8992A25B08CB42B">#REF!</definedName>
    <definedName name="XL3GridPlaceHolderClearData89ACBD84B06540F">#REF!</definedName>
    <definedName name="XL3GridPlaceHolderClearData89B47307D33E44B">#REF!</definedName>
    <definedName name="XL3GridPlaceHolderClearData89C9B63C81A846F">#REF!</definedName>
    <definedName name="XL3GridPlaceHolderClearData89CCD9248420495">#REF!</definedName>
    <definedName name="XL3GridPlaceHolderClearData89D57F4B6B0F41C">#REF!</definedName>
    <definedName name="XL3GridPlaceHolderClearData89E64CBD1CCA46D">#REF!</definedName>
    <definedName name="XL3GridPlaceHolderClearData89EAB3A1044A4FA">#REF!</definedName>
    <definedName name="XL3GridPlaceHolderClearData89EBBC463FDE4CB">#REF!</definedName>
    <definedName name="XL3GridPlaceHolderClearData89F85F541852429">#REF!</definedName>
    <definedName name="XL3GridPlaceHolderClearData8A1464F178E04FF">#REF!</definedName>
    <definedName name="XL3GridPlaceHolderClearData8A1E70E6B77B48C">#REF!</definedName>
    <definedName name="XL3GridPlaceHolderClearData8A26E5E9B68F4BA">#REF!</definedName>
    <definedName name="XL3GridPlaceHolderClearData8A28CEAC8BC14D0">#REF!</definedName>
    <definedName name="XL3GridPlaceHolderClearData8A57908E2B4D4E1">#REF!</definedName>
    <definedName name="XL3GridPlaceHolderClearData8A650C71F66B415">#REF!</definedName>
    <definedName name="XL3GridPlaceHolderClearData8A6A71D246104C7">#REF!</definedName>
    <definedName name="XL3GridPlaceHolderClearData8A709EFF76A04AF">#REF!</definedName>
    <definedName name="XL3GridPlaceHolderClearData8A81387A464D446">#REF!</definedName>
    <definedName name="XL3GridPlaceHolderClearData8A85C7F2731C40E">#REF!</definedName>
    <definedName name="XL3GridPlaceHolderClearData8A8E866A58844B2">#REF!</definedName>
    <definedName name="XL3GridPlaceHolderClearData8A92059FED52494">#REF!</definedName>
    <definedName name="XL3GridPlaceHolderClearData8A95D9FABC994A0">#REF!</definedName>
    <definedName name="XL3GridPlaceHolderClearData8A99EEBF2196431">#REF!</definedName>
    <definedName name="XL3GridPlaceHolderClearData8AA362CBA1CD410">#REF!</definedName>
    <definedName name="XL3GridPlaceHolderClearData8AB17F3A5F6441A">#REF!</definedName>
    <definedName name="XL3GridPlaceHolderClearData8ADF50DA26D246C">#REF!</definedName>
    <definedName name="XL3GridPlaceHolderClearData8AE341F6420E426">#REF!</definedName>
    <definedName name="XL3GridPlaceHolderClearData8AF6F943D86B4DD">#REF!</definedName>
    <definedName name="XL3GridPlaceHolderClearData8AF7C21507F1426">#REF!</definedName>
    <definedName name="XL3GridPlaceHolderClearData8AFC462250344BB">#REF!</definedName>
    <definedName name="XL3GridPlaceHolderClearData8B08D1D9939C4D4">#REF!</definedName>
    <definedName name="XL3GridPlaceHolderClearData8B0962C20228418">#REF!</definedName>
    <definedName name="XL3GridPlaceHolderClearData8B13142CC713442">#REF!</definedName>
    <definedName name="XL3GridPlaceHolderClearData8B1683FE716F41A">#REF!</definedName>
    <definedName name="XL3GridPlaceHolderClearData8B1C5290686245B">#REF!</definedName>
    <definedName name="XL3GridPlaceHolderClearData8B237D9B71D14DA">#REF!</definedName>
    <definedName name="XL3GridPlaceHolderClearData8B23834F3EB7475">#REF!</definedName>
    <definedName name="XL3GridPlaceHolderClearData8B28875CABC54BA">#REF!</definedName>
    <definedName name="XL3GridPlaceHolderClearData8B2C9BF95562461">#REF!</definedName>
    <definedName name="XL3GridPlaceHolderClearData8B3A4E8D3BC4433">#REF!</definedName>
    <definedName name="XL3GridPlaceHolderClearData8B3F4D05FFBE45C">#REF!</definedName>
    <definedName name="XL3GridPlaceHolderClearData8B68ADC8FAC04D7">#REF!</definedName>
    <definedName name="XL3GridPlaceHolderClearData8B729031B94646B">#REF!</definedName>
    <definedName name="XL3GridPlaceHolderClearData8B789F0A02B3451">#REF!</definedName>
    <definedName name="XL3GridPlaceHolderClearData8B7A4F13102E4FC">#REF!</definedName>
    <definedName name="XL3GridPlaceHolderClearData8B7B19C93C594EC">#REF!</definedName>
    <definedName name="XL3GridPlaceHolderClearData8B7F754C3EEA4D0">#REF!</definedName>
    <definedName name="XL3GridPlaceHolderClearData8B8B9E9CFD854A7">#REF!</definedName>
    <definedName name="XL3GridPlaceHolderClearData8BA178D8A314459">#REF!</definedName>
    <definedName name="XL3GridPlaceHolderClearData8BA5C62ED2EE4BC">#REF!</definedName>
    <definedName name="XL3GridPlaceHolderClearData8BB2480D9AF0405">#REF!</definedName>
    <definedName name="XL3GridPlaceHolderClearData8BBEB2BF8E07431">#REF!</definedName>
    <definedName name="XL3GridPlaceHolderClearData8BC3AA610E4C42D">#REF!</definedName>
    <definedName name="XL3GridPlaceHolderClearData8BC41A46F376416">#REF!</definedName>
    <definedName name="XL3GridPlaceHolderClearData8BC6B0331DBC489">#REF!</definedName>
    <definedName name="XL3GridPlaceHolderClearData8BCFED22CD6C42E">#REF!</definedName>
    <definedName name="XL3GridPlaceHolderClearData8BDB5B31A935439">#REF!</definedName>
    <definedName name="XL3GridPlaceHolderClearData8BF7B002D2084D3">#REF!</definedName>
    <definedName name="XL3GridPlaceHolderClearData8C04F95AC9C947B">#REF!</definedName>
    <definedName name="XL3GridPlaceHolderClearData8C09F631B39A4B7">#REF!</definedName>
    <definedName name="XL3GridPlaceHolderClearData8C15476462BE42F">#REF!</definedName>
    <definedName name="XL3GridPlaceHolderClearData8C1908E2CA764CB">#REF!</definedName>
    <definedName name="XL3GridPlaceHolderClearData8C1AF3C640F0414">#REF!</definedName>
    <definedName name="XL3GridPlaceHolderClearData8C1CAB755C3B407">#REF!</definedName>
    <definedName name="XL3GridPlaceHolderClearData8C3003D3855745B">#REF!</definedName>
    <definedName name="XL3GridPlaceHolderClearData8C4FFB464EB44BB">#REF!</definedName>
    <definedName name="XL3GridPlaceHolderClearData8C53A85164884AC">#REF!</definedName>
    <definedName name="XL3GridPlaceHolderClearData8C623577FDFA446">#REF!</definedName>
    <definedName name="XL3GridPlaceHolderClearData8C65DAB42710471">#REF!</definedName>
    <definedName name="XL3GridPlaceHolderClearData8C6B6692D3C9474">#REF!</definedName>
    <definedName name="XL3GridPlaceHolderClearData8C6D398AB8F8480">#REF!</definedName>
    <definedName name="XL3GridPlaceHolderClearData8C6FF84A110143C">#REF!</definedName>
    <definedName name="XL3GridPlaceHolderClearData8C7894F1AEB84DF">#REF!</definedName>
    <definedName name="XL3GridPlaceHolderClearData8C7E72F8283F417">#REF!</definedName>
    <definedName name="XL3GridPlaceHolderClearData8C84887271E24AB">#REF!</definedName>
    <definedName name="XL3GridPlaceHolderClearData8C857C98246743F">#REF!</definedName>
    <definedName name="XL3GridPlaceHolderClearData8C86AC5D62B34ED">#REF!</definedName>
    <definedName name="XL3GridPlaceHolderClearData8C86F97422944DC">#REF!</definedName>
    <definedName name="XL3GridPlaceHolderClearData8C87C2E040714A5">#REF!</definedName>
    <definedName name="XL3GridPlaceHolderClearData8C88758E79FD42C">#REF!</definedName>
    <definedName name="XL3GridPlaceHolderClearData8C947753C7D54EF">#REF!</definedName>
    <definedName name="XL3GridPlaceHolderClearData8CA400C8904D4CE">#REF!</definedName>
    <definedName name="XL3GridPlaceHolderClearData8CAE8C4E6614415">#REF!</definedName>
    <definedName name="XL3GridPlaceHolderClearData8CB1363B3E6C488">#REF!</definedName>
    <definedName name="XL3GridPlaceHolderClearData8CB5A531B4D04B6">#REF!</definedName>
    <definedName name="XL3GridPlaceHolderClearData8CB95DFC78DE4AA">#REF!</definedName>
    <definedName name="XL3GridPlaceHolderClearData8CBF472D48104AA">#REF!</definedName>
    <definedName name="XL3GridPlaceHolderClearData8CC0FC4AEE5941D">#REF!</definedName>
    <definedName name="XL3GridPlaceHolderClearData8CC21CEACDD64C0">#REF!</definedName>
    <definedName name="XL3GridPlaceHolderClearData8CC5370CA86142E">#REF!</definedName>
    <definedName name="XL3GridPlaceHolderClearData8CC68D237E4C487">#REF!</definedName>
    <definedName name="XL3GridPlaceHolderClearData8CDB9AD2CFE74BD">#REF!</definedName>
    <definedName name="XL3GridPlaceHolderClearData8CDD9ADEBFAD4F9">#REF!</definedName>
    <definedName name="XL3GridPlaceHolderClearData8CE23928AFD742D">#REF!</definedName>
    <definedName name="XL3GridPlaceHolderClearData8CE8B4159771467">#REF!</definedName>
    <definedName name="XL3GridPlaceHolderClearData8CF92F978414467">#REF!</definedName>
    <definedName name="XL3GridPlaceHolderClearData8CFE18EEF0C04B7">#REF!</definedName>
    <definedName name="XL3GridPlaceHolderClearData8D002F5A2A924F3">#REF!</definedName>
    <definedName name="XL3GridPlaceHolderClearData8D1C6D4FDB7D4AC">#REF!</definedName>
    <definedName name="XL3GridPlaceHolderClearData8D226E885C6F4DC">#REF!</definedName>
    <definedName name="XL3GridPlaceHolderClearData8D22F1C05D79482">#REF!</definedName>
    <definedName name="XL3GridPlaceHolderClearData8D38B6054FC54BD">#REF!</definedName>
    <definedName name="XL3GridPlaceHolderClearData8D4557F3A45F4A9">#REF!</definedName>
    <definedName name="XL3GridPlaceHolderClearData8D4D7E03D52D463">#REF!</definedName>
    <definedName name="XL3GridPlaceHolderClearData8D58387556AA4D9">#REF!</definedName>
    <definedName name="XL3GridPlaceHolderClearData8D6901FD5EB8499">#REF!</definedName>
    <definedName name="XL3GridPlaceHolderClearData8D692052D56A4B3">#REF!</definedName>
    <definedName name="XL3GridPlaceHolderClearData8D6BABB1691B4E0">#REF!</definedName>
    <definedName name="XL3GridPlaceHolderClearData8D71046EAA7C4CD">#REF!</definedName>
    <definedName name="XL3GridPlaceHolderClearData8D7DE97BE138409">#REF!</definedName>
    <definedName name="XL3GridPlaceHolderClearData8D7EC2DC40604CB">#REF!</definedName>
    <definedName name="XL3GridPlaceHolderClearData8D847E8C58B3426">#REF!</definedName>
    <definedName name="XL3GridPlaceHolderClearData8D8B09F9F80A4E7">#REF!</definedName>
    <definedName name="XL3GridPlaceHolderClearData8D8CB7CE092D452">#REF!</definedName>
    <definedName name="XL3GridPlaceHolderClearData8DA32098DCCE4F3">#REF!</definedName>
    <definedName name="XL3GridPlaceHolderClearData8DB0B1BB15F34DF">#REF!</definedName>
    <definedName name="XL3GridPlaceHolderClearData8DBB60B4B9EE4C8">#REF!</definedName>
    <definedName name="XL3GridPlaceHolderClearData8DBF19DDF2DA40F">#REF!</definedName>
    <definedName name="XL3GridPlaceHolderClearData8DC8547D4F25450">#REF!</definedName>
    <definedName name="XL3GridPlaceHolderClearData8DC967ECE2CE4FC">#REF!</definedName>
    <definedName name="XL3GridPlaceHolderClearData8DCBCCF51DF84A0">#REF!</definedName>
    <definedName name="XL3GridPlaceHolderClearData8DD55FC53A37446">#REF!</definedName>
    <definedName name="XL3GridPlaceHolderClearData8DD6F4B616F7428">#REF!</definedName>
    <definedName name="XL3GridPlaceHolderClearData8DF53DD2BFA444C">#REF!</definedName>
    <definedName name="XL3GridPlaceHolderClearData8DF54643025B42D">#REF!</definedName>
    <definedName name="XL3GridPlaceHolderClearData8DFE54A08BF840D">#REF!</definedName>
    <definedName name="XL3GridPlaceHolderClearData8E0CA060772D417">#REF!</definedName>
    <definedName name="XL3GridPlaceHolderClearData8E0D948BD1B94A3">#REF!</definedName>
    <definedName name="XL3GridPlaceHolderClearData8E18557554C8403">#REF!</definedName>
    <definedName name="XL3GridPlaceHolderClearData8E20FE4E043B47E">#REF!</definedName>
    <definedName name="XL3GridPlaceHolderClearData8E216E722F504B0">#REF!</definedName>
    <definedName name="XL3GridPlaceHolderClearData8E27C409B9E8417">#REF!</definedName>
    <definedName name="XL3GridPlaceHolderClearData8E286763278A4A0">#REF!</definedName>
    <definedName name="XL3GridPlaceHolderClearData8E334CB67DEA45D">#REF!</definedName>
    <definedName name="XL3GridPlaceHolderClearData8E3F36AAD41E4D0">#REF!</definedName>
    <definedName name="XL3GridPlaceHolderClearData8E45D2E1146642A">#REF!</definedName>
    <definedName name="XL3GridPlaceHolderClearData8E564C75B27A436">#REF!</definedName>
    <definedName name="XL3GridPlaceHolderClearData8E5687402EFC4AD">#REF!</definedName>
    <definedName name="XL3GridPlaceHolderClearData8E572F82A32E465">#REF!</definedName>
    <definedName name="XL3GridPlaceHolderClearData8E5FEC2C0F3F4D6">#REF!</definedName>
    <definedName name="XL3GridPlaceHolderClearData8E64F12DC83E4A8">#REF!</definedName>
    <definedName name="XL3GridPlaceHolderClearData8E65B8C9803B475">#REF!</definedName>
    <definedName name="XL3GridPlaceHolderClearData8E6BB384F9F7483">#REF!</definedName>
    <definedName name="XL3GridPlaceHolderClearData8E7F3F75EC2B4E0">#REF!</definedName>
    <definedName name="XL3GridPlaceHolderClearData8E8D115993FA496">#REF!</definedName>
    <definedName name="XL3GridPlaceHolderClearData8E9DE6520027436">#REF!</definedName>
    <definedName name="XL3GridPlaceHolderClearData8EA0D8E19B244C8">#REF!</definedName>
    <definedName name="XL3GridPlaceHolderClearData8EAA8CB1B808429">#REF!</definedName>
    <definedName name="XL3GridPlaceHolderClearData8EB73820C8AF46A">#REF!</definedName>
    <definedName name="XL3GridPlaceHolderClearData8EBD760859C3457">#REF!</definedName>
    <definedName name="XL3GridPlaceHolderClearData8EBE4A1FB880484">#REF!</definedName>
    <definedName name="XL3GridPlaceHolderClearData8EC94B8D6BFF403">#REF!</definedName>
    <definedName name="XL3GridPlaceHolderClearData8ED25E4174FA48B">#REF!</definedName>
    <definedName name="XL3GridPlaceHolderClearData8EE080813651487">#REF!</definedName>
    <definedName name="XL3GridPlaceHolderClearData8EE1B4CF78BC455">#REF!</definedName>
    <definedName name="XL3GridPlaceHolderClearData8EE1CCF8A58E4F4">#REF!</definedName>
    <definedName name="XL3GridPlaceHolderClearData8EF16DC0693E42E">#REF!</definedName>
    <definedName name="XL3GridPlaceHolderClearData8EF6D248F2EC403">#REF!</definedName>
    <definedName name="XL3GridPlaceHolderClearData8F0129BC1A68423">#REF!</definedName>
    <definedName name="XL3GridPlaceHolderClearData8F02A8E75CCA491">#REF!</definedName>
    <definedName name="XL3GridPlaceHolderClearData8F0ED850B6CE44B">#REF!</definedName>
    <definedName name="XL3GridPlaceHolderClearData8F189D91DD0E44B">#REF!</definedName>
    <definedName name="XL3GridPlaceHolderClearData8F25524DE542427">#REF!</definedName>
    <definedName name="XL3GridPlaceHolderClearData8F2ED68B9547451">#REF!</definedName>
    <definedName name="XL3GridPlaceHolderClearData8F304383846D4B9">#REF!</definedName>
    <definedName name="XL3GridPlaceHolderClearData8F36A3A772434DC">#REF!</definedName>
    <definedName name="XL3GridPlaceHolderClearData8F386C98E407451">#REF!</definedName>
    <definedName name="XL3GridPlaceHolderClearData8F481BFA97C944D">#REF!</definedName>
    <definedName name="XL3GridPlaceHolderClearData8F48DF16FD3C4CC">#REF!</definedName>
    <definedName name="XL3GridPlaceHolderClearData8F50563CC60B48B">#REF!</definedName>
    <definedName name="XL3GridPlaceHolderClearData8F57A39DEBBF4F3">#REF!</definedName>
    <definedName name="XL3GridPlaceHolderClearData8F735A45F4064AA">#REF!</definedName>
    <definedName name="XL3GridPlaceHolderClearData8F7B27615C1F403">#REF!</definedName>
    <definedName name="XL3GridPlaceHolderClearData8F82083C7F2B440">#REF!</definedName>
    <definedName name="XL3GridPlaceHolderClearData8F8795E7CE694FE">#REF!</definedName>
    <definedName name="XL3GridPlaceHolderClearData8F8FE968EE26441">#REF!</definedName>
    <definedName name="XL3GridPlaceHolderClearData8F9E339146E845E">#REF!</definedName>
    <definedName name="XL3GridPlaceHolderClearData8FA5E5E5D31B4BB">#REF!</definedName>
    <definedName name="XL3GridPlaceHolderClearData8FBBE5396F78423">#REF!</definedName>
    <definedName name="XL3GridPlaceHolderClearData8FC2F4CEE9CF44A">#REF!</definedName>
    <definedName name="XL3GridPlaceHolderClearData8FCC85F8BBEA421">#REF!</definedName>
    <definedName name="XL3GridPlaceHolderClearData8FCFD7E48D484BE">#REF!</definedName>
    <definedName name="XL3GridPlaceHolderClearData8FD07C11209C4FC">#REF!</definedName>
    <definedName name="XL3GridPlaceHolderClearData8FD8838C536E487">#REF!</definedName>
    <definedName name="XL3GridPlaceHolderClearData8FEA6F66F78545E">#REF!</definedName>
    <definedName name="XL3GridPlaceHolderClearData8FF3E5E6DC9246F">#REF!</definedName>
    <definedName name="XL3GridPlaceHolderClearData9001C996E6D149D">#REF!</definedName>
    <definedName name="XL3GridPlaceHolderClearData90066A31F89D437">#REF!</definedName>
    <definedName name="XL3GridPlaceHolderClearData900C7FF695F845D">#REF!</definedName>
    <definedName name="XL3GridPlaceHolderClearData900F1CC05E56409">#REF!</definedName>
    <definedName name="XL3GridPlaceHolderClearData90297FA7A9914C1">#REF!</definedName>
    <definedName name="XL3GridPlaceHolderClearData902D14B4CEAA442">#REF!</definedName>
    <definedName name="XL3GridPlaceHolderClearData902D510074184F2">#REF!</definedName>
    <definedName name="XL3GridPlaceHolderClearData903C24FBB3C7439">#REF!</definedName>
    <definedName name="XL3GridPlaceHolderClearData903D22CF08AC444">#REF!</definedName>
    <definedName name="XL3GridPlaceHolderClearData904C78EECAE647E">#REF!</definedName>
    <definedName name="XL3GridPlaceHolderClearData905891728B514BE">#REF!</definedName>
    <definedName name="XL3GridPlaceHolderClearData9058FA39CAD3409">#REF!</definedName>
    <definedName name="XL3GridPlaceHolderClearData9060874172674CB">#REF!</definedName>
    <definedName name="XL3GridPlaceHolderClearData9066DB2C14E943D">#REF!</definedName>
    <definedName name="XL3GridPlaceHolderClearData9070234C18C1456">#REF!</definedName>
    <definedName name="XL3GridPlaceHolderClearData9076A5F2D78E411">#REF!</definedName>
    <definedName name="XL3GridPlaceHolderClearData90812F57BE8943D">#REF!</definedName>
    <definedName name="XL3GridPlaceHolderClearData9085591AC3AD4C4">#REF!</definedName>
    <definedName name="XL3GridPlaceHolderClearData908C27EC44244E5">#REF!</definedName>
    <definedName name="XL3GridPlaceHolderClearData909E1430A441424">#REF!</definedName>
    <definedName name="XL3GridPlaceHolderClearData90BAAF8CF383417">#REF!</definedName>
    <definedName name="XL3GridPlaceHolderClearData90BCF85B01F045B">#REF!</definedName>
    <definedName name="XL3GridPlaceHolderClearData90C5AC36DDBC431">#REF!</definedName>
    <definedName name="XL3GridPlaceHolderClearData90E03C8DE1C74AE">#REF!</definedName>
    <definedName name="XL3GridPlaceHolderClearData90E28BA5AC8B45D">#REF!</definedName>
    <definedName name="XL3GridPlaceHolderClearData90F2F34C119F420">#REF!</definedName>
    <definedName name="XL3GridPlaceHolderClearData90F79F446D31479">#REF!</definedName>
    <definedName name="XL3GridPlaceHolderClearData90F7E69E4FE1488">#REF!</definedName>
    <definedName name="XL3GridPlaceHolderClearData91040BD9D1C54F1">#REF!</definedName>
    <definedName name="XL3GridPlaceHolderClearData9104F6519A0E4BE">#REF!</definedName>
    <definedName name="XL3GridPlaceHolderClearData910967914625426">#REF!</definedName>
    <definedName name="XL3GridPlaceHolderClearData910E1FA0D79D490">#REF!</definedName>
    <definedName name="XL3GridPlaceHolderClearData9117CD7DA5A94DD">#REF!</definedName>
    <definedName name="XL3GridPlaceHolderClearData9119D51A85A9447">#REF!</definedName>
    <definedName name="XL3GridPlaceHolderClearData911B260904CE4B7">#REF!</definedName>
    <definedName name="XL3GridPlaceHolderClearData912526242AFC4AC">#REF!</definedName>
    <definedName name="XL3GridPlaceHolderClearData9133A72C003C4F6">#REF!</definedName>
    <definedName name="XL3GridPlaceHolderClearData9133CC52DD2A417">#REF!</definedName>
    <definedName name="XL3GridPlaceHolderClearData914074A009AB4D4">#REF!</definedName>
    <definedName name="XL3GridPlaceHolderClearData91449C0E9F82459">#REF!</definedName>
    <definedName name="XL3GridPlaceHolderClearData91502F66F53344C">#REF!</definedName>
    <definedName name="XL3GridPlaceHolderClearData915EEFD5A339427">#REF!</definedName>
    <definedName name="XL3GridPlaceHolderClearData9163EF4B549E4B8">#REF!</definedName>
    <definedName name="XL3GridPlaceHolderClearData9166DAADE3B1418">#REF!</definedName>
    <definedName name="XL3GridPlaceHolderClearData916D687726724BC">#REF!</definedName>
    <definedName name="XL3GridPlaceHolderClearData916F317E3A07471">#REF!</definedName>
    <definedName name="XL3GridPlaceHolderClearData91718413737045C">#REF!</definedName>
    <definedName name="XL3GridPlaceHolderClearData91749849BBF04CA">#REF!</definedName>
    <definedName name="XL3GridPlaceHolderClearData91831A34ADD1430">#REF!</definedName>
    <definedName name="XL3GridPlaceHolderClearData9186CD93914C426">#REF!</definedName>
    <definedName name="XL3GridPlaceHolderClearData9187A562BC604E1">#REF!</definedName>
    <definedName name="XL3GridPlaceHolderClearData91A4588595844D4">#REF!</definedName>
    <definedName name="XL3GridPlaceHolderClearData91ACA0849A5D471">#REF!</definedName>
    <definedName name="XL3GridPlaceHolderClearData91ACF2CB0B15404">#REF!</definedName>
    <definedName name="XL3GridPlaceHolderClearData91B1330AEC3F459">#REF!</definedName>
    <definedName name="XL3GridPlaceHolderClearData91B8EB6536914CD">#REF!</definedName>
    <definedName name="XL3GridPlaceHolderClearData91BE4D3819014EC">#REF!</definedName>
    <definedName name="XL3GridPlaceHolderClearData91BEFDBF1FD5478">#REF!</definedName>
    <definedName name="XL3GridPlaceHolderClearData91C5F44CDA6D493">#REF!</definedName>
    <definedName name="XL3GridPlaceHolderClearData91CDE8CDC2E14E6">#REF!</definedName>
    <definedName name="XL3GridPlaceHolderClearData91D03CA115924F1">#REF!</definedName>
    <definedName name="XL3GridPlaceHolderClearData91E8B86A1A36422">#REF!</definedName>
    <definedName name="XL3GridPlaceHolderClearData91ECAD2642C54AB">#REF!</definedName>
    <definedName name="XL3GridPlaceHolderClearData91F546398F2142C">#REF!</definedName>
    <definedName name="XL3GridPlaceHolderClearData91F981CA7DE8465">#REF!</definedName>
    <definedName name="XL3GridPlaceHolderClearData92087CCC943F4D0">#REF!</definedName>
    <definedName name="XL3GridPlaceHolderClearData92131041CB914BE">#REF!</definedName>
    <definedName name="XL3GridPlaceHolderClearData9213238E6BCB47C">#REF!</definedName>
    <definedName name="XL3GridPlaceHolderClearData9217AE80B76D4EF">#REF!</definedName>
    <definedName name="XL3GridPlaceHolderClearData92193A2E71CD4AE">#REF!</definedName>
    <definedName name="XL3GridPlaceHolderClearData921CBB278C7E483">#REF!</definedName>
    <definedName name="XL3GridPlaceHolderClearData921F3481112E45B">#REF!</definedName>
    <definedName name="XL3GridPlaceHolderClearData922A05D20101499">#REF!</definedName>
    <definedName name="XL3GridPlaceHolderClearData923305055BC14A5">#REF!</definedName>
    <definedName name="XL3GridPlaceHolderClearData92374D54E1C54D7">#REF!</definedName>
    <definedName name="XL3GridPlaceHolderClearData92398C852800460">#REF!</definedName>
    <definedName name="XL3GridPlaceHolderClearData923DD12736AC4B5">#REF!</definedName>
    <definedName name="XL3GridPlaceHolderClearData9243535008BA41B">#REF!</definedName>
    <definedName name="XL3GridPlaceHolderClearData9245FFD839D54B7">#REF!</definedName>
    <definedName name="XL3GridPlaceHolderClearData9261D2802A8D49E">#REF!</definedName>
    <definedName name="XL3GridPlaceHolderClearData926B2335EC67422">#REF!</definedName>
    <definedName name="XL3GridPlaceHolderClearData92709BD6EAA74D0">#REF!</definedName>
    <definedName name="XL3GridPlaceHolderClearData927508C4C1BB480">#REF!</definedName>
    <definedName name="XL3GridPlaceHolderClearData9276B8DD3C5E485">#REF!</definedName>
    <definedName name="XL3GridPlaceHolderClearData927D57B28EFA4A6">#REF!</definedName>
    <definedName name="XL3GridPlaceHolderClearData927F85E920A64A9">#REF!</definedName>
    <definedName name="XL3GridPlaceHolderClearData927FF958E2AA4B9">#REF!</definedName>
    <definedName name="XL3GridPlaceHolderClearData928C653EB9984FE">#REF!</definedName>
    <definedName name="XL3GridPlaceHolderClearData92B2C4F688E5408">#REF!</definedName>
    <definedName name="XL3GridPlaceHolderClearData92B5FFC60DDA466">#REF!</definedName>
    <definedName name="XL3GridPlaceHolderClearData92B760EFE4A54FC">#REF!</definedName>
    <definedName name="XL3GridPlaceHolderClearData92BC2D4753E84EB">#REF!</definedName>
    <definedName name="XL3GridPlaceHolderClearData92CDE838D95F4AF">#REF!</definedName>
    <definedName name="XL3GridPlaceHolderClearData92CE631965204F3">#REF!</definedName>
    <definedName name="XL3GridPlaceHolderClearData92D15DDA17F1428">#REF!</definedName>
    <definedName name="XL3GridPlaceHolderClearData92D4AB870844430">#REF!</definedName>
    <definedName name="XL3GridPlaceHolderClearData92D880DD62274E7">#REF!</definedName>
    <definedName name="XL3GridPlaceHolderClearData92DC60C260FA4B9">#REF!</definedName>
    <definedName name="XL3GridPlaceHolderClearData92E43A7F20304C1">#REF!</definedName>
    <definedName name="XL3GridPlaceHolderClearData92FF3F8807C648D">#REF!</definedName>
    <definedName name="XL3GridPlaceHolderClearData93126E1E2BE0415">#REF!</definedName>
    <definedName name="XL3GridPlaceHolderClearData931598B1E6E047C">#REF!</definedName>
    <definedName name="XL3GridPlaceHolderClearData931A3AF4E45346A">#REF!</definedName>
    <definedName name="XL3GridPlaceHolderClearData932B71C53E43440">#REF!</definedName>
    <definedName name="XL3GridPlaceHolderClearData9346C105DA6E4CB">#REF!</definedName>
    <definedName name="XL3GridPlaceHolderClearData934F3B8318C0409">#REF!</definedName>
    <definedName name="XL3GridPlaceHolderClearData935CDEBB25FD4DF">#REF!</definedName>
    <definedName name="XL3GridPlaceHolderClearData9360FDFD291645E">#REF!</definedName>
    <definedName name="XL3GridPlaceHolderClearData9364B462C30E47C">#REF!</definedName>
    <definedName name="XL3GridPlaceHolderClearData936F629C735E4B4">#REF!</definedName>
    <definedName name="XL3GridPlaceHolderClearData9373ADC50CF74D4">#REF!</definedName>
    <definedName name="XL3GridPlaceHolderClearData937873110095404">#REF!</definedName>
    <definedName name="XL3GridPlaceHolderClearData93899AC63A6F45E">#REF!</definedName>
    <definedName name="XL3GridPlaceHolderClearData938D84F51D464DB">#REF!</definedName>
    <definedName name="XL3GridPlaceHolderClearData9396A384C4954E5">#REF!</definedName>
    <definedName name="XL3GridPlaceHolderClearData93989999FAD1442">#REF!</definedName>
    <definedName name="XL3GridPlaceHolderClearData939C595FE86740C">#REF!</definedName>
    <definedName name="XL3GridPlaceHolderClearData93B534857FAB4A9">#REF!</definedName>
    <definedName name="XL3GridPlaceHolderClearData93C0AB66C19D4A4">#REF!</definedName>
    <definedName name="XL3GridPlaceHolderClearData93CB3EEF32DF460">#REF!</definedName>
    <definedName name="XL3GridPlaceHolderClearData93CC96E8F6E1489">#REF!</definedName>
    <definedName name="XL3GridPlaceHolderClearData93DC5FBC0B944C4">#REF!</definedName>
    <definedName name="XL3GridPlaceHolderClearData93DD9B6E6944472">#REF!</definedName>
    <definedName name="XL3GridPlaceHolderClearData93E8CE725C1A463">#REF!</definedName>
    <definedName name="XL3GridPlaceHolderClearData93EB9433581B4D5">#REF!</definedName>
    <definedName name="XL3GridPlaceHolderClearData9400DD06468F44A">#REF!</definedName>
    <definedName name="XL3GridPlaceHolderClearData94025C64EC07440">#REF!</definedName>
    <definedName name="XL3GridPlaceHolderClearData9406C1B2A86740C">#REF!</definedName>
    <definedName name="XL3GridPlaceHolderClearData94089747DA8D44A">#REF!</definedName>
    <definedName name="XL3GridPlaceHolderClearData940BDBE8C54D488">#REF!</definedName>
    <definedName name="XL3GridPlaceHolderClearData9417AB0B513A49B">#REF!</definedName>
    <definedName name="XL3GridPlaceHolderClearData942382F3116A40F">#REF!</definedName>
    <definedName name="XL3GridPlaceHolderClearData94325A40931B4FE">#REF!</definedName>
    <definedName name="XL3GridPlaceHolderClearData9436F6310B1E40B">#REF!</definedName>
    <definedName name="XL3GridPlaceHolderClearData944072E4765642F">#REF!</definedName>
    <definedName name="XL3GridPlaceHolderClearData945E41C08889450">#REF!</definedName>
    <definedName name="XL3GridPlaceHolderClearData945FC54409874F0">#REF!</definedName>
    <definedName name="XL3GridPlaceHolderClearData946E8FEDADF940F">#REF!</definedName>
    <definedName name="XL3GridPlaceHolderClearData94740ABDC18143C">#REF!</definedName>
    <definedName name="XL3GridPlaceHolderClearData947D8E7EDB6A415">#REF!</definedName>
    <definedName name="XL3GridPlaceHolderClearData947DB542CDEB40B">#REF!</definedName>
    <definedName name="XL3GridPlaceHolderClearData947FA5D9034843F">#REF!</definedName>
    <definedName name="XL3GridPlaceHolderClearData948320A7AE114B0">#REF!</definedName>
    <definedName name="XL3GridPlaceHolderClearData94875F602EFB45D">#REF!</definedName>
    <definedName name="XL3GridPlaceHolderClearData94919F8E9251493">#REF!</definedName>
    <definedName name="XL3GridPlaceHolderClearData949B1305E571471">#REF!</definedName>
    <definedName name="XL3GridPlaceHolderClearData94A007EEED37460">#REF!</definedName>
    <definedName name="XL3GridPlaceHolderClearData94AA85EC8213487">#REF!</definedName>
    <definedName name="XL3GridPlaceHolderClearData94BA184F5F344BC">#REF!</definedName>
    <definedName name="XL3GridPlaceHolderClearData94BCF2CF3998419">#REF!</definedName>
    <definedName name="XL3GridPlaceHolderClearData94BDC3712EF8405">#REF!</definedName>
    <definedName name="XL3GridPlaceHolderClearData94CE0E5F162D447">#REF!</definedName>
    <definedName name="XL3GridPlaceHolderClearData94DD7B0AD65A4A3">#REF!</definedName>
    <definedName name="XL3GridPlaceHolderClearData94E64DFB74B0416">#REF!</definedName>
    <definedName name="XL3GridPlaceHolderClearData94E886FC8D294C8">#REF!</definedName>
    <definedName name="XL3GridPlaceHolderClearData94EB4536F82A4FF">#REF!</definedName>
    <definedName name="XL3GridPlaceHolderClearData94EEF9E2B3014A7">#REF!</definedName>
    <definedName name="XL3GridPlaceHolderClearData94EFB183504C40C">#REF!</definedName>
    <definedName name="XL3GridPlaceHolderClearData94F5DCBD97C04BB">#REF!</definedName>
    <definedName name="XL3GridPlaceHolderClearData9503AE5D5859478">#REF!</definedName>
    <definedName name="XL3GridPlaceHolderClearData9511F5FFF4B0471">#REF!</definedName>
    <definedName name="XL3GridPlaceHolderClearData9516BD6C25784B0">#REF!</definedName>
    <definedName name="XL3GridPlaceHolderClearData9529D54E1C294B4">#REF!</definedName>
    <definedName name="XL3GridPlaceHolderClearData953DBC944A9040B">#REF!</definedName>
    <definedName name="XL3GridPlaceHolderClearData953DDF3552414D0">#REF!</definedName>
    <definedName name="XL3GridPlaceHolderClearData953EA6AB8973433">#REF!</definedName>
    <definedName name="XL3GridPlaceHolderClearData95500D71074B43F">#REF!</definedName>
    <definedName name="XL3GridPlaceHolderClearData9551FBFE2EF8414">#REF!</definedName>
    <definedName name="XL3GridPlaceHolderClearData955B4AD3A1F24C6">#REF!</definedName>
    <definedName name="XL3GridPlaceHolderClearData956427EE5892457">#REF!</definedName>
    <definedName name="XL3GridPlaceHolderClearData956C21C0C2E14EB">#REF!</definedName>
    <definedName name="XL3GridPlaceHolderClearData956E39F84866475">#REF!</definedName>
    <definedName name="XL3GridPlaceHolderClearData95816135DCEA4EE">#REF!</definedName>
    <definedName name="XL3GridPlaceHolderClearData958C832564404B5">#REF!</definedName>
    <definedName name="XL3GridPlaceHolderClearData958F5A7CC9D64E3">#REF!</definedName>
    <definedName name="XL3GridPlaceHolderClearData9594348F6E444D8">#REF!</definedName>
    <definedName name="XL3GridPlaceHolderClearData959DB7A523DF45E">#REF!</definedName>
    <definedName name="XL3GridPlaceHolderClearData95A5A40188524E2">#REF!</definedName>
    <definedName name="XL3GridPlaceHolderClearData95A847FD6A5A47D">#REF!</definedName>
    <definedName name="XL3GridPlaceHolderClearData95AD732CD2A7427">#REF!</definedName>
    <definedName name="XL3GridPlaceHolderClearData95B8BAB9EEE8447">#REF!</definedName>
    <definedName name="XL3GridPlaceHolderClearData95B977D889544C6">#REF!</definedName>
    <definedName name="XL3GridPlaceHolderClearData9602A332F70B46A">#REF!</definedName>
    <definedName name="XL3GridPlaceHolderClearData960C755F2AE6406">#REF!</definedName>
    <definedName name="XL3GridPlaceHolderClearData961ED398F70240C">#REF!</definedName>
    <definedName name="XL3GridPlaceHolderClearData962D7631A8DF463">#REF!</definedName>
    <definedName name="XL3GridPlaceHolderClearData962F54E5DB674A7">#REF!</definedName>
    <definedName name="XL3GridPlaceHolderClearData962FAB180A264FE">#REF!</definedName>
    <definedName name="XL3GridPlaceHolderClearData962FED845B3540C">#REF!</definedName>
    <definedName name="XL3GridPlaceHolderClearData9638507D0054453">#REF!</definedName>
    <definedName name="XL3GridPlaceHolderClearData963A5F6C518649E">#REF!</definedName>
    <definedName name="XL3GridPlaceHolderClearData96472A670D614CB">#REF!</definedName>
    <definedName name="XL3GridPlaceHolderClearData964B284813DC410">#REF!</definedName>
    <definedName name="XL3GridPlaceHolderClearData965902C9A9784B2">#REF!</definedName>
    <definedName name="XL3GridPlaceHolderClearData9659F24BBFAE432">#REF!</definedName>
    <definedName name="XL3GridPlaceHolderClearData965D709F27744FC">#REF!</definedName>
    <definedName name="XL3GridPlaceHolderClearData96619BFBAD11490">#REF!</definedName>
    <definedName name="XL3GridPlaceHolderClearData966AA32A3C2E464">#REF!</definedName>
    <definedName name="XL3GridPlaceHolderClearData967094180BB6456">#REF!</definedName>
    <definedName name="XL3GridPlaceHolderClearData967E81DAD5FF4E5">#REF!</definedName>
    <definedName name="XL3GridPlaceHolderClearData969C50B8A49C4D3">#REF!</definedName>
    <definedName name="XL3GridPlaceHolderClearData96ABF860BD064C5">#REF!</definedName>
    <definedName name="XL3GridPlaceHolderClearData96AC0790BA9D4C5">#REF!</definedName>
    <definedName name="XL3GridPlaceHolderClearData96AC96F4E32F465">#REF!</definedName>
    <definedName name="XL3GridPlaceHolderClearData96B747DA685B452">#REF!</definedName>
    <definedName name="XL3GridPlaceHolderClearData96C024FB3D1B45D">#REF!</definedName>
    <definedName name="XL3GridPlaceHolderClearData96C90524FA3947F">#REF!</definedName>
    <definedName name="XL3GridPlaceHolderClearData96CD87AF56EF42C">#REF!</definedName>
    <definedName name="XL3GridPlaceHolderClearData96DBE323B8A64A5">#REF!</definedName>
    <definedName name="XL3GridPlaceHolderClearData96DF715E29F3427">#REF!</definedName>
    <definedName name="XL3GridPlaceHolderClearData96E1C13DA09E401">#REF!</definedName>
    <definedName name="XL3GridPlaceHolderClearData96E7011A08B34DC">#REF!</definedName>
    <definedName name="XL3GridPlaceHolderClearData96FBB48BE7E6427">#REF!</definedName>
    <definedName name="XL3GridPlaceHolderClearData97142A2DF15E49C">#REF!</definedName>
    <definedName name="XL3GridPlaceHolderClearData9717FD9AA63F446">#REF!</definedName>
    <definedName name="XL3GridPlaceHolderClearData97180D771332407">#REF!</definedName>
    <definedName name="XL3GridPlaceHolderClearData97183369941C409">#REF!</definedName>
    <definedName name="XL3GridPlaceHolderClearData971C80F7D4B7419">#REF!</definedName>
    <definedName name="XL3GridPlaceHolderClearData9743F18186254E2">#REF!</definedName>
    <definedName name="XL3GridPlaceHolderClearData974527A116394B8">#REF!</definedName>
    <definedName name="XL3GridPlaceHolderClearData974DEF22C3D64D3">#REF!</definedName>
    <definedName name="XL3GridPlaceHolderClearData97525DE56666477">#REF!</definedName>
    <definedName name="XL3GridPlaceHolderClearData97696606C80247F">#REF!</definedName>
    <definedName name="XL3GridPlaceHolderClearData976D68D2ACBC4FE">#REF!</definedName>
    <definedName name="XL3GridPlaceHolderClearData9770E535D5EB477">#REF!</definedName>
    <definedName name="XL3GridPlaceHolderClearData977373BDD4D443B">#REF!</definedName>
    <definedName name="XL3GridPlaceHolderClearData9774F16BC3844F1">#REF!</definedName>
    <definedName name="XL3GridPlaceHolderClearData977AD0FE20C64AD">#REF!</definedName>
    <definedName name="XL3GridPlaceHolderClearData977DDBB2AA044F1">#REF!</definedName>
    <definedName name="XL3GridPlaceHolderClearData9782C1302C6F4B0">#REF!</definedName>
    <definedName name="XL3GridPlaceHolderClearData9798EB8172424CA">#REF!</definedName>
    <definedName name="XL3GridPlaceHolderClearData97A1E7B42B0745F">#REF!</definedName>
    <definedName name="XL3GridPlaceHolderClearData97A3B43D54A442F">#REF!</definedName>
    <definedName name="XL3GridPlaceHolderClearData97AED9B3B5D34E9">#REF!</definedName>
    <definedName name="XL3GridPlaceHolderClearData97BF184E7461446">#REF!</definedName>
    <definedName name="XL3GridPlaceHolderClearData97C64A30F8EB4E6">#REF!</definedName>
    <definedName name="XL3GridPlaceHolderClearData97C7E0F787084AF">#REF!</definedName>
    <definedName name="XL3GridPlaceHolderClearData97CB71803282419">#REF!</definedName>
    <definedName name="XL3GridPlaceHolderClearData97D49339942645D">#REF!</definedName>
    <definedName name="XL3GridPlaceHolderClearData97E13E764BC1430">#REF!</definedName>
    <definedName name="XL3GridPlaceHolderClearData97E1B162AAC8434">#REF!</definedName>
    <definedName name="XL3GridPlaceHolderClearData97E2F22A58B14C3">#REF!</definedName>
    <definedName name="XL3GridPlaceHolderClearData97E4A7FF209E439">#REF!</definedName>
    <definedName name="XL3GridPlaceHolderClearData97F67910A6FD458">#REF!</definedName>
    <definedName name="XL3GridPlaceHolderClearData97F798BF2C0144C">#REF!</definedName>
    <definedName name="XL3GridPlaceHolderClearData97F82FC15ACC4F9">#REF!</definedName>
    <definedName name="XL3GridPlaceHolderClearData97FCEC1686174C2">#REF!</definedName>
    <definedName name="XL3GridPlaceHolderClearData98140773B2DC421">#REF!</definedName>
    <definedName name="XL3GridPlaceHolderClearData981974AFBA6441A">#REF!</definedName>
    <definedName name="XL3GridPlaceHolderClearData981B488A1DC04A7">#REF!</definedName>
    <definedName name="XL3GridPlaceHolderClearData981F2BA24CED432">#REF!</definedName>
    <definedName name="XL3GridPlaceHolderClearData98210EE42ACF4FB">#REF!</definedName>
    <definedName name="XL3GridPlaceHolderClearData9822F27549534D4">#REF!</definedName>
    <definedName name="XL3GridPlaceHolderClearData982883CCA5EE464">#REF!</definedName>
    <definedName name="XL3GridPlaceHolderClearData982979D6BBD14CA">#REF!</definedName>
    <definedName name="XL3GridPlaceHolderClearData9835613E29B14FF">#REF!</definedName>
    <definedName name="XL3GridPlaceHolderClearData9839E0983D5D4B1">#REF!</definedName>
    <definedName name="XL3GridPlaceHolderClearData983E7309C1174E8">#REF!</definedName>
    <definedName name="XL3GridPlaceHolderClearData984123E985B04CC">#REF!</definedName>
    <definedName name="XL3GridPlaceHolderClearData984B30C7480C49B">#REF!</definedName>
    <definedName name="XL3GridPlaceHolderClearData984D1B7C26254A1">#REF!</definedName>
    <definedName name="XL3GridPlaceHolderClearData9851E57C8A304B4">#REF!</definedName>
    <definedName name="XL3GridPlaceHolderClearData985715CD22BD4D8">#REF!</definedName>
    <definedName name="XL3GridPlaceHolderClearData9857203A853D49F">#REF!</definedName>
    <definedName name="XL3GridPlaceHolderClearData9859CA2EE3E2421">#REF!</definedName>
    <definedName name="XL3GridPlaceHolderClearData985AB8BA0A60456">#REF!</definedName>
    <definedName name="XL3GridPlaceHolderClearData987146C558444A9">#REF!</definedName>
    <definedName name="XL3GridPlaceHolderClearData98738B5EA0454D4">#REF!</definedName>
    <definedName name="XL3GridPlaceHolderClearData987AF674E72A41D">#REF!</definedName>
    <definedName name="XL3GridPlaceHolderClearData9880D8857FAB4B0">#REF!</definedName>
    <definedName name="XL3GridPlaceHolderClearData98952BB1EAC44C7">#REF!</definedName>
    <definedName name="XL3GridPlaceHolderClearData9898BD51A8B9474">#REF!</definedName>
    <definedName name="XL3GridPlaceHolderClearData989C7E877F1441D">#REF!</definedName>
    <definedName name="XL3GridPlaceHolderClearData989D7AC58B9A446">#REF!</definedName>
    <definedName name="XL3GridPlaceHolderClearData98A8F88790DA44D">#REF!</definedName>
    <definedName name="XL3GridPlaceHolderClearData98B9601BB5964A6">#REF!</definedName>
    <definedName name="XL3GridPlaceHolderClearData98D54B6855D14CF">#REF!</definedName>
    <definedName name="XL3GridPlaceHolderClearData98D9CE475DDB434">#REF!</definedName>
    <definedName name="XL3GridPlaceHolderClearData98E198A6E3CC4B8">#REF!</definedName>
    <definedName name="XL3GridPlaceHolderClearData98F4EA87281D445">#REF!</definedName>
    <definedName name="XL3GridPlaceHolderClearData98F78F23863F40E">#REF!</definedName>
    <definedName name="XL3GridPlaceHolderClearData990A6F75FF244EF">#REF!</definedName>
    <definedName name="XL3GridPlaceHolderClearData990C9CC3744F41D">#REF!</definedName>
    <definedName name="XL3GridPlaceHolderClearData990F62AF159C401">#REF!</definedName>
    <definedName name="XL3GridPlaceHolderClearData9911D860098D4C7">#REF!</definedName>
    <definedName name="XL3GridPlaceHolderClearData9918C56D420E4F5">#REF!</definedName>
    <definedName name="XL3GridPlaceHolderClearData991ED56AE6B947F">#REF!</definedName>
    <definedName name="XL3GridPlaceHolderClearData992397AAC9D94F4">#REF!</definedName>
    <definedName name="XL3GridPlaceHolderClearData9936C9872D054DF">#REF!</definedName>
    <definedName name="XL3GridPlaceHolderClearData993716B10758433">#REF!</definedName>
    <definedName name="XL3GridPlaceHolderClearData99429946E1DC4C6">#REF!</definedName>
    <definedName name="XL3GridPlaceHolderClearData9949CDFFFED24FC">#REF!</definedName>
    <definedName name="XL3GridPlaceHolderClearData994AC579C51241F">#REF!</definedName>
    <definedName name="XL3GridPlaceHolderClearData9954F7588DE3483">#REF!</definedName>
    <definedName name="XL3GridPlaceHolderClearData99589DCFB01A480">#REF!</definedName>
    <definedName name="XL3GridPlaceHolderClearData9961717E602A450">#REF!</definedName>
    <definedName name="XL3GridPlaceHolderClearData99684B7DC73F430">#REF!</definedName>
    <definedName name="XL3GridPlaceHolderClearData996D3F5D31F346B">#REF!</definedName>
    <definedName name="XL3GridPlaceHolderClearData996DCD5700D1493">#REF!</definedName>
    <definedName name="XL3GridPlaceHolderClearData996F6C5AEFB9494">#REF!</definedName>
    <definedName name="XL3GridPlaceHolderClearData9971411CC52846C">#REF!</definedName>
    <definedName name="XL3GridPlaceHolderClearData9989A2DA8A45477">#REF!</definedName>
    <definedName name="XL3GridPlaceHolderClearData998EC7D993AB4FF">#REF!</definedName>
    <definedName name="XL3GridPlaceHolderClearData99960C3D5E8B4A6">#REF!</definedName>
    <definedName name="XL3GridPlaceHolderClearData999CE15DA58D4B4">#REF!</definedName>
    <definedName name="XL3GridPlaceHolderClearData99B1449555E7480">#REF!</definedName>
    <definedName name="XL3GridPlaceHolderClearData99BEFCACFB19430">#REF!</definedName>
    <definedName name="XL3GridPlaceHolderClearData99BF73970286491">#REF!</definedName>
    <definedName name="XL3GridPlaceHolderClearData99D1CED3BA57433">#REF!</definedName>
    <definedName name="XL3GridPlaceHolderClearData99EA873362B2418">#REF!</definedName>
    <definedName name="XL3GridPlaceHolderClearData99EC3BAA72954C3">#REF!</definedName>
    <definedName name="XL3GridPlaceHolderClearData99EF9FC4A0D2412">#REF!</definedName>
    <definedName name="XL3GridPlaceHolderClearData99F1DA14A8254CF">#REF!</definedName>
    <definedName name="XL3GridPlaceHolderClearData99F337575D64418">#REF!</definedName>
    <definedName name="XL3GridPlaceHolderClearData9A100561290047E">#REF!</definedName>
    <definedName name="XL3GridPlaceHolderClearData9A1BE3CD506F455">#REF!</definedName>
    <definedName name="XL3GridPlaceHolderClearData9A1DC2929467470">#REF!</definedName>
    <definedName name="XL3GridPlaceHolderClearData9A259A12554F4AE">#REF!</definedName>
    <definedName name="XL3GridPlaceHolderClearData9A2A9F68AB4748E">#REF!</definedName>
    <definedName name="XL3GridPlaceHolderClearData9A3A36D8C7C948B">#REF!</definedName>
    <definedName name="XL3GridPlaceHolderClearData9A5138C0CB464A8">#REF!</definedName>
    <definedName name="XL3GridPlaceHolderClearData9A5595BAAC99432">#REF!</definedName>
    <definedName name="XL3GridPlaceHolderClearData9A5CDEE7DFE5425">#REF!</definedName>
    <definedName name="XL3GridPlaceHolderClearData9A6F4A1AEEDA4C7">#REF!</definedName>
    <definedName name="XL3GridPlaceHolderClearData9A736969BF2643F">#REF!</definedName>
    <definedName name="XL3GridPlaceHolderClearData9A77DA4AEB3A45C">#REF!</definedName>
    <definedName name="XL3GridPlaceHolderClearData9A79C8ED15514F6">#REF!</definedName>
    <definedName name="XL3GridPlaceHolderClearData9A843F40B3C442A">#REF!</definedName>
    <definedName name="XL3GridPlaceHolderClearData9A9B054E90BA4BB">#REF!</definedName>
    <definedName name="XL3GridPlaceHolderClearData9A9CA5DA542245C">#REF!</definedName>
    <definedName name="XL3GridPlaceHolderClearData9A9D4F7D85C1477">#REF!</definedName>
    <definedName name="XL3GridPlaceHolderClearData9A9D793922544ED">#REF!</definedName>
    <definedName name="XL3GridPlaceHolderClearData9AA7F65FD560443">#REF!</definedName>
    <definedName name="XL3GridPlaceHolderClearData9AE706B75BB54B1">#REF!</definedName>
    <definedName name="XL3GridPlaceHolderClearData9AEA559122804E3">#REF!</definedName>
    <definedName name="XL3GridPlaceHolderClearData9AEC1E5727994F8">#REF!</definedName>
    <definedName name="XL3GridPlaceHolderClearData9AF72CB08E7945E">#REF!</definedName>
    <definedName name="XL3GridPlaceHolderClearData9AFB04AF730B492">#REF!</definedName>
    <definedName name="XL3GridPlaceHolderClearData9AFC960E13FD447">#REF!</definedName>
    <definedName name="XL3GridPlaceHolderClearData9B00F5590CBA410">#REF!</definedName>
    <definedName name="XL3GridPlaceHolderClearData9B0B480977B84AB">#REF!</definedName>
    <definedName name="XL3GridPlaceHolderClearData9B161276810D463">#REF!</definedName>
    <definedName name="XL3GridPlaceHolderClearData9B1AE6E3BE124A7">#REF!</definedName>
    <definedName name="XL3GridPlaceHolderClearData9B30251FE1D4477">#REF!</definedName>
    <definedName name="XL3GridPlaceHolderClearData9B336CB7FE8E4E7">#REF!</definedName>
    <definedName name="XL3GridPlaceHolderClearData9B35C0A6718E4C5">#REF!</definedName>
    <definedName name="XL3GridPlaceHolderClearData9B3A474995BF4B3">#REF!</definedName>
    <definedName name="XL3GridPlaceHolderClearData9B4F96E5883F4B1">#REF!</definedName>
    <definedName name="XL3GridPlaceHolderClearData9B508EDD1ECF400">#REF!</definedName>
    <definedName name="XL3GridPlaceHolderClearData9B570AC42B314E2">#REF!</definedName>
    <definedName name="XL3GridPlaceHolderClearData9B589994A6F94C8">#REF!</definedName>
    <definedName name="XL3GridPlaceHolderClearData9B5E9C658B84426">#REF!</definedName>
    <definedName name="XL3GridPlaceHolderClearData9B6FFF1A848E427">#REF!</definedName>
    <definedName name="XL3GridPlaceHolderClearData9B781D299A214A7">#REF!</definedName>
    <definedName name="XL3GridPlaceHolderClearData9B79C16DE4444BB">#REF!</definedName>
    <definedName name="XL3GridPlaceHolderClearData9B7E1AB891ED448">#REF!</definedName>
    <definedName name="XL3GridPlaceHolderClearData9B8B74DB39D0434">#REF!</definedName>
    <definedName name="XL3GridPlaceHolderClearData9B8DF40A04C0464">#REF!</definedName>
    <definedName name="XL3GridPlaceHolderClearData9B9F2C3A0A1A484">#REF!</definedName>
    <definedName name="XL3GridPlaceHolderClearData9BA5BC6AAB924D3">#REF!</definedName>
    <definedName name="XL3GridPlaceHolderClearData9BAEFE0B06EC4F7">#REF!</definedName>
    <definedName name="XL3GridPlaceHolderClearData9BB19CFB61BB435">#REF!</definedName>
    <definedName name="XL3GridPlaceHolderClearData9BC96128D7A145A">#REF!</definedName>
    <definedName name="XL3GridPlaceHolderClearData9BCD600AF2084EA">#REF!</definedName>
    <definedName name="XL3GridPlaceHolderClearData9BD3C9149E9E44C">#REF!</definedName>
    <definedName name="XL3GridPlaceHolderClearData9BD6FA611BA24AC">#REF!</definedName>
    <definedName name="XL3GridPlaceHolderClearData9BEAF87AFAED45E">#REF!</definedName>
    <definedName name="XL3GridPlaceHolderClearData9BFA250B66C7431">#REF!</definedName>
    <definedName name="XL3GridPlaceHolderClearData9BFBEC12B7D94F7">#REF!</definedName>
    <definedName name="XL3GridPlaceHolderClearData9BFD6BC6A84440E">#REF!</definedName>
    <definedName name="XL3GridPlaceHolderClearData9C1AE5BAA6E7459">#REF!</definedName>
    <definedName name="XL3GridPlaceHolderClearData9C2AD90CA11B436">#REF!</definedName>
    <definedName name="XL3GridPlaceHolderClearData9C33F3C249E5459">#REF!</definedName>
    <definedName name="XL3GridPlaceHolderClearData9C39196D78C7401">#REF!</definedName>
    <definedName name="XL3GridPlaceHolderClearData9C4398CF8A4340E">#REF!</definedName>
    <definedName name="XL3GridPlaceHolderClearData9C4C7BC6FE764DE">#REF!</definedName>
    <definedName name="XL3GridPlaceHolderClearData9C4FC13FC9004E2">#REF!</definedName>
    <definedName name="XL3GridPlaceHolderClearData9C510BA0AD604E0">#REF!</definedName>
    <definedName name="XL3GridPlaceHolderClearData9C5182EB7D094DB">#REF!</definedName>
    <definedName name="XL3GridPlaceHolderClearData9C7281666B9041B">#REF!</definedName>
    <definedName name="XL3GridPlaceHolderClearData9C775AF3372E454">#REF!</definedName>
    <definedName name="XL3GridPlaceHolderClearData9C7B170244F8466">#REF!</definedName>
    <definedName name="XL3GridPlaceHolderClearData9CA0B413BCAF483">#REF!</definedName>
    <definedName name="XL3GridPlaceHolderClearData9CA4924BDD9F4CD">#REF!</definedName>
    <definedName name="XL3GridPlaceHolderClearData9CA88B4B63E445C">#REF!</definedName>
    <definedName name="XL3GridPlaceHolderClearData9CA949AAA73D4A2">#REF!</definedName>
    <definedName name="XL3GridPlaceHolderClearData9CB6FC10F2474B6">#REF!</definedName>
    <definedName name="XL3GridPlaceHolderClearData9CB82BB4EAAB449">#REF!</definedName>
    <definedName name="XL3GridPlaceHolderClearData9CC2BD8CE86B410">#REF!</definedName>
    <definedName name="XL3GridPlaceHolderClearData9CC3F0D3E94841C">#REF!</definedName>
    <definedName name="XL3GridPlaceHolderClearData9CC646C729174A9">#REF!</definedName>
    <definedName name="XL3GridPlaceHolderClearData9CCB6EF08C6C457">#REF!</definedName>
    <definedName name="XL3GridPlaceHolderClearData9CD1056E2E61482">#REF!</definedName>
    <definedName name="XL3GridPlaceHolderClearData9CD16C8918B84E5">#REF!</definedName>
    <definedName name="XL3GridPlaceHolderClearData9CD7AEBD8C4A4B7">#REF!</definedName>
    <definedName name="XL3GridPlaceHolderClearData9CD83D7FB29947C">#REF!</definedName>
    <definedName name="XL3GridPlaceHolderClearData9CEA89932F78476">#REF!</definedName>
    <definedName name="XL3GridPlaceHolderClearData9CEBE43BF58146F">#REF!</definedName>
    <definedName name="XL3GridPlaceHolderClearData9CF13A5365F9410">#REF!</definedName>
    <definedName name="XL3GridPlaceHolderClearData9CF2ADA356FF467">#REF!</definedName>
    <definedName name="XL3GridPlaceHolderClearData9CF55CC8875B4F3">#REF!</definedName>
    <definedName name="XL3GridPlaceHolderClearData9CF94D139D8D4A1">#REF!</definedName>
    <definedName name="XL3GridPlaceHolderClearData9D09FB75C1E544C">#REF!</definedName>
    <definedName name="XL3GridPlaceHolderClearData9D0FB5AAC191478">#REF!</definedName>
    <definedName name="XL3GridPlaceHolderClearData9D10454A6705471">#REF!</definedName>
    <definedName name="XL3GridPlaceHolderClearData9D1CE18CA6254A9">#REF!</definedName>
    <definedName name="XL3GridPlaceHolderClearData9D1D5ACFEA4F497">#REF!</definedName>
    <definedName name="XL3GridPlaceHolderClearData9D24767402F5432">#REF!</definedName>
    <definedName name="XL3GridPlaceHolderClearData9D3867438B8B4DC">#REF!</definedName>
    <definedName name="XL3GridPlaceHolderClearData9D397F529AA4411">#REF!</definedName>
    <definedName name="XL3GridPlaceHolderClearData9D3BE55D9ADE495">#REF!</definedName>
    <definedName name="XL3GridPlaceHolderClearData9D3D2E5A43D5414">#REF!</definedName>
    <definedName name="XL3GridPlaceHolderClearData9D3EA943405547B">#REF!</definedName>
    <definedName name="XL3GridPlaceHolderClearData9D425159DB9D421">#REF!</definedName>
    <definedName name="XL3GridPlaceHolderClearData9D5204FC863E41C">#REF!</definedName>
    <definedName name="XL3GridPlaceHolderClearData9D63747C2E23471">#REF!</definedName>
    <definedName name="XL3GridPlaceHolderClearData9D691B20A3BF414">#REF!</definedName>
    <definedName name="XL3GridPlaceHolderClearData9DA242920D2D49E">#REF!</definedName>
    <definedName name="XL3GridPlaceHolderClearData9DA27CA114124F5">#REF!</definedName>
    <definedName name="XL3GridPlaceHolderClearData9DAC7BE5274049A">#REF!</definedName>
    <definedName name="XL3GridPlaceHolderClearData9DADBCD182774A7">#REF!</definedName>
    <definedName name="XL3GridPlaceHolderClearData9DB329B854AA481">#REF!</definedName>
    <definedName name="XL3GridPlaceHolderClearData9DB71CCA84124BA">#REF!</definedName>
    <definedName name="XL3GridPlaceHolderClearData9DC1A00B4789471">#REF!</definedName>
    <definedName name="XL3GridPlaceHolderClearData9DC3EE9A18504E4">#REF!</definedName>
    <definedName name="XL3GridPlaceHolderClearData9DD405CAA2054F3">#REF!</definedName>
    <definedName name="XL3GridPlaceHolderClearData9DD716AC2756491">#REF!</definedName>
    <definedName name="XL3GridPlaceHolderClearData9DDF501DAF1C455">#REF!</definedName>
    <definedName name="XL3GridPlaceHolderClearData9DEE2AF4924C474">#REF!</definedName>
    <definedName name="XL3GridPlaceHolderClearData9DEFBF6C3ECF45D">#REF!</definedName>
    <definedName name="XL3GridPlaceHolderClearData9E04D589B35A456">#REF!</definedName>
    <definedName name="XL3GridPlaceHolderClearData9E13F18BD0694EC">#REF!</definedName>
    <definedName name="XL3GridPlaceHolderClearData9E1713D79FB6441">#REF!</definedName>
    <definedName name="XL3GridPlaceHolderClearData9E174F22AB924ED">#REF!</definedName>
    <definedName name="XL3GridPlaceHolderClearData9E2A9350EF15487">#REF!</definedName>
    <definedName name="XL3GridPlaceHolderClearData9E2B8563D11B4D0">#REF!</definedName>
    <definedName name="XL3GridPlaceHolderClearData9E2E94D8862A4F3">#REF!</definedName>
    <definedName name="XL3GridPlaceHolderClearData9E3594076F6A495">#REF!</definedName>
    <definedName name="XL3GridPlaceHolderClearData9E36AB4E39D646F">#REF!</definedName>
    <definedName name="XL3GridPlaceHolderClearData9E36DFE0CE11421">#REF!</definedName>
    <definedName name="XL3GridPlaceHolderClearData9E3D7F10DBA6426">#REF!</definedName>
    <definedName name="XL3GridPlaceHolderClearData9E3F55062307440">#REF!</definedName>
    <definedName name="XL3GridPlaceHolderClearData9E46B6E2C6C64D5">#REF!</definedName>
    <definedName name="XL3GridPlaceHolderClearData9E64D05C6B34406">#REF!</definedName>
    <definedName name="XL3GridPlaceHolderClearData9E687C1ADE2649A">#REF!</definedName>
    <definedName name="XL3GridPlaceHolderClearData9E6B7B1339574F1">#REF!</definedName>
    <definedName name="XL3GridPlaceHolderClearData9E6EA69120E341D">#REF!</definedName>
    <definedName name="XL3GridPlaceHolderClearData9E7A21C9242C42E">#REF!</definedName>
    <definedName name="XL3GridPlaceHolderClearData9E810FDA0053420">#REF!</definedName>
    <definedName name="XL3GridPlaceHolderClearData9E847453F5BE4BE">#REF!</definedName>
    <definedName name="XL3GridPlaceHolderClearData9E8EA93E2AE84F0">#REF!</definedName>
    <definedName name="XL3GridPlaceHolderClearData9EBF7340C6594E3">#REF!</definedName>
    <definedName name="XL3GridPlaceHolderClearData9EBFF06D1B5E432">#REF!</definedName>
    <definedName name="XL3GridPlaceHolderClearData9ECA3D292C104C0">#REF!</definedName>
    <definedName name="XL3GridPlaceHolderClearData9ECD1120E36A4A7">#REF!</definedName>
    <definedName name="XL3GridPlaceHolderClearData9ECF1569BFF64A0">#REF!</definedName>
    <definedName name="XL3GridPlaceHolderClearData9EDE9EE6C52A4FC">#REF!</definedName>
    <definedName name="XL3GridPlaceHolderClearData9EE14280202D4ED">#REF!</definedName>
    <definedName name="XL3GridPlaceHolderClearData9EF15A0237F7422">#REF!</definedName>
    <definedName name="XL3GridPlaceHolderClearData9F0D75C1A4F5429">#REF!</definedName>
    <definedName name="XL3GridPlaceHolderClearData9F1BFF5F3FF54C7">#REF!</definedName>
    <definedName name="XL3GridPlaceHolderClearData9F393C78B20E416">#REF!</definedName>
    <definedName name="XL3GridPlaceHolderClearData9F3DEAF2EECC4C5">#REF!</definedName>
    <definedName name="XL3GridPlaceHolderClearData9F445DA0B3C34CC">#REF!</definedName>
    <definedName name="XL3GridPlaceHolderClearData9F4C759A17544EE">#REF!</definedName>
    <definedName name="XL3GridPlaceHolderClearData9F4EFD43D5B4410">#REF!</definedName>
    <definedName name="XL3GridPlaceHolderClearData9F57E4AA763B4A8">#REF!</definedName>
    <definedName name="XL3GridPlaceHolderClearData9F627A53290643F">#REF!</definedName>
    <definedName name="XL3GridPlaceHolderClearData9F633E6769FF4DA">#REF!</definedName>
    <definedName name="XL3GridPlaceHolderClearData9F71D76EBA0241B">#REF!</definedName>
    <definedName name="XL3GridPlaceHolderClearData9F77E8C00EF44CE">#REF!</definedName>
    <definedName name="XL3GridPlaceHolderClearData9F7F3E000E2C4C3">#REF!</definedName>
    <definedName name="XL3GridPlaceHolderClearData9F8D5A28222E476">#REF!</definedName>
    <definedName name="XL3GridPlaceHolderClearData9F94E30DADFB416">#REF!</definedName>
    <definedName name="XL3GridPlaceHolderClearData9F9742D96ADD467">#REF!</definedName>
    <definedName name="XL3GridPlaceHolderClearData9FA764C7D7BC415">#REF!</definedName>
    <definedName name="XL3GridPlaceHolderClearData9FAEEAF3B73B41B">#REF!</definedName>
    <definedName name="XL3GridPlaceHolderClearData9FB04C189B2F432">#REF!</definedName>
    <definedName name="XL3GridPlaceHolderClearData9FB70A06DD47431">#REF!</definedName>
    <definedName name="XL3GridPlaceHolderClearData9FC6ACC3A6124FC">#REF!</definedName>
    <definedName name="XL3GridPlaceHolderClearData9FCF22A930E74BE">#REF!</definedName>
    <definedName name="XL3GridPlaceHolderClearData9FD5FCD6800F445">#REF!</definedName>
    <definedName name="XL3GridPlaceHolderClearData9FEA7E3BDF4144E">#REF!</definedName>
    <definedName name="XL3GridPlaceHolderClearData9FF6D19E2671423">#REF!</definedName>
    <definedName name="XL3GridPlaceHolderClearDataA00E35ABE8EE42A">#REF!</definedName>
    <definedName name="XL3GridPlaceHolderClearDataA00E43EFCE524BA">#REF!</definedName>
    <definedName name="XL3GridPlaceHolderClearDataA0110B73F053440">#REF!</definedName>
    <definedName name="XL3GridPlaceHolderClearDataA01B6A1895B84C8">#REF!</definedName>
    <definedName name="XL3GridPlaceHolderClearDataA02521DEC5A044A">#REF!</definedName>
    <definedName name="XL3GridPlaceHolderClearDataA032D2FE6804458">#REF!</definedName>
    <definedName name="XL3GridPlaceHolderClearDataA055DBE61C36403">#REF!</definedName>
    <definedName name="XL3GridPlaceHolderClearDataA0581C3B4E3F4C3">#REF!</definedName>
    <definedName name="XL3GridPlaceHolderClearDataA05A38FFDD8D499">#REF!</definedName>
    <definedName name="XL3GridPlaceHolderClearDataA06CA756DDCD471">#REF!</definedName>
    <definedName name="XL3GridPlaceHolderClearDataA06F2DB5D03D443">#REF!</definedName>
    <definedName name="XL3GridPlaceHolderClearDataA0739EF5B948483">#REF!</definedName>
    <definedName name="XL3GridPlaceHolderClearDataA075E2F3392A4D2">#REF!</definedName>
    <definedName name="XL3GridPlaceHolderClearDataA0789FD751BF490">#REF!</definedName>
    <definedName name="XL3GridPlaceHolderClearDataA094B259E7D5486">#REF!</definedName>
    <definedName name="XL3GridPlaceHolderClearDataA0A8DFD3402A4F2">#REF!</definedName>
    <definedName name="XL3GridPlaceHolderClearDataA0A92CEBA0834CF">#REF!</definedName>
    <definedName name="XL3GridPlaceHolderClearDataA0AF203FD2A3437">#REF!</definedName>
    <definedName name="XL3GridPlaceHolderClearDataA0AF7868C56B4DD">#REF!</definedName>
    <definedName name="XL3GridPlaceHolderClearDataA0AFE76CB2D8404">#REF!</definedName>
    <definedName name="XL3GridPlaceHolderClearDataA0C76787FFED42D">#REF!</definedName>
    <definedName name="XL3GridPlaceHolderClearDataA0C7F8E0D825479">#REF!</definedName>
    <definedName name="XL3GridPlaceHolderClearDataA0CE0CD29FE047F">#REF!</definedName>
    <definedName name="XL3GridPlaceHolderClearDataA0D2AA5C4A144F6">#REF!</definedName>
    <definedName name="XL3GridPlaceHolderClearDataA0E48E9615334F3">#REF!</definedName>
    <definedName name="XL3GridPlaceHolderClearDataA0E602ACD48A464">#REF!</definedName>
    <definedName name="XL3GridPlaceHolderClearDataA0EB21DB56CF4DC">#REF!</definedName>
    <definedName name="XL3GridPlaceHolderClearDataA0F1BC8650334AD">#REF!</definedName>
    <definedName name="XL3GridPlaceHolderClearDataA0F9D1ACAE8F4B7">#REF!</definedName>
    <definedName name="XL3GridPlaceHolderClearDataA0FD1B476D89452">#REF!</definedName>
    <definedName name="XL3GridPlaceHolderClearDataA10B4B0F657D40B">#REF!</definedName>
    <definedName name="XL3GridPlaceHolderClearDataA10C4D19FFD34E4">#REF!</definedName>
    <definedName name="XL3GridPlaceHolderClearDataA10F1E4FE8964EC">#REF!</definedName>
    <definedName name="XL3GridPlaceHolderClearDataA11CF1798A20433">#REF!</definedName>
    <definedName name="XL3GridPlaceHolderClearDataA1246D1075524B6">#REF!</definedName>
    <definedName name="XL3GridPlaceHolderClearDataA1261D7A0DDD44E">#REF!</definedName>
    <definedName name="XL3GridPlaceHolderClearDataA1293376070344E">#REF!</definedName>
    <definedName name="XL3GridPlaceHolderClearDataA1367582EB5043E">#REF!</definedName>
    <definedName name="XL3GridPlaceHolderClearDataA1428CE25D27464">#REF!</definedName>
    <definedName name="XL3GridPlaceHolderClearDataA14F10DDC06642D">#REF!</definedName>
    <definedName name="XL3GridPlaceHolderClearDataA15C4D909BD049C">#REF!</definedName>
    <definedName name="XL3GridPlaceHolderClearDataA1603E8F9E88479">#REF!</definedName>
    <definedName name="XL3GridPlaceHolderClearDataA1642F8E4BBC415">#REF!</definedName>
    <definedName name="XL3GridPlaceHolderClearDataA16699F9FD10417">#REF!</definedName>
    <definedName name="XL3GridPlaceHolderClearDataA166DF97A8B44CE">#REF!</definedName>
    <definedName name="XL3GridPlaceHolderClearDataA167FDC7162C4B7">#REF!</definedName>
    <definedName name="XL3GridPlaceHolderClearDataA17B3BDBB606494">#REF!</definedName>
    <definedName name="XL3GridPlaceHolderClearDataA19569D0FA1F409">#REF!</definedName>
    <definedName name="XL3GridPlaceHolderClearDataA19D1792FA66470">#REF!</definedName>
    <definedName name="XL3GridPlaceHolderClearDataA19D82814B08412">#REF!</definedName>
    <definedName name="XL3GridPlaceHolderClearDataA1AFB6DA9C1C4EC">#REF!</definedName>
    <definedName name="XL3GridPlaceHolderClearDataA1B1B3C78E7747C">#REF!</definedName>
    <definedName name="XL3GridPlaceHolderClearDataA1B5481172154BE">#REF!</definedName>
    <definedName name="XL3GridPlaceHolderClearDataA1B872DAF604429">#REF!</definedName>
    <definedName name="XL3GridPlaceHolderClearDataA1BCC7BBF18E4ED">#REF!</definedName>
    <definedName name="XL3GridPlaceHolderClearDataA1C11F98A5A849B">#REF!</definedName>
    <definedName name="XL3GridPlaceHolderClearDataA1C1D0E4E9174FA">#REF!</definedName>
    <definedName name="XL3GridPlaceHolderClearDataA1E86D71566F4A9">#REF!</definedName>
    <definedName name="XL3GridPlaceHolderClearDataA1EB5CEA99E342A">#REF!</definedName>
    <definedName name="XL3GridPlaceHolderClearDataA1EB83A08DDE431">#REF!</definedName>
    <definedName name="XL3GridPlaceHolderClearDataA20DFDA8DF6A447">#REF!</definedName>
    <definedName name="XL3GridPlaceHolderClearDataA22422C41B8F43E">#REF!</definedName>
    <definedName name="XL3GridPlaceHolderClearDataA2251857198A4B6">#REF!</definedName>
    <definedName name="XL3GridPlaceHolderClearDataA22E7AE70565499">#REF!</definedName>
    <definedName name="XL3GridPlaceHolderClearDataA2391090EF8C496">#REF!</definedName>
    <definedName name="XL3GridPlaceHolderClearDataA247B90F5BB8411">#REF!</definedName>
    <definedName name="XL3GridPlaceHolderClearDataA24B08C104DE47F">#REF!</definedName>
    <definedName name="XL3GridPlaceHolderClearDataA252C1FEF0494FD">#REF!</definedName>
    <definedName name="XL3GridPlaceHolderClearDataA254656D1BD4487">#REF!</definedName>
    <definedName name="XL3GridPlaceHolderClearDataA26043C7584C440">#REF!</definedName>
    <definedName name="XL3GridPlaceHolderClearDataA27502342027425">#REF!</definedName>
    <definedName name="XL3GridPlaceHolderClearDataA27ADAB3F54F4ED">#REF!</definedName>
    <definedName name="XL3GridPlaceHolderClearDataA27B4B9AFA494A4">#REF!</definedName>
    <definedName name="XL3GridPlaceHolderClearDataA283F19E608A498">#REF!</definedName>
    <definedName name="XL3GridPlaceHolderClearDataA29A5D8A62F04FF">#REF!</definedName>
    <definedName name="XL3GridPlaceHolderClearDataA29B3AC84891449">#REF!</definedName>
    <definedName name="XL3GridPlaceHolderClearDataA29D9D78A388441">#REF!</definedName>
    <definedName name="XL3GridPlaceHolderClearDataA2A632DF63B04D0">#REF!</definedName>
    <definedName name="XL3GridPlaceHolderClearDataA2ABF9F68C20416">#REF!</definedName>
    <definedName name="XL3GridPlaceHolderClearDataA2ACB929115247F">#REF!</definedName>
    <definedName name="XL3GridPlaceHolderClearDataA2B5EE711DB5407">#REF!</definedName>
    <definedName name="XL3GridPlaceHolderClearDataA2CCBE0155BE4A4">#REF!</definedName>
    <definedName name="XL3GridPlaceHolderClearDataA2D239E1B7D1479">#REF!</definedName>
    <definedName name="XL3GridPlaceHolderClearDataA2D242CEF21A4BA">#REF!</definedName>
    <definedName name="XL3GridPlaceHolderClearDataA2DC77FE63C9419">#REF!</definedName>
    <definedName name="XL3GridPlaceHolderClearDataA2DDB1A19350481">#REF!</definedName>
    <definedName name="XL3GridPlaceHolderClearDataA2E67F9D371E477">#REF!</definedName>
    <definedName name="XL3GridPlaceHolderClearDataA2E8B043F71E45E">#REF!</definedName>
    <definedName name="XL3GridPlaceHolderClearDataA2EA0245EE30413">#REF!</definedName>
    <definedName name="XL3GridPlaceHolderClearDataA2EA066EA167460">#REF!</definedName>
    <definedName name="XL3GridPlaceHolderClearDataA2ECE02F284C4D8">#REF!</definedName>
    <definedName name="XL3GridPlaceHolderClearDataA2FA7969BB1042E">#REF!</definedName>
    <definedName name="XL3GridPlaceHolderClearDataA30D304D06494F3">#REF!</definedName>
    <definedName name="XL3GridPlaceHolderClearDataA316F310965042C">#REF!</definedName>
    <definedName name="XL3GridPlaceHolderClearDataA31752422C7A49E">#REF!</definedName>
    <definedName name="XL3GridPlaceHolderClearDataA3200FE7FDF847C">#REF!</definedName>
    <definedName name="XL3GridPlaceHolderClearDataA329B790495F4C0">#REF!</definedName>
    <definedName name="XL3GridPlaceHolderClearDataA3322BB241E8451">#REF!</definedName>
    <definedName name="XL3GridPlaceHolderClearDataA33272CEE5EC48A">#REF!</definedName>
    <definedName name="XL3GridPlaceHolderClearDataA334D888249D483">#REF!</definedName>
    <definedName name="XL3GridPlaceHolderClearDataA35273558959440">#REF!</definedName>
    <definedName name="XL3GridPlaceHolderClearDataA3612FA32EEF4FA">#REF!</definedName>
    <definedName name="XL3GridPlaceHolderClearDataA365355B1299421">#REF!</definedName>
    <definedName name="XL3GridPlaceHolderClearDataA36783FBA016406">#REF!</definedName>
    <definedName name="XL3GridPlaceHolderClearDataA369A3DEDB064DB">#REF!</definedName>
    <definedName name="XL3GridPlaceHolderClearDataA369E1ACA3B14EE">#REF!</definedName>
    <definedName name="XL3GridPlaceHolderClearDataA378A747B3D1426">#REF!</definedName>
    <definedName name="XL3GridPlaceHolderClearDataA37E49B5B3DE420">#REF!</definedName>
    <definedName name="XL3GridPlaceHolderClearDataA39124F32A3C475">#REF!</definedName>
    <definedName name="XL3GridPlaceHolderClearDataA39C95881A23490">#REF!</definedName>
    <definedName name="XL3GridPlaceHolderClearDataA3A3D559DFA8487">#REF!</definedName>
    <definedName name="XL3GridPlaceHolderClearDataA3ADFC25DC264DC">#REF!</definedName>
    <definedName name="XL3GridPlaceHolderClearDataA3B8ADEA5888434">#REF!</definedName>
    <definedName name="XL3GridPlaceHolderClearDataA3C6A0E3040349B">#REF!</definedName>
    <definedName name="XL3GridPlaceHolderClearDataA3C6DF950EB146F">#REF!</definedName>
    <definedName name="XL3GridPlaceHolderClearDataA3D5415BA38547F">#REF!</definedName>
    <definedName name="XL3GridPlaceHolderClearDataA407B8659F3440F">#REF!</definedName>
    <definedName name="XL3GridPlaceHolderClearDataA40A0D062A9845B">#REF!</definedName>
    <definedName name="XL3GridPlaceHolderClearDataA4160819089F469">#REF!</definedName>
    <definedName name="XL3GridPlaceHolderClearDataA427522C69E241B">#REF!</definedName>
    <definedName name="XL3GridPlaceHolderClearDataA42D4E6A370E48A">#REF!</definedName>
    <definedName name="XL3GridPlaceHolderClearDataA4302BF39DD5418">#REF!</definedName>
    <definedName name="XL3GridPlaceHolderClearDataA4318DD947764C2">#REF!</definedName>
    <definedName name="XL3GridPlaceHolderClearDataA4322FCA820A42C">#REF!</definedName>
    <definedName name="XL3GridPlaceHolderClearDataA432E6C1FB56445">#REF!</definedName>
    <definedName name="XL3GridPlaceHolderClearDataA43DBA4177964BB">#REF!</definedName>
    <definedName name="XL3GridPlaceHolderClearDataA44A44D6E3484F9">#REF!</definedName>
    <definedName name="XL3GridPlaceHolderClearDataA45683F8A2DB45E">#REF!</definedName>
    <definedName name="XL3GridPlaceHolderClearDataA45B8A826E06449">#REF!</definedName>
    <definedName name="XL3GridPlaceHolderClearDataA4674F407DF0480">#REF!</definedName>
    <definedName name="XL3GridPlaceHolderClearDataA46D8C9239594BC">#REF!</definedName>
    <definedName name="XL3GridPlaceHolderClearDataA46FA1C7DB2C43D">#REF!</definedName>
    <definedName name="XL3GridPlaceHolderClearDataA48FE4CDBC69468">#REF!</definedName>
    <definedName name="XL3GridPlaceHolderClearDataA492EF69E193465">#REF!</definedName>
    <definedName name="XL3GridPlaceHolderClearDataA4A0F570A247463">#REF!</definedName>
    <definedName name="XL3GridPlaceHolderClearDataA4AD45CF95D34AF">#REF!</definedName>
    <definedName name="XL3GridPlaceHolderClearDataA4B45030D6CC42A">#REF!</definedName>
    <definedName name="XL3GridPlaceHolderClearDataA4B9F4C331F146F">#REF!</definedName>
    <definedName name="XL3GridPlaceHolderClearDataA4C1B644E8BF4AB">#REF!</definedName>
    <definedName name="XL3GridPlaceHolderClearDataA4D1441D56AD49C">#REF!</definedName>
    <definedName name="XL3GridPlaceHolderClearDataA4D357AD0E3C49F">#REF!</definedName>
    <definedName name="XL3GridPlaceHolderClearDataA4D66CC5BA7D469">#REF!</definedName>
    <definedName name="XL3GridPlaceHolderClearDataA4D9D74912374B1">#REF!</definedName>
    <definedName name="XL3GridPlaceHolderClearDataA4DDAE6817874EE">#REF!</definedName>
    <definedName name="XL3GridPlaceHolderClearDataA4EC0332EB7A437">#REF!</definedName>
    <definedName name="XL3GridPlaceHolderClearDataA4ECB64EF8E5461">#REF!</definedName>
    <definedName name="XL3GridPlaceHolderClearDataA4F4041D3A094BE">#REF!</definedName>
    <definedName name="XL3GridPlaceHolderClearDataA4F5B50060C84A1">#REF!</definedName>
    <definedName name="XL3GridPlaceHolderClearDataA503F769A2F0431">#REF!</definedName>
    <definedName name="XL3GridPlaceHolderClearDataA509E96A2FC8481">#REF!</definedName>
    <definedName name="XL3GridPlaceHolderClearDataA5164B219B004F5">#REF!</definedName>
    <definedName name="XL3GridPlaceHolderClearDataA52007CC63734D7">#REF!</definedName>
    <definedName name="XL3GridPlaceHolderClearDataA5248BB814A440C">#REF!</definedName>
    <definedName name="XL3GridPlaceHolderClearDataA528E86F802141E">#REF!</definedName>
    <definedName name="XL3GridPlaceHolderClearDataA52EA312A3F042D">#REF!</definedName>
    <definedName name="XL3GridPlaceHolderClearDataA53D4AB8B090419">#REF!</definedName>
    <definedName name="XL3GridPlaceHolderClearDataA54D15188A524C1">#REF!</definedName>
    <definedName name="XL3GridPlaceHolderClearDataA553C0B53F7B408">#REF!</definedName>
    <definedName name="XL3GridPlaceHolderClearDataA556EC76895843E">#REF!</definedName>
    <definedName name="XL3GridPlaceHolderClearDataA568922260B0466">#REF!</definedName>
    <definedName name="XL3GridPlaceHolderClearDataA56FECF5BC52422">#REF!</definedName>
    <definedName name="XL3GridPlaceHolderClearDataA571BCEED2544CA">#REF!</definedName>
    <definedName name="XL3GridPlaceHolderClearDataA5736F658DA54C8">#REF!</definedName>
    <definedName name="XL3GridPlaceHolderClearDataA57FCFDC376C468">#REF!</definedName>
    <definedName name="XL3GridPlaceHolderClearDataA5814AE9E87A412">#REF!</definedName>
    <definedName name="XL3GridPlaceHolderClearDataA58634E9146D476">#REF!</definedName>
    <definedName name="XL3GridPlaceHolderClearDataA58CF1F3917C4D5">#REF!</definedName>
    <definedName name="XL3GridPlaceHolderClearDataA5AEB9739BAE42E">#REF!</definedName>
    <definedName name="XL3GridPlaceHolderClearDataA5AFF79D3CEB453">#REF!</definedName>
    <definedName name="XL3GridPlaceHolderClearDataA5B2EB4B3CAC4C0">#REF!</definedName>
    <definedName name="XL3GridPlaceHolderClearDataA5D2F1B5EE0E4FE">#REF!</definedName>
    <definedName name="XL3GridPlaceHolderClearDataA5F40919E7484C9">#REF!</definedName>
    <definedName name="XL3GridPlaceHolderClearDataA5F6A0310CF949E">#REF!</definedName>
    <definedName name="XL3GridPlaceHolderClearDataA5FB46CE55A340A">#REF!</definedName>
    <definedName name="XL3GridPlaceHolderClearDataA5FC5CFAD9BE426">#REF!</definedName>
    <definedName name="XL3GridPlaceHolderClearDataA606B249BB504A4">#REF!</definedName>
    <definedName name="XL3GridPlaceHolderClearDataA61025A1C97944B">#REF!</definedName>
    <definedName name="XL3GridPlaceHolderClearDataA618F6AFCD78402">#REF!</definedName>
    <definedName name="XL3GridPlaceHolderClearDataA61922C89210463">#REF!</definedName>
    <definedName name="XL3GridPlaceHolderClearDataA62FC3637676433">#REF!</definedName>
    <definedName name="XL3GridPlaceHolderClearDataA63A80E4C939424">#REF!</definedName>
    <definedName name="XL3GridPlaceHolderClearDataA63D9C31D955441">#REF!</definedName>
    <definedName name="XL3GridPlaceHolderClearDataA641880FE32C404">#REF!</definedName>
    <definedName name="XL3GridPlaceHolderClearDataA65099287433446">#REF!</definedName>
    <definedName name="XL3GridPlaceHolderClearDataA6526E894DE54F5">#REF!</definedName>
    <definedName name="XL3GridPlaceHolderClearDataA66166FB76A540C">#REF!</definedName>
    <definedName name="XL3GridPlaceHolderClearDataA6717878091846B">#REF!</definedName>
    <definedName name="XL3GridPlaceHolderClearDataA67CB35B7E4247E">#REF!</definedName>
    <definedName name="XL3GridPlaceHolderClearDataA67CEF27D5C1470">#REF!</definedName>
    <definedName name="XL3GridPlaceHolderClearDataA6858B96CECF420">#REF!</definedName>
    <definedName name="XL3GridPlaceHolderClearDataA6AF0CDD5BB04F0">#REF!</definedName>
    <definedName name="XL3GridPlaceHolderClearDataA6B49A22AF274B2">#REF!</definedName>
    <definedName name="XL3GridPlaceHolderClearDataA6E3B396ABD140E">#REF!</definedName>
    <definedName name="XL3GridPlaceHolderClearDataA6EBF9619022476">#REF!</definedName>
    <definedName name="XL3GridPlaceHolderClearDataA6F9A01EF701479">#REF!</definedName>
    <definedName name="XL3GridPlaceHolderClearDataA712871804B4418">#REF!</definedName>
    <definedName name="XL3GridPlaceHolderClearDataA71CA9F9062F4A3">#REF!</definedName>
    <definedName name="XL3GridPlaceHolderClearDataA7250E31DD6149F">#REF!</definedName>
    <definedName name="XL3GridPlaceHolderClearDataA725CB2492534FB">#REF!</definedName>
    <definedName name="XL3GridPlaceHolderClearDataA7320624C64A491">#REF!</definedName>
    <definedName name="XL3GridPlaceHolderClearDataA734F03D1AEB4BA">#REF!</definedName>
    <definedName name="XL3GridPlaceHolderClearDataA738043356944A5">#REF!</definedName>
    <definedName name="XL3GridPlaceHolderClearDataA7391D402FC140B">#REF!</definedName>
    <definedName name="XL3GridPlaceHolderClearDataA73C89166B9F404">#REF!</definedName>
    <definedName name="XL3GridPlaceHolderClearDataA75439848843427">#REF!</definedName>
    <definedName name="XL3GridPlaceHolderClearDataA755AC730E4E4A5">#REF!</definedName>
    <definedName name="XL3GridPlaceHolderClearDataA76B785BEBE64EB">#REF!</definedName>
    <definedName name="XL3GridPlaceHolderClearDataA76F22A57B5942E">#REF!</definedName>
    <definedName name="XL3GridPlaceHolderClearDataA772198B202C48B">#REF!</definedName>
    <definedName name="XL3GridPlaceHolderClearDataA77D6878BA66451">#REF!</definedName>
    <definedName name="XL3GridPlaceHolderClearDataA784E20764484E1">#REF!</definedName>
    <definedName name="XL3GridPlaceHolderClearDataA79CCF7DC6C3452">#REF!</definedName>
    <definedName name="XL3GridPlaceHolderClearDataA7A056C26B1F4E3">#REF!</definedName>
    <definedName name="XL3GridPlaceHolderClearDataA7A5E831A2F2401">#REF!</definedName>
    <definedName name="XL3GridPlaceHolderClearDataA7AD1DB4C26545C">#REF!</definedName>
    <definedName name="XL3GridPlaceHolderClearDataA7ADCFC7C8CC4B1">#REF!</definedName>
    <definedName name="XL3GridPlaceHolderClearDataA7AF836554DB4B8">#REF!</definedName>
    <definedName name="XL3GridPlaceHolderClearDataA7B1B75BB593453">#REF!</definedName>
    <definedName name="XL3GridPlaceHolderClearDataA7B6971B4FBD4EE">#REF!</definedName>
    <definedName name="XL3GridPlaceHolderClearDataA7B9E384AA0C4E8">#REF!</definedName>
    <definedName name="XL3GridPlaceHolderClearDataA7C39365DFD3448">#REF!</definedName>
    <definedName name="XL3GridPlaceHolderClearDataA7D7DC8D6FCC437">#REF!</definedName>
    <definedName name="XL3GridPlaceHolderClearDataA7F6FDB7CBF6433">#REF!</definedName>
    <definedName name="XL3GridPlaceHolderClearDataA7FBE3F53DF3423">#REF!</definedName>
    <definedName name="XL3GridPlaceHolderClearDataA8004E17FFA94CD">#REF!</definedName>
    <definedName name="XL3GridPlaceHolderClearDataA8020165A32F419">#REF!</definedName>
    <definedName name="XL3GridPlaceHolderClearDataA80A635816B64FC">#REF!</definedName>
    <definedName name="XL3GridPlaceHolderClearDataA80F000BB9C84E6">#REF!</definedName>
    <definedName name="XL3GridPlaceHolderClearDataA8257F1C88C5427">#REF!</definedName>
    <definedName name="XL3GridPlaceHolderClearDataA82C7715B97743A">#REF!</definedName>
    <definedName name="XL3GridPlaceHolderClearDataA83144B9D10C468">#REF!</definedName>
    <definedName name="XL3GridPlaceHolderClearDataA842C52CA1934E4">#REF!</definedName>
    <definedName name="XL3GridPlaceHolderClearDataA8435DD7866A41D">#REF!</definedName>
    <definedName name="XL3GridPlaceHolderClearDataA84F4C83160145B">#REF!</definedName>
    <definedName name="XL3GridPlaceHolderClearDataA85B91F9B0D04CC">#REF!</definedName>
    <definedName name="XL3GridPlaceHolderClearDataA85D02DAB976412">#REF!</definedName>
    <definedName name="XL3GridPlaceHolderClearDataA85E6E6F078741C">#REF!</definedName>
    <definedName name="XL3GridPlaceHolderClearDataA86BB18C089340D">#REF!</definedName>
    <definedName name="XL3GridPlaceHolderClearDataA86F31565CA949A">#REF!</definedName>
    <definedName name="XL3GridPlaceHolderClearDataA86FABDE5C9645B">#REF!</definedName>
    <definedName name="XL3GridPlaceHolderClearDataA873511B746A4FF">#REF!</definedName>
    <definedName name="XL3GridPlaceHolderClearDataA87C2667D03C40C">#REF!</definedName>
    <definedName name="XL3GridPlaceHolderClearDataA87D1CC436D948C">#REF!</definedName>
    <definedName name="XL3GridPlaceHolderClearDataA88021C20A584E6">#REF!</definedName>
    <definedName name="XL3GridPlaceHolderClearDataA8812B55943B446">#REF!</definedName>
    <definedName name="XL3GridPlaceHolderClearDataA883E0B936DD45D">#REF!</definedName>
    <definedName name="XL3GridPlaceHolderClearDataA88D1F5D72B2468">#REF!</definedName>
    <definedName name="XL3GridPlaceHolderClearDataA89AD8571D874E4">#REF!</definedName>
    <definedName name="XL3GridPlaceHolderClearDataA8AE6C6EDB72438">#REF!</definedName>
    <definedName name="XL3GridPlaceHolderClearDataA8B536986E9442C">#REF!</definedName>
    <definedName name="XL3GridPlaceHolderClearDataA8C86218C48C4AC">#REF!</definedName>
    <definedName name="XL3GridPlaceHolderClearDataA8CF0DF1C30E40B">#REF!</definedName>
    <definedName name="XL3GridPlaceHolderClearDataA906467DB0E046E">#REF!</definedName>
    <definedName name="XL3GridPlaceHolderClearDataA90F1727F7B54B0">#REF!</definedName>
    <definedName name="XL3GridPlaceHolderClearDataA9116291EDA142F">#REF!</definedName>
    <definedName name="XL3GridPlaceHolderClearDataA91234CA8F194DB">#REF!</definedName>
    <definedName name="XL3GridPlaceHolderClearDataA9136F935F3244C">#REF!</definedName>
    <definedName name="XL3GridPlaceHolderClearDataA91D9DC7673845D">#REF!</definedName>
    <definedName name="XL3GridPlaceHolderClearDataA92F825C0BBD4C1">#REF!</definedName>
    <definedName name="XL3GridPlaceHolderClearDataA9322C98D3BB4B4">#REF!</definedName>
    <definedName name="XL3GridPlaceHolderClearDataA93A75A56DF4437">#REF!</definedName>
    <definedName name="XL3GridPlaceHolderClearDataA93AEF1BBA804C9">#REF!</definedName>
    <definedName name="XL3GridPlaceHolderClearDataA95CF5A26C9C48A">#REF!</definedName>
    <definedName name="XL3GridPlaceHolderClearDataA95DE3C3D44B450">#REF!</definedName>
    <definedName name="XL3GridPlaceHolderClearDataA969F56A5F0C406">#REF!</definedName>
    <definedName name="XL3GridPlaceHolderClearDataA9929A9FE5A14C8">#REF!</definedName>
    <definedName name="XL3GridPlaceHolderClearDataA9A06047CDA8439">#REF!</definedName>
    <definedName name="XL3GridPlaceHolderClearDataA9AB5CB8CFBB4BF">#REF!</definedName>
    <definedName name="XL3GridPlaceHolderClearDataA9ACE3E93FE14F2">#REF!</definedName>
    <definedName name="XL3GridPlaceHolderClearDataA9ADE0AD96BF499">#REF!</definedName>
    <definedName name="XL3GridPlaceHolderClearDataA9B1EFA46E5943D">#REF!</definedName>
    <definedName name="XL3GridPlaceHolderClearDataA9BBA41B73D2408">#REF!</definedName>
    <definedName name="XL3GridPlaceHolderClearDataA9C1F2DDFF7F4BD">#REF!</definedName>
    <definedName name="XL3GridPlaceHolderClearDataA9C40CD4A89D476">#REF!</definedName>
    <definedName name="XL3GridPlaceHolderClearDataA9C6A42817F749C">#REF!</definedName>
    <definedName name="XL3GridPlaceHolderClearDataA9D8FC69346C472">#REF!</definedName>
    <definedName name="XL3GridPlaceHolderClearDataA9E6D92CB767478">#REF!</definedName>
    <definedName name="XL3GridPlaceHolderClearDataA9E7C7A0A2F2498">#REF!</definedName>
    <definedName name="XL3GridPlaceHolderClearDataA9E8DD79F73344E">#REF!</definedName>
    <definedName name="XL3GridPlaceHolderClearDataA9EB2A1A7D5D4C5">#REF!</definedName>
    <definedName name="XL3GridPlaceHolderClearDataA9F11017E86E40F">#REF!</definedName>
    <definedName name="XL3GridPlaceHolderClearDataA9F4FAA4677949E">#REF!</definedName>
    <definedName name="XL3GridPlaceHolderClearDataA9F54D6F0A8447A">#REF!</definedName>
    <definedName name="XL3GridPlaceHolderClearDataA9F731FBC68349C">#REF!</definedName>
    <definedName name="XL3GridPlaceHolderClearDataA9F9C53EAA3F48C">#REF!</definedName>
    <definedName name="XL3GridPlaceHolderClearDataA9FA37462CEE454">#REF!</definedName>
    <definedName name="XL3GridPlaceHolderClearDataA9FE3C399DE448F">#REF!</definedName>
    <definedName name="XL3GridPlaceHolderClearDataAA0C06600B51450">#REF!</definedName>
    <definedName name="XL3GridPlaceHolderClearDataAA10E8E2F00040B">#REF!</definedName>
    <definedName name="XL3GridPlaceHolderClearDataAA126034620B479">#REF!</definedName>
    <definedName name="XL3GridPlaceHolderClearDataAA1707956FB74AB">#REF!</definedName>
    <definedName name="XL3GridPlaceHolderClearDataAA2AF42C88684B7">#REF!</definedName>
    <definedName name="XL3GridPlaceHolderClearDataAA2B08BC99EA462">#REF!</definedName>
    <definedName name="XL3GridPlaceHolderClearDataAA2F90A838C5424">#REF!</definedName>
    <definedName name="XL3GridPlaceHolderClearDataAA2FE45B43F94C9">#REF!</definedName>
    <definedName name="XL3GridPlaceHolderClearDataAA3518335F4B44B">#REF!</definedName>
    <definedName name="XL3GridPlaceHolderClearDataAA3B9E6022534AE">#REF!</definedName>
    <definedName name="XL3GridPlaceHolderClearDataAA44F23B07424C5">#REF!</definedName>
    <definedName name="XL3GridPlaceHolderClearDataAA4FE089C5AB495">#REF!</definedName>
    <definedName name="XL3GridPlaceHolderClearDataAA67A824DB87463">#REF!</definedName>
    <definedName name="XL3GridPlaceHolderClearDataAA8677008CC7400">#REF!</definedName>
    <definedName name="XL3GridPlaceHolderClearDataAA94309493654EE">#REF!</definedName>
    <definedName name="XL3GridPlaceHolderClearDataAAB286183AB3410">#REF!</definedName>
    <definedName name="XL3GridPlaceHolderClearDataAABF5F422EEE44B">#REF!</definedName>
    <definedName name="XL3GridPlaceHolderClearDataAAC32D1F90A8449">#REF!</definedName>
    <definedName name="XL3GridPlaceHolderClearDataAAC808368DFE435">#REF!</definedName>
    <definedName name="XL3GridPlaceHolderClearDataAAC815A23D2147A">#REF!</definedName>
    <definedName name="XL3GridPlaceHolderClearDataAACA5EF955A04ED">#REF!</definedName>
    <definedName name="XL3GridPlaceHolderClearDataAAD00231D9F047B">#REF!</definedName>
    <definedName name="XL3GridPlaceHolderClearDataAAD06ECD9451443">#REF!</definedName>
    <definedName name="XL3GridPlaceHolderClearDataAAD0DF259CBE489">#REF!</definedName>
    <definedName name="XL3GridPlaceHolderClearDataAAD8B5C57B404AD">#REF!</definedName>
    <definedName name="XL3GridPlaceHolderClearDataAAE1943B6BD841C">#REF!</definedName>
    <definedName name="XL3GridPlaceHolderClearDataAB02C16FFB9C427">#REF!</definedName>
    <definedName name="XL3GridPlaceHolderClearDataAB20AA0030C3421">#REF!</definedName>
    <definedName name="XL3GridPlaceHolderClearDataAB23A09311994CF">#REF!</definedName>
    <definedName name="XL3GridPlaceHolderClearDataAB4592F359FF4BA">#REF!</definedName>
    <definedName name="XL3GridPlaceHolderClearDataAB55EEECFDAD4C8">#REF!</definedName>
    <definedName name="XL3GridPlaceHolderClearDataAB58F7E8C7F14C5">#REF!</definedName>
    <definedName name="XL3GridPlaceHolderClearDataAB5C7560D895413">#REF!</definedName>
    <definedName name="XL3GridPlaceHolderClearDataAB5FBDA554114D9">#REF!</definedName>
    <definedName name="XL3GridPlaceHolderClearDataAB623799A687483">#REF!</definedName>
    <definedName name="XL3GridPlaceHolderClearDataAB671E93E0A84D5">#REF!</definedName>
    <definedName name="XL3GridPlaceHolderClearDataAB6D3F721F754A1">#REF!</definedName>
    <definedName name="XL3GridPlaceHolderClearDataAB6DA8298793420">#REF!</definedName>
    <definedName name="XL3GridPlaceHolderClearDataAB6FDB8302774B5">#REF!</definedName>
    <definedName name="XL3GridPlaceHolderClearDataAB72411400B6464">#REF!</definedName>
    <definedName name="XL3GridPlaceHolderClearDataAB821F4ABFF448A">#REF!</definedName>
    <definedName name="XL3GridPlaceHolderClearDataAB877E454E97437">#REF!</definedName>
    <definedName name="XL3GridPlaceHolderClearDataAB8A609110CC480">#REF!</definedName>
    <definedName name="XL3GridPlaceHolderClearDataAB8E7B5D576B417">#REF!</definedName>
    <definedName name="XL3GridPlaceHolderClearDataAB97312B5600467">#REF!</definedName>
    <definedName name="XL3GridPlaceHolderClearDataAB999E514DEF427">#REF!</definedName>
    <definedName name="XL3GridPlaceHolderClearDataABA69ABF04B247B">#REF!</definedName>
    <definedName name="XL3GridPlaceHolderClearDataABCA1927AFC6424">#REF!</definedName>
    <definedName name="XL3GridPlaceHolderClearDataABD221234FF04DE">#REF!</definedName>
    <definedName name="XL3GridPlaceHolderClearDataABD8C16BEC2D4C1">#REF!</definedName>
    <definedName name="XL3GridPlaceHolderClearDataABE2BAADB4B24D7">#REF!</definedName>
    <definedName name="XL3GridPlaceHolderClearDataABE7C0AB5697409">#REF!</definedName>
    <definedName name="XL3GridPlaceHolderClearDataABEFAD74C48B4A3">#REF!</definedName>
    <definedName name="XL3GridPlaceHolderClearDataABF3F0C3A15D405">#REF!</definedName>
    <definedName name="XL3GridPlaceHolderClearDataABFAE6CFEAC6454">#REF!</definedName>
    <definedName name="XL3GridPlaceHolderClearDataABFC863729F04F2">#REF!</definedName>
    <definedName name="XL3GridPlaceHolderClearDataABFD93A270984CB">#REF!</definedName>
    <definedName name="XL3GridPlaceHolderClearDataAC1FA349166847C">#REF!</definedName>
    <definedName name="XL3GridPlaceHolderClearDataAC29404E3DA8440">#REF!</definedName>
    <definedName name="XL3GridPlaceHolderClearDataAC320D41893B4A9">#REF!</definedName>
    <definedName name="XL3GridPlaceHolderClearDataAC3B8C96ACF244C">#REF!</definedName>
    <definedName name="XL3GridPlaceHolderClearDataAC49C0493BBA444">#REF!</definedName>
    <definedName name="XL3GridPlaceHolderClearDataAC6D0743B9AC417">#REF!</definedName>
    <definedName name="XL3GridPlaceHolderClearDataAC6F52CCE5D242E">#REF!</definedName>
    <definedName name="XL3GridPlaceHolderClearDataAC72EF82D69C426">#REF!</definedName>
    <definedName name="XL3GridPlaceHolderClearDataAC74203E054543C">#REF!</definedName>
    <definedName name="XL3GridPlaceHolderClearDataAC8C93B972BA4F7">#REF!</definedName>
    <definedName name="XL3GridPlaceHolderClearDataACA039089CCB475">#REF!</definedName>
    <definedName name="XL3GridPlaceHolderClearDataACBB91A4A639464">#REF!</definedName>
    <definedName name="XL3GridPlaceHolderClearDataACD2E8BFE00C4C0">#REF!</definedName>
    <definedName name="XL3GridPlaceHolderClearDataACE0BCB26D6E4DD">#REF!</definedName>
    <definedName name="XL3GridPlaceHolderClearDataACE305EBF03F4FE">#REF!</definedName>
    <definedName name="XL3GridPlaceHolderClearDataACE37829D95549E">#REF!</definedName>
    <definedName name="XL3GridPlaceHolderClearDataACEA05860F34462">#REF!</definedName>
    <definedName name="XL3GridPlaceHolderClearDataACF01E156EE543D">#REF!</definedName>
    <definedName name="XL3GridPlaceHolderClearDataACF26417124C474">#REF!</definedName>
    <definedName name="XL3GridPlaceHolderClearDataACF6815C1E594F4">#REF!</definedName>
    <definedName name="XL3GridPlaceHolderClearDataACF8D4F9D491417">#REF!</definedName>
    <definedName name="XL3GridPlaceHolderClearDataAD04E75385A2429">#REF!</definedName>
    <definedName name="XL3GridPlaceHolderClearDataAD07ACACBF0642F">#REF!</definedName>
    <definedName name="XL3GridPlaceHolderClearDataAD093521CA0C494">#REF!</definedName>
    <definedName name="XL3GridPlaceHolderClearDataAD0FA8D1A168482">#REF!</definedName>
    <definedName name="XL3GridPlaceHolderClearDataAD1168C3DC464C9">#REF!</definedName>
    <definedName name="XL3GridPlaceHolderClearDataAD1352B654DD40A">#REF!</definedName>
    <definedName name="XL3GridPlaceHolderClearDataAD155A51D0E643A">#REF!</definedName>
    <definedName name="XL3GridPlaceHolderClearDataAD1C8B1D6AA445F">#REF!</definedName>
    <definedName name="XL3GridPlaceHolderClearDataAD24CA607F734F6">#REF!</definedName>
    <definedName name="XL3GridPlaceHolderClearDataAD24FDA6D536430">#REF!</definedName>
    <definedName name="XL3GridPlaceHolderClearDataAD2DB0D1D83B4E0">#REF!</definedName>
    <definedName name="XL3GridPlaceHolderClearDataAD354FA875424EE">#REF!</definedName>
    <definedName name="XL3GridPlaceHolderClearDataAD377AD7034F409">#REF!</definedName>
    <definedName name="XL3GridPlaceHolderClearDataAD39D0E87039441">#REF!</definedName>
    <definedName name="XL3GridPlaceHolderClearDataAD3CF8FA395349B">#REF!</definedName>
    <definedName name="XL3GridPlaceHolderClearDataAD3DAC71FE6E487">#REF!</definedName>
    <definedName name="XL3GridPlaceHolderClearDataAD4FDC2AEEB9494">#REF!</definedName>
    <definedName name="XL3GridPlaceHolderClearDataAD685200FAA7486">#REF!</definedName>
    <definedName name="XL3GridPlaceHolderClearDataAD6F06F6BB3C4F8">#REF!</definedName>
    <definedName name="XL3GridPlaceHolderClearDataAD717472A6D6439">#REF!</definedName>
    <definedName name="XL3GridPlaceHolderClearDataAD87D3D623D743B">#REF!</definedName>
    <definedName name="XL3GridPlaceHolderClearDataAD8B6F88F26846B">#REF!</definedName>
    <definedName name="XL3GridPlaceHolderClearDataAD92762B666D401">#REF!</definedName>
    <definedName name="XL3GridPlaceHolderClearDataAD94C2EEC4EB4D8">#REF!</definedName>
    <definedName name="XL3GridPlaceHolderClearDataAD9F61E0879645C">#REF!</definedName>
    <definedName name="XL3GridPlaceHolderClearDataADA2579C14224B8">#REF!</definedName>
    <definedName name="XL3GridPlaceHolderClearDataADAB8C7244964C7">#REF!</definedName>
    <definedName name="XL3GridPlaceHolderClearDataADBCB16C7814454">#REF!</definedName>
    <definedName name="XL3GridPlaceHolderClearDataADBD8F756160413">#REF!</definedName>
    <definedName name="XL3GridPlaceHolderClearDataADCCE0DEB8534DC">#REF!</definedName>
    <definedName name="XL3GridPlaceHolderClearDataADE26F3D4DD94B0">#REF!</definedName>
    <definedName name="XL3GridPlaceHolderClearDataADEABB78A49B47B">#REF!</definedName>
    <definedName name="XL3GridPlaceHolderClearDataADFB6B34F00048B">#REF!</definedName>
    <definedName name="XL3GridPlaceHolderClearDataAE05482D91B147F">#REF!</definedName>
    <definedName name="XL3GridPlaceHolderClearDataAE0EDA34464342F">#REF!</definedName>
    <definedName name="XL3GridPlaceHolderClearDataAE0EFB269F214D5">#REF!</definedName>
    <definedName name="XL3GridPlaceHolderClearDataAE1B3752377F409">#REF!</definedName>
    <definedName name="XL3GridPlaceHolderClearDataAE1C07D632F14D0">#REF!</definedName>
    <definedName name="XL3GridPlaceHolderClearDataAE1D093110CF426">#REF!</definedName>
    <definedName name="XL3GridPlaceHolderClearDataAE2D1D73BADC499">#REF!</definedName>
    <definedName name="XL3GridPlaceHolderClearDataAE3473677F3C47D">#REF!</definedName>
    <definedName name="XL3GridPlaceHolderClearDataAE4764D353B3497">#REF!</definedName>
    <definedName name="XL3GridPlaceHolderClearDataAE620266EA374CF">#REF!</definedName>
    <definedName name="XL3GridPlaceHolderClearDataAE93B67693334E5">#REF!</definedName>
    <definedName name="XL3GridPlaceHolderClearDataAE9785C0B083465">#REF!</definedName>
    <definedName name="XL3GridPlaceHolderClearDataAE99E690478A43B">#REF!</definedName>
    <definedName name="XL3GridPlaceHolderClearDataAEA27C720402409">#REF!</definedName>
    <definedName name="XL3GridPlaceHolderClearDataAEA3989907514F9">#REF!</definedName>
    <definedName name="XL3GridPlaceHolderClearDataAEAB0FA414D3413">#REF!</definedName>
    <definedName name="XL3GridPlaceHolderClearDataAEAEDF96E47D45D">#REF!</definedName>
    <definedName name="XL3GridPlaceHolderClearDataAEAF5455E8924B9">#REF!</definedName>
    <definedName name="XL3GridPlaceHolderClearDataAEB0640868BB45D">#REF!</definedName>
    <definedName name="XL3GridPlaceHolderClearDataAEC1727C68A44B5">#REF!</definedName>
    <definedName name="XL3GridPlaceHolderClearDataAECD02425EC1417">#REF!</definedName>
    <definedName name="XL3GridPlaceHolderClearDataAEE4D97EA76C43A">#REF!</definedName>
    <definedName name="XL3GridPlaceHolderClearDataAEF26E1BCF1A499">#REF!</definedName>
    <definedName name="XL3GridPlaceHolderClearDataAEF59D84B8F2489">#REF!</definedName>
    <definedName name="XL3GridPlaceHolderClearDataAEF5B9482BE64EB">#REF!</definedName>
    <definedName name="XL3GridPlaceHolderClearDataAEF6665FCCFF453">#REF!</definedName>
    <definedName name="XL3GridPlaceHolderClearDataAF108949C8534AE">#REF!</definedName>
    <definedName name="XL3GridPlaceHolderClearDataAF23F381887846C">#REF!</definedName>
    <definedName name="XL3GridPlaceHolderClearDataAF2E88B55701432">#REF!</definedName>
    <definedName name="XL3GridPlaceHolderClearDataAF3990655995463">#REF!</definedName>
    <definedName name="XL3GridPlaceHolderClearDataAF3E228CD95E47E">#REF!</definedName>
    <definedName name="XL3GridPlaceHolderClearDataAF494DB7D8F84D6">#REF!</definedName>
    <definedName name="XL3GridPlaceHolderClearDataAF5791621AB04B4">#REF!</definedName>
    <definedName name="XL3GridPlaceHolderClearDataAF7413D77C1847D">#REF!</definedName>
    <definedName name="XL3GridPlaceHolderClearDataAF76CA133DF648A">#REF!</definedName>
    <definedName name="XL3GridPlaceHolderClearDataAF81D23E7DD2461">#REF!</definedName>
    <definedName name="XL3GridPlaceHolderClearDataAF842BDA542A461">#REF!</definedName>
    <definedName name="XL3GridPlaceHolderClearDataAF87C2CC2EBE4FF">#REF!</definedName>
    <definedName name="XL3GridPlaceHolderClearDataAF88B70CC7954B1">#REF!</definedName>
    <definedName name="XL3GridPlaceHolderClearDataAF8BD8C0C903476">#REF!</definedName>
    <definedName name="XL3GridPlaceHolderClearDataAF98CF0E64A04C5">#REF!</definedName>
    <definedName name="XL3GridPlaceHolderClearDataAF9E452762AA4FA">#REF!</definedName>
    <definedName name="XL3GridPlaceHolderClearDataAF9F9E9A3D8745F">#REF!</definedName>
    <definedName name="XL3GridPlaceHolderClearDataAFA238F3A9BD426">#REF!</definedName>
    <definedName name="XL3GridPlaceHolderClearDataAFA3F3805BD849E">#REF!</definedName>
    <definedName name="XL3GridPlaceHolderClearDataAFC1457FEFC54B2">#REF!</definedName>
    <definedName name="XL3GridPlaceHolderClearDataAFC6FDAC801B4F0">#REF!</definedName>
    <definedName name="XL3GridPlaceHolderClearDataAFC73A424EED499">#REF!</definedName>
    <definedName name="XL3GridPlaceHolderClearDataAFCBBD2AF288450">#REF!</definedName>
    <definedName name="XL3GridPlaceHolderClearDataAFCD8597A97F40C">#REF!</definedName>
    <definedName name="XL3GridPlaceHolderClearDataAFD60061440B47E">#REF!</definedName>
    <definedName name="XL3GridPlaceHolderClearDataAFD6BA52601F434">#REF!</definedName>
    <definedName name="XL3GridPlaceHolderClearDataAFED5E2A846F4F2">#REF!</definedName>
    <definedName name="XL3GridPlaceHolderClearDataB00416DA9CA9403">#REF!</definedName>
    <definedName name="XL3GridPlaceHolderClearDataB0057BA6FC854B8">#REF!</definedName>
    <definedName name="XL3GridPlaceHolderClearDataB007852FE3E4464">#REF!</definedName>
    <definedName name="XL3GridPlaceHolderClearDataB007D0BB980C4C4">#REF!</definedName>
    <definedName name="XL3GridPlaceHolderClearDataB0146567F79F4A8">#REF!</definedName>
    <definedName name="XL3GridPlaceHolderClearDataB014A0CAC0154E2">#REF!</definedName>
    <definedName name="XL3GridPlaceHolderClearDataB01DE3A4970A42E">#REF!</definedName>
    <definedName name="XL3GridPlaceHolderClearDataB01F5460BEC447D">#REF!</definedName>
    <definedName name="XL3GridPlaceHolderClearDataB02EAFB29970432">#REF!</definedName>
    <definedName name="XL3GridPlaceHolderClearDataB0364E9839D4486">#REF!</definedName>
    <definedName name="XL3GridPlaceHolderClearDataB03D1A9AC116459">#REF!</definedName>
    <definedName name="XL3GridPlaceHolderClearDataB0503D10BF43451">#REF!</definedName>
    <definedName name="XL3GridPlaceHolderClearDataB05742FB7C99463">#REF!</definedName>
    <definedName name="XL3GridPlaceHolderClearDataB05BA7205295458">#REF!</definedName>
    <definedName name="XL3GridPlaceHolderClearDataB0640D5760C4406">#REF!</definedName>
    <definedName name="XL3GridPlaceHolderClearDataB067163DD75A438">#REF!</definedName>
    <definedName name="XL3GridPlaceHolderClearDataB067C2EA2A3C4BB">#REF!</definedName>
    <definedName name="XL3GridPlaceHolderClearDataB06AF4A800454F3">#REF!</definedName>
    <definedName name="XL3GridPlaceHolderClearDataB06F3D09D0A14D5">#REF!</definedName>
    <definedName name="XL3GridPlaceHolderClearDataB07C64BB6E42475">#REF!</definedName>
    <definedName name="XL3GridPlaceHolderClearDataB08066C00603486">#REF!</definedName>
    <definedName name="XL3GridPlaceHolderClearDataB087C8A4769641B">#REF!</definedName>
    <definedName name="XL3GridPlaceHolderClearDataB08FDFF77CE6476">#REF!</definedName>
    <definedName name="XL3GridPlaceHolderClearDataB09639F16D2C42C">#REF!</definedName>
    <definedName name="XL3GridPlaceHolderClearDataB09FED66AB8045B">#REF!</definedName>
    <definedName name="XL3GridPlaceHolderClearDataB0A20F81853D40A">#REF!</definedName>
    <definedName name="XL3GridPlaceHolderClearDataB0A59EC53DB24A3">#REF!</definedName>
    <definedName name="XL3GridPlaceHolderClearDataB0B1BE623AC3429">#REF!</definedName>
    <definedName name="XL3GridPlaceHolderClearDataB0B31936B649448">#REF!</definedName>
    <definedName name="XL3GridPlaceHolderClearDataB0B687A507984EF">#REF!</definedName>
    <definedName name="XL3GridPlaceHolderClearDataB0C561D624C144D">#REF!</definedName>
    <definedName name="XL3GridPlaceHolderClearDataB0C76A8A0984437">#REF!</definedName>
    <definedName name="XL3GridPlaceHolderClearDataB0C7A0C0D36E481">#REF!</definedName>
    <definedName name="XL3GridPlaceHolderClearDataB0CDE914C72049D">#REF!</definedName>
    <definedName name="XL3GridPlaceHolderClearDataB0CF85B25FA5415">#REF!</definedName>
    <definedName name="XL3GridPlaceHolderClearDataB0D36E14AB96421">#REF!</definedName>
    <definedName name="XL3GridPlaceHolderClearDataB0D6C65D7C79481">#REF!</definedName>
    <definedName name="XL3GridPlaceHolderClearDataB0D832108E454C9">#REF!</definedName>
    <definedName name="XL3GridPlaceHolderClearDataB0DE55EC1E644F8">#REF!</definedName>
    <definedName name="XL3GridPlaceHolderClearDataB0E26A51058B44D">#REF!</definedName>
    <definedName name="XL3GridPlaceHolderClearDataB0E65A746E2647C">#REF!</definedName>
    <definedName name="XL3GridPlaceHolderClearDataB0E8AC2D34BC496">#REF!</definedName>
    <definedName name="XL3GridPlaceHolderClearDataB0F3DBCAFBAA428">#REF!</definedName>
    <definedName name="XL3GridPlaceHolderClearDataB0F4E5B06FE846F">#REF!</definedName>
    <definedName name="XL3GridPlaceHolderClearDataB0F617173D444EA">#REF!</definedName>
    <definedName name="XL3GridPlaceHolderClearDataB0FD3867E15F470">#REF!</definedName>
    <definedName name="XL3GridPlaceHolderClearDataB1024799457F44C">#REF!</definedName>
    <definedName name="XL3GridPlaceHolderClearDataB104280044FA457">#REF!</definedName>
    <definedName name="XL3GridPlaceHolderClearDataB10A3BD57FE3484">#REF!</definedName>
    <definedName name="XL3GridPlaceHolderClearDataB114111B7F1848F">#REF!</definedName>
    <definedName name="XL3GridPlaceHolderClearDataB11915864BEF476">#REF!</definedName>
    <definedName name="XL3GridPlaceHolderClearDataB1341B2DDFBB439">#REF!</definedName>
    <definedName name="XL3GridPlaceHolderClearDataB1416AFB93CA4CB">#REF!</definedName>
    <definedName name="XL3GridPlaceHolderClearDataB14B7B477D45460">#REF!</definedName>
    <definedName name="XL3GridPlaceHolderClearDataB150DC320E9543E">#REF!</definedName>
    <definedName name="XL3GridPlaceHolderClearDataB16A0388FCF74F2">#REF!</definedName>
    <definedName name="XL3GridPlaceHolderClearDataB1717D0EA8D441C">#REF!</definedName>
    <definedName name="XL3GridPlaceHolderClearDataB17AEF613AC044D">#REF!</definedName>
    <definedName name="XL3GridPlaceHolderClearDataB196BAE0FED047A">#REF!</definedName>
    <definedName name="XL3GridPlaceHolderClearDataB198DDF4D540424">#REF!</definedName>
    <definedName name="XL3GridPlaceHolderClearDataB19FF474A175458">#REF!</definedName>
    <definedName name="XL3GridPlaceHolderClearDataB1A0F826500A421">#REF!</definedName>
    <definedName name="XL3GridPlaceHolderClearDataB1A5E7D751EA416">#REF!</definedName>
    <definedName name="XL3GridPlaceHolderClearDataB1AFD3C7EE1E471">#REF!</definedName>
    <definedName name="XL3GridPlaceHolderClearDataB1B49D02597E4BE">#REF!</definedName>
    <definedName name="XL3GridPlaceHolderClearDataB1C183F1259E483">#REF!</definedName>
    <definedName name="XL3GridPlaceHolderClearDataB1D454710961444">#REF!</definedName>
    <definedName name="XL3GridPlaceHolderClearDataB1D51E044BD64EB">#REF!</definedName>
    <definedName name="XL3GridPlaceHolderClearDataB1D528B5C5BD417">#REF!</definedName>
    <definedName name="XL3GridPlaceHolderClearDataB1E2F68EBB634A4">#REF!</definedName>
    <definedName name="XL3GridPlaceHolderClearDataB1E658CB52074C7">#REF!</definedName>
    <definedName name="XL3GridPlaceHolderClearDataB1EEF127584543A">#REF!</definedName>
    <definedName name="XL3GridPlaceHolderClearDataB1FAAC44B8B8420">#REF!</definedName>
    <definedName name="XL3GridPlaceHolderClearDataB20D1E271B95458">#REF!</definedName>
    <definedName name="XL3GridPlaceHolderClearDataB211D1C38BFB4B3">#REF!</definedName>
    <definedName name="XL3GridPlaceHolderClearDataB217DC2A48EF423">#REF!</definedName>
    <definedName name="XL3GridPlaceHolderClearDataB218D9B12AB0467">#REF!</definedName>
    <definedName name="XL3GridPlaceHolderClearDataB21A654F73B84BB">#REF!</definedName>
    <definedName name="XL3GridPlaceHolderClearDataB21A8958494D40A">#REF!</definedName>
    <definedName name="XL3GridPlaceHolderClearDataB2226BBE876A49C">#REF!</definedName>
    <definedName name="XL3GridPlaceHolderClearDataB222CE4D4B1A449">#REF!</definedName>
    <definedName name="XL3GridPlaceHolderClearDataB22519725F0F41D">#REF!</definedName>
    <definedName name="XL3GridPlaceHolderClearDataB232F0E2B15E4E7">#REF!</definedName>
    <definedName name="XL3GridPlaceHolderClearDataB2429F5492C44C4">#REF!</definedName>
    <definedName name="XL3GridPlaceHolderClearDataB247A4EE2E244F7">#REF!</definedName>
    <definedName name="XL3GridPlaceHolderClearDataB24D0FB6FA2046D">#REF!</definedName>
    <definedName name="XL3GridPlaceHolderClearDataB25730285E26426">#REF!</definedName>
    <definedName name="XL3GridPlaceHolderClearDataB25EB65F30FB48B">#REF!</definedName>
    <definedName name="XL3GridPlaceHolderClearDataB26156D1C06A456">#REF!</definedName>
    <definedName name="XL3GridPlaceHolderClearDataB266BA0CDFB34ED">#REF!</definedName>
    <definedName name="XL3GridPlaceHolderClearDataB281C1D372054F1">#REF!</definedName>
    <definedName name="XL3GridPlaceHolderClearDataB2838F0C7A14415">#REF!</definedName>
    <definedName name="XL3GridPlaceHolderClearDataB28C99FED0C74D3">#REF!</definedName>
    <definedName name="XL3GridPlaceHolderClearDataB28CB5E3F84542B">#REF!</definedName>
    <definedName name="XL3GridPlaceHolderClearDataB29063428FAF451">#REF!</definedName>
    <definedName name="XL3GridPlaceHolderClearDataB292EA4CABCA471">#REF!</definedName>
    <definedName name="XL3GridPlaceHolderClearDataB2ACA629E28743A">#REF!</definedName>
    <definedName name="XL3GridPlaceHolderClearDataB2C0839AAE59471">#REF!</definedName>
    <definedName name="XL3GridPlaceHolderClearDataB2C0C56688044A2">#REF!</definedName>
    <definedName name="XL3GridPlaceHolderClearDataB2C3B114D08E4F7">#REF!</definedName>
    <definedName name="XL3GridPlaceHolderClearDataB2D508C07503453">#REF!</definedName>
    <definedName name="XL3GridPlaceHolderClearDataB2D831B2EFD74EC">#REF!</definedName>
    <definedName name="XL3GridPlaceHolderClearDataB2E25EDA2C5D466">#REF!</definedName>
    <definedName name="XL3GridPlaceHolderClearDataB2EF377E5ACC44E">#REF!</definedName>
    <definedName name="XL3GridPlaceHolderClearDataB2FA3EED69CC463">#REF!</definedName>
    <definedName name="XL3GridPlaceHolderClearDataB302C1786E53415">#REF!</definedName>
    <definedName name="XL3GridPlaceHolderClearDataB3060B9EDDD0462">#REF!</definedName>
    <definedName name="XL3GridPlaceHolderClearDataB3060F56AAD849B">#REF!</definedName>
    <definedName name="XL3GridPlaceHolderClearDataB30DC235BC114A7">#REF!</definedName>
    <definedName name="XL3GridPlaceHolderClearDataB317D43AFD934DA">#REF!</definedName>
    <definedName name="XL3GridPlaceHolderClearDataB31D7278EDC74BF">#REF!</definedName>
    <definedName name="XL3GridPlaceHolderClearDataB32B30AB6B9643B">#REF!</definedName>
    <definedName name="XL3GridPlaceHolderClearDataB32D372A41C44A1">#REF!</definedName>
    <definedName name="XL3GridPlaceHolderClearDataB33AC380773A47E">#REF!</definedName>
    <definedName name="XL3GridPlaceHolderClearDataB345E6A3DE7845E">#REF!</definedName>
    <definedName name="XL3GridPlaceHolderClearDataB348653AD7FA415">#REF!</definedName>
    <definedName name="XL3GridPlaceHolderClearDataB351B63EFCEB424">#REF!</definedName>
    <definedName name="XL3GridPlaceHolderClearDataB356B0FBEE274BB">#REF!</definedName>
    <definedName name="XL3GridPlaceHolderClearDataB35B548C520A44E">#REF!</definedName>
    <definedName name="XL3GridPlaceHolderClearDataB366813E24FE461">#REF!</definedName>
    <definedName name="XL3GridPlaceHolderClearDataB36E87F6C6A9484">#REF!</definedName>
    <definedName name="XL3GridPlaceHolderClearDataB36FFF8FA8A4461">#REF!</definedName>
    <definedName name="XL3GridPlaceHolderClearDataB377373DCF264B7">#REF!</definedName>
    <definedName name="XL3GridPlaceHolderClearDataB37C6822247B438">#REF!</definedName>
    <definedName name="XL3GridPlaceHolderClearDataB3966C9E25444AA">#REF!</definedName>
    <definedName name="XL3GridPlaceHolderClearDataB3981A9028074D3">#REF!</definedName>
    <definedName name="XL3GridPlaceHolderClearDataB3A3D1343CD6426">#REF!</definedName>
    <definedName name="XL3GridPlaceHolderClearDataB3A90F90F79D4AD">#REF!</definedName>
    <definedName name="XL3GridPlaceHolderClearDataB3D6E3F28D8743C">#REF!</definedName>
    <definedName name="XL3GridPlaceHolderClearDataB3E1D44970364A0">#REF!</definedName>
    <definedName name="XL3GridPlaceHolderClearDataB3E7105CF59D407">#REF!</definedName>
    <definedName name="XL3GridPlaceHolderClearDataB3E8A32B5B3B480">#REF!</definedName>
    <definedName name="XL3GridPlaceHolderClearDataB3E99C2B37F74B0">#REF!</definedName>
    <definedName name="XL3GridPlaceHolderClearDataB3F4F8B1A3F04C7">#REF!</definedName>
    <definedName name="XL3GridPlaceHolderClearDataB3FED6670C18469">#REF!</definedName>
    <definedName name="XL3GridPlaceHolderClearDataB3FEF42C39594E2">#REF!</definedName>
    <definedName name="XL3GridPlaceHolderClearDataB4021EC83A394A5">#REF!</definedName>
    <definedName name="XL3GridPlaceHolderClearDataB405B832CF1F490">#REF!</definedName>
    <definedName name="XL3GridPlaceHolderClearDataB428393A99B846B">#REF!</definedName>
    <definedName name="XL3GridPlaceHolderClearDataB4331929D0D1494">#REF!</definedName>
    <definedName name="XL3GridPlaceHolderClearDataB434E173C8074FA">#REF!</definedName>
    <definedName name="XL3GridPlaceHolderClearDataB43A51A3ED17414">#REF!</definedName>
    <definedName name="XL3GridPlaceHolderClearDataB43BF9F10C6242E">#REF!</definedName>
    <definedName name="XL3GridPlaceHolderClearDataB43BFCCF89BA4EF">#REF!</definedName>
    <definedName name="XL3GridPlaceHolderClearDataB43E581804A843B">#REF!</definedName>
    <definedName name="XL3GridPlaceHolderClearDataB446F3D1A7664DA">#REF!</definedName>
    <definedName name="XL3GridPlaceHolderClearDataB4516001D2B148F">#REF!</definedName>
    <definedName name="XL3GridPlaceHolderClearDataB45EC8EEE73A454">#REF!</definedName>
    <definedName name="XL3GridPlaceHolderClearDataB467F4280E02454">#REF!</definedName>
    <definedName name="XL3GridPlaceHolderClearDataB46AB248E18140B">#REF!</definedName>
    <definedName name="XL3GridPlaceHolderClearDataB47FDE582596465">#REF!</definedName>
    <definedName name="XL3GridPlaceHolderClearDataB489286690A0455">#REF!</definedName>
    <definedName name="XL3GridPlaceHolderClearDataB49D6152EF4548D">#REF!</definedName>
    <definedName name="XL3GridPlaceHolderClearDataB4A30482DF9D4EB">#REF!</definedName>
    <definedName name="XL3GridPlaceHolderClearDataB4A84BEA5A98451">#REF!</definedName>
    <definedName name="XL3GridPlaceHolderClearDataB4AC434E2EAD433">#REF!</definedName>
    <definedName name="XL3GridPlaceHolderClearDataB4AE107F7A7D486">#REF!</definedName>
    <definedName name="XL3GridPlaceHolderClearDataB4B008F0F4EC405">#REF!</definedName>
    <definedName name="XL3GridPlaceHolderClearDataB4B28FCD0D48496">#REF!</definedName>
    <definedName name="XL3GridPlaceHolderClearDataB4C62F4256AE4B8">#REF!</definedName>
    <definedName name="XL3GridPlaceHolderClearDataB4CE73A6D8054D4">#REF!</definedName>
    <definedName name="XL3GridPlaceHolderClearDataB4CF65E5DED34F9">#REF!</definedName>
    <definedName name="XL3GridPlaceHolderClearDataB4CFD1B7B83B4BC">#REF!</definedName>
    <definedName name="XL3GridPlaceHolderClearDataB4D8BEFFD4FB403">#REF!</definedName>
    <definedName name="XL3GridPlaceHolderClearDataB4E53D220F53492">#REF!</definedName>
    <definedName name="XL3GridPlaceHolderClearDataB4E7DF75785341A">#REF!</definedName>
    <definedName name="XL3GridPlaceHolderClearDataB4E946E1AF284C5">#REF!</definedName>
    <definedName name="XL3GridPlaceHolderClearDataB5049214371A469">#REF!</definedName>
    <definedName name="XL3GridPlaceHolderClearDataB50BA5FAFB624B5">#REF!</definedName>
    <definedName name="XL3GridPlaceHolderClearDataB5188D520985407">#REF!</definedName>
    <definedName name="XL3GridPlaceHolderClearDataB51EF90D3275488">#REF!</definedName>
    <definedName name="XL3GridPlaceHolderClearDataB5201127DC73434">#REF!</definedName>
    <definedName name="XL3GridPlaceHolderClearDataB53E6902D965418">#REF!</definedName>
    <definedName name="XL3GridPlaceHolderClearDataB546457A70D7449">#REF!</definedName>
    <definedName name="XL3GridPlaceHolderClearDataB55EA71EE60442F">#REF!</definedName>
    <definedName name="XL3GridPlaceHolderClearDataB56A680C6F5245C">#REF!</definedName>
    <definedName name="XL3GridPlaceHolderClearDataB5718D335E6C4C8">#REF!</definedName>
    <definedName name="XL3GridPlaceHolderClearDataB573EBF0A55A4D3">#REF!</definedName>
    <definedName name="XL3GridPlaceHolderClearDataB57790FACA48453">#REF!</definedName>
    <definedName name="XL3GridPlaceHolderClearDataB58140275A2B493">#REF!</definedName>
    <definedName name="XL3GridPlaceHolderClearDataB5891AD4508C440">#REF!</definedName>
    <definedName name="XL3GridPlaceHolderClearDataB58C9A1DBCA64AE">#REF!</definedName>
    <definedName name="XL3GridPlaceHolderClearDataB590461FA3B74C2">#REF!</definedName>
    <definedName name="XL3GridPlaceHolderClearDataB590AE549E03491">#REF!</definedName>
    <definedName name="XL3GridPlaceHolderClearDataB590C78CFDBA4E0">#REF!</definedName>
    <definedName name="XL3GridPlaceHolderClearDataB5A12A0146B2430">#REF!</definedName>
    <definedName name="XL3GridPlaceHolderClearDataB5AE2F5AAAC34B7">#REF!</definedName>
    <definedName name="XL3GridPlaceHolderClearDataB5AFEE648C604DC">#REF!</definedName>
    <definedName name="XL3GridPlaceHolderClearDataB5B688B151B8449">#REF!</definedName>
    <definedName name="XL3GridPlaceHolderClearDataB5C03219CD514A5">#REF!</definedName>
    <definedName name="XL3GridPlaceHolderClearDataB5C5DBFE307F401">#REF!</definedName>
    <definedName name="XL3GridPlaceHolderClearDataB5CBCBA9B952401">#REF!</definedName>
    <definedName name="XL3GridPlaceHolderClearDataB5D1D140CF78470">#REF!</definedName>
    <definedName name="XL3GridPlaceHolderClearDataB5E20CBCF9F7481">#REF!</definedName>
    <definedName name="XL3GridPlaceHolderClearDataB5F309E9A14D443">#REF!</definedName>
    <definedName name="XL3GridPlaceHolderClearDataB5F374A8CAF34EC">#REF!</definedName>
    <definedName name="XL3GridPlaceHolderClearDataB5FF897B0A6447E">#REF!</definedName>
    <definedName name="XL3GridPlaceHolderClearDataB5FFCB6F1DC74DB">#REF!</definedName>
    <definedName name="XL3GridPlaceHolderClearDataB60046FF83B84A4">#REF!</definedName>
    <definedName name="XL3GridPlaceHolderClearDataB6014CAC1B834F7">#REF!</definedName>
    <definedName name="XL3GridPlaceHolderClearDataB633B70976D5417">#REF!</definedName>
    <definedName name="XL3GridPlaceHolderClearDataB654DFF9B47A45B">#REF!</definedName>
    <definedName name="XL3GridPlaceHolderClearDataB656142A4FE04CB">#REF!</definedName>
    <definedName name="XL3GridPlaceHolderClearDataB671B996FB5C438">#REF!</definedName>
    <definedName name="XL3GridPlaceHolderClearDataB6836B884256495">#REF!</definedName>
    <definedName name="XL3GridPlaceHolderClearDataB683EEC40DA4498">#REF!</definedName>
    <definedName name="XL3GridPlaceHolderClearDataB6951163638044D">#REF!</definedName>
    <definedName name="XL3GridPlaceHolderClearDataB69766D535CE44F">#REF!</definedName>
    <definedName name="XL3GridPlaceHolderClearDataB69BBD67359447A">#REF!</definedName>
    <definedName name="XL3GridPlaceHolderClearDataB6A9712EE9E94CF">#REF!</definedName>
    <definedName name="XL3GridPlaceHolderClearDataB6BF96E529D0419">#REF!</definedName>
    <definedName name="XL3GridPlaceHolderClearDataB6C1A5D08B8F483">#REF!</definedName>
    <definedName name="XL3GridPlaceHolderClearDataB6C3B5BE0B234F1">#REF!</definedName>
    <definedName name="XL3GridPlaceHolderClearDataB6C52666CF364AE">#REF!</definedName>
    <definedName name="XL3GridPlaceHolderClearDataB6C9E1FE3A96458">#REF!</definedName>
    <definedName name="XL3GridPlaceHolderClearDataB6D2D4F80E0C4B9">#REF!</definedName>
    <definedName name="XL3GridPlaceHolderClearDataB6DD7AFB60944C5">#REF!</definedName>
    <definedName name="XL3GridPlaceHolderClearDataB6DFAF9490354B4">#REF!</definedName>
    <definedName name="XL3GridPlaceHolderClearDataB6F09223ED164E8">#REF!</definedName>
    <definedName name="XL3GridPlaceHolderClearDataB6F35271713E448">#REF!</definedName>
    <definedName name="XL3GridPlaceHolderClearDataB6FA92C341B245B">#REF!</definedName>
    <definedName name="XL3GridPlaceHolderClearDataB7051F63CF3C492">#REF!</definedName>
    <definedName name="XL3GridPlaceHolderClearDataB7083AAA718641C">#REF!</definedName>
    <definedName name="XL3GridPlaceHolderClearDataB70B7B448B834B6">#REF!</definedName>
    <definedName name="XL3GridPlaceHolderClearDataB70CB88292174AA">#REF!</definedName>
    <definedName name="XL3GridPlaceHolderClearDataB72137056C7A4CE">#REF!</definedName>
    <definedName name="XL3GridPlaceHolderClearDataB72E44617A394C2">#REF!</definedName>
    <definedName name="XL3GridPlaceHolderClearDataB72FD7BACDDA471">#REF!</definedName>
    <definedName name="XL3GridPlaceHolderClearDataB753091BAF754F1">#REF!</definedName>
    <definedName name="XL3GridPlaceHolderClearDataB75F9C61812B460">#REF!</definedName>
    <definedName name="XL3GridPlaceHolderClearDataB765F2BDEF94401">#REF!</definedName>
    <definedName name="XL3GridPlaceHolderClearDataB768A0E39AA641F">#REF!</definedName>
    <definedName name="XL3GridPlaceHolderClearDataB7807A8DACA64D5">#REF!</definedName>
    <definedName name="XL3GridPlaceHolderClearDataB78BD7CD3AE3486">#REF!</definedName>
    <definedName name="XL3GridPlaceHolderClearDataB793B037A48E4A9">#REF!</definedName>
    <definedName name="XL3GridPlaceHolderClearDataB79433F67EEA415">#REF!</definedName>
    <definedName name="XL3GridPlaceHolderClearDataB796CA6E96E44F6">#REF!</definedName>
    <definedName name="XL3GridPlaceHolderClearDataB7993749A3ED4C9">#REF!</definedName>
    <definedName name="XL3GridPlaceHolderClearDataB7A65FDEC5944A7">#REF!</definedName>
    <definedName name="XL3GridPlaceHolderClearDataB7A9E8CFF1BF4CE">#REF!</definedName>
    <definedName name="XL3GridPlaceHolderClearDataB7ABDCF657694B8">#REF!</definedName>
    <definedName name="XL3GridPlaceHolderClearDataB7C9F04573574E6">#REF!</definedName>
    <definedName name="XL3GridPlaceHolderClearDataB7CCC07397C6461">#REF!</definedName>
    <definedName name="XL3GridPlaceHolderClearDataB7DC44EEF19C40D">#REF!</definedName>
    <definedName name="XL3GridPlaceHolderClearDataB7DFF40F010F44F">#REF!</definedName>
    <definedName name="XL3GridPlaceHolderClearDataB7E5A290967E41F">#REF!</definedName>
    <definedName name="XL3GridPlaceHolderClearDataB7F99B08AF0F4A9">#REF!</definedName>
    <definedName name="XL3GridPlaceHolderClearDataB808DFF9D1A3473">#REF!</definedName>
    <definedName name="XL3GridPlaceHolderClearDataB80E3392094D499">#REF!</definedName>
    <definedName name="XL3GridPlaceHolderClearDataB820B98829C84F0">#REF!</definedName>
    <definedName name="XL3GridPlaceHolderClearDataB822C31581334B2">#REF!</definedName>
    <definedName name="XL3GridPlaceHolderClearDataB82492555F9B465">#REF!</definedName>
    <definedName name="XL3GridPlaceHolderClearDataB825D0FA77D9484">#REF!</definedName>
    <definedName name="XL3GridPlaceHolderClearDataB827DE71E63946A">#REF!</definedName>
    <definedName name="XL3GridPlaceHolderClearDataB83526727E7447D">#REF!</definedName>
    <definedName name="XL3GridPlaceHolderClearDataB83742EF8DB4427">#REF!</definedName>
    <definedName name="XL3GridPlaceHolderClearDataB844AAA8FD3E4F4">#REF!</definedName>
    <definedName name="XL3GridPlaceHolderClearDataB8482BAB00864C2">#REF!</definedName>
    <definedName name="XL3GridPlaceHolderClearDataB84E6F01BC5848E">#REF!</definedName>
    <definedName name="XL3GridPlaceHolderClearDataB85D7681A6384DF">#REF!</definedName>
    <definedName name="XL3GridPlaceHolderClearDataB8683A5FEBCE43B">#REF!</definedName>
    <definedName name="XL3GridPlaceHolderClearDataB86EAB455D6A4F4">#REF!</definedName>
    <definedName name="XL3GridPlaceHolderClearDataB87B426785434A2">#REF!</definedName>
    <definedName name="XL3GridPlaceHolderClearDataB87B67F04C024F8">#REF!</definedName>
    <definedName name="XL3GridPlaceHolderClearDataB880E145E0D34B5">#REF!</definedName>
    <definedName name="XL3GridPlaceHolderClearDataB88911900D72466">#REF!</definedName>
    <definedName name="XL3GridPlaceHolderClearDataB895C0545C6546B">#REF!</definedName>
    <definedName name="XL3GridPlaceHolderClearDataB896B09655FA49A">#REF!</definedName>
    <definedName name="XL3GridPlaceHolderClearDataB8A35C354F9D447">#REF!</definedName>
    <definedName name="XL3GridPlaceHolderClearDataB8AF1A9F68FA44A">#REF!</definedName>
    <definedName name="XL3GridPlaceHolderClearDataB8B05A3E8365447">#REF!</definedName>
    <definedName name="XL3GridPlaceHolderClearDataB8B2861C6B654A6">#REF!</definedName>
    <definedName name="XL3GridPlaceHolderClearDataB8B4949CACF3461">#REF!</definedName>
    <definedName name="XL3GridPlaceHolderClearDataB8B57E0E507F413">#REF!</definedName>
    <definedName name="XL3GridPlaceHolderClearDataB8C75755E06D417">#REF!</definedName>
    <definedName name="XL3GridPlaceHolderClearDataB8D0219706784F5">#REF!</definedName>
    <definedName name="XL3GridPlaceHolderClearDataB8D63E91DFED4ED">#REF!</definedName>
    <definedName name="XL3GridPlaceHolderClearDataB8E1990BDFC442C">#REF!</definedName>
    <definedName name="XL3GridPlaceHolderClearDataB8E54C2F7EC64EE">#REF!</definedName>
    <definedName name="XL3GridPlaceHolderClearDataB8E7EE4880724F1">#REF!</definedName>
    <definedName name="XL3GridPlaceHolderClearDataB8EFB7198EB5459">#REF!</definedName>
    <definedName name="XL3GridPlaceHolderClearDataB8F1455D689B4EE">#REF!</definedName>
    <definedName name="XL3GridPlaceHolderClearDataB9019B5852E345C">#REF!</definedName>
    <definedName name="XL3GridPlaceHolderClearDataB902B58FCB244AD">#REF!</definedName>
    <definedName name="XL3GridPlaceHolderClearDataB9198AFDC6FA49A">#REF!</definedName>
    <definedName name="XL3GridPlaceHolderClearDataB91B7B5655C645D">#REF!</definedName>
    <definedName name="XL3GridPlaceHolderClearDataB92463AC0296491">#REF!</definedName>
    <definedName name="XL3GridPlaceHolderClearDataB937C6A8B3F2481">#REF!</definedName>
    <definedName name="XL3GridPlaceHolderClearDataB9386072D66743B">#REF!</definedName>
    <definedName name="XL3GridPlaceHolderClearDataB938D0E648BD44E">#REF!</definedName>
    <definedName name="XL3GridPlaceHolderClearDataB93F9F7FE3654CB">#REF!</definedName>
    <definedName name="XL3GridPlaceHolderClearDataB93FC2B5EC65452">#REF!</definedName>
    <definedName name="XL3GridPlaceHolderClearDataB941F2EC40B0413">#REF!</definedName>
    <definedName name="XL3GridPlaceHolderClearDataB95171F87EB540C">#REF!</definedName>
    <definedName name="XL3GridPlaceHolderClearDataB9541045693644C">#REF!</definedName>
    <definedName name="XL3GridPlaceHolderClearDataB95A3DE26D9046B">#REF!</definedName>
    <definedName name="XL3GridPlaceHolderClearDataB95AD0C9C37D4ED">#REF!</definedName>
    <definedName name="XL3GridPlaceHolderClearDataB95FE4390589434">#REF!</definedName>
    <definedName name="XL3GridPlaceHolderClearDataB96F12663BBB4D8">#REF!</definedName>
    <definedName name="XL3GridPlaceHolderClearDataB98D7D02FA694C5">#REF!</definedName>
    <definedName name="XL3GridPlaceHolderClearDataB998A5B171984E3">#REF!</definedName>
    <definedName name="XL3GridPlaceHolderClearDataB99D1B2919DC44A">#REF!</definedName>
    <definedName name="XL3GridPlaceHolderClearDataB9A3B72AB74143B">#REF!</definedName>
    <definedName name="XL3GridPlaceHolderClearDataB9A6538CF438431">#REF!</definedName>
    <definedName name="XL3GridPlaceHolderClearDataB9AF16BE07E04D7">#REF!</definedName>
    <definedName name="XL3GridPlaceHolderClearDataB9B0720B8C8A446">#REF!</definedName>
    <definedName name="XL3GridPlaceHolderClearDataB9B48C4CF0D64A4">#REF!</definedName>
    <definedName name="XL3GridPlaceHolderClearDataB9CA1DB621544C0">#REF!</definedName>
    <definedName name="XL3GridPlaceHolderClearDataB9DBA9C57E8D477">#REF!</definedName>
    <definedName name="XL3GridPlaceHolderClearDataB9E07AAD433240C">#REF!</definedName>
    <definedName name="XL3GridPlaceHolderClearDataB9E1EE4278A64D7">#REF!</definedName>
    <definedName name="XL3GridPlaceHolderClearDataB9EA678A883545D">#REF!</definedName>
    <definedName name="XL3GridPlaceHolderClearDataB9FB17FE48414E3">#REF!</definedName>
    <definedName name="XL3GridPlaceHolderClearDataBA014CB90D19440">#REF!</definedName>
    <definedName name="XL3GridPlaceHolderClearDataBA081B64C7F2488">#REF!</definedName>
    <definedName name="XL3GridPlaceHolderClearDataBA084800275848A">#REF!</definedName>
    <definedName name="XL3GridPlaceHolderClearDataBA22F39A7E75432">#REF!</definedName>
    <definedName name="XL3GridPlaceHolderClearDataBA3B8E7464CA4A3">#REF!</definedName>
    <definedName name="XL3GridPlaceHolderClearDataBA4F17AF5BB34F9">#REF!</definedName>
    <definedName name="XL3GridPlaceHolderClearDataBA504ADDA88740A">#REF!</definedName>
    <definedName name="XL3GridPlaceHolderClearDataBA6B0F2B708042F">#REF!</definedName>
    <definedName name="XL3GridPlaceHolderClearDataBA784CD08844449">#REF!</definedName>
    <definedName name="XL3GridPlaceHolderClearDataBA7AAFEEDE80436">#REF!</definedName>
    <definedName name="XL3GridPlaceHolderClearDataBA7E372BAE61493">#REF!</definedName>
    <definedName name="XL3GridPlaceHolderClearDataBA8EE36DB8AF421">#REF!</definedName>
    <definedName name="XL3GridPlaceHolderClearDataBAA9480A2ECF462">#REF!</definedName>
    <definedName name="XL3GridPlaceHolderClearDataBAAF0BEBF5634C9">#REF!</definedName>
    <definedName name="XL3GridPlaceHolderClearDataBAC10BAF29954B0">#REF!</definedName>
    <definedName name="XL3GridPlaceHolderClearDataBAC95D3C1C2A4BF">#REF!</definedName>
    <definedName name="XL3GridPlaceHolderClearDataBACDA2C9A7A741F">#REF!</definedName>
    <definedName name="XL3GridPlaceHolderClearDataBAD131DF53CA4CD">#REF!</definedName>
    <definedName name="XL3GridPlaceHolderClearDataBADCE993853E47E">#REF!</definedName>
    <definedName name="XL3GridPlaceHolderClearDataBAE02995157A4D5">#REF!</definedName>
    <definedName name="XL3GridPlaceHolderClearDataBAE487FD296B46E">#REF!</definedName>
    <definedName name="XL3GridPlaceHolderClearDataBAE5916B6FF3485">#REF!</definedName>
    <definedName name="XL3GridPlaceHolderClearDataBB04E006A81F456">#REF!</definedName>
    <definedName name="XL3GridPlaceHolderClearDataBB0D0853EE26428">#REF!</definedName>
    <definedName name="XL3GridPlaceHolderClearDataBB0D6033FF1D49A">#REF!</definedName>
    <definedName name="XL3GridPlaceHolderClearDataBB2457A3EC2843E">#REF!</definedName>
    <definedName name="XL3GridPlaceHolderClearDataBB3BA218C8F240D">#REF!</definedName>
    <definedName name="XL3GridPlaceHolderClearDataBB43B0C14CA4432">#REF!</definedName>
    <definedName name="XL3GridPlaceHolderClearDataBB4DD5B6BE1E489">#REF!</definedName>
    <definedName name="XL3GridPlaceHolderClearDataBB54A17A388E421">#REF!</definedName>
    <definedName name="XL3GridPlaceHolderClearDataBB5682D3A9DB405">#REF!</definedName>
    <definedName name="XL3GridPlaceHolderClearDataBB71F9C2FE9548A">#REF!</definedName>
    <definedName name="XL3GridPlaceHolderClearDataBB76479AF1F14A0">#REF!</definedName>
    <definedName name="XL3GridPlaceHolderClearDataBB7EA3B7B812431">#REF!</definedName>
    <definedName name="XL3GridPlaceHolderClearDataBB826F26E9A04AE">#REF!</definedName>
    <definedName name="XL3GridPlaceHolderClearDataBB889618B38E407">#REF!</definedName>
    <definedName name="XL3GridPlaceHolderClearDataBB8C422E81414DE">#REF!</definedName>
    <definedName name="XL3GridPlaceHolderClearDataBB8C7161C78343C">#REF!</definedName>
    <definedName name="XL3GridPlaceHolderClearDataBB99D26F9BDD470">#REF!</definedName>
    <definedName name="XL3GridPlaceHolderClearDataBB9AC456DE0242A">#REF!</definedName>
    <definedName name="XL3GridPlaceHolderClearDataBB9D0338FE03429">#REF!</definedName>
    <definedName name="XL3GridPlaceHolderClearDataBB9F6F926C734CE">#REF!</definedName>
    <definedName name="XL3GridPlaceHolderClearDataBBB14C8B40D143F">#REF!</definedName>
    <definedName name="XL3GridPlaceHolderClearDataBBB2920B5BB6486">#REF!</definedName>
    <definedName name="XL3GridPlaceHolderClearDataBBBD8AD3DFAD4AB">#REF!</definedName>
    <definedName name="XL3GridPlaceHolderClearDataBBCD2E8E3A3442F">#REF!</definedName>
    <definedName name="XL3GridPlaceHolderClearDataBBD66636EB16450">#REF!</definedName>
    <definedName name="XL3GridPlaceHolderClearDataBBE40623E2D24C4">#REF!</definedName>
    <definedName name="XL3GridPlaceHolderClearDataBBE619104A92493">#REF!</definedName>
    <definedName name="XL3GridPlaceHolderClearDataBBF3C1C2E9384FB">#REF!</definedName>
    <definedName name="XL3GridPlaceHolderClearDataBC0DF10E44024A2">#REF!</definedName>
    <definedName name="XL3GridPlaceHolderClearDataBC196D81F104437">#REF!</definedName>
    <definedName name="XL3GridPlaceHolderClearDataBC1AEBFEB05646C">#REF!</definedName>
    <definedName name="XL3GridPlaceHolderClearDataBC1B6BAA938A4AB">#REF!</definedName>
    <definedName name="XL3GridPlaceHolderClearDataBC21E9BB9C06408">#REF!</definedName>
    <definedName name="XL3GridPlaceHolderClearDataBC252AC6987B412">#REF!</definedName>
    <definedName name="XL3GridPlaceHolderClearDataBC2CC4FCF77B471">#REF!</definedName>
    <definedName name="XL3GridPlaceHolderClearDataBC2F2C19FBA3483">#REF!</definedName>
    <definedName name="XL3GridPlaceHolderClearDataBC3591C1E0F64CD">#REF!</definedName>
    <definedName name="XL3GridPlaceHolderClearDataBC4C08AA37F04BA">#REF!</definedName>
    <definedName name="XL3GridPlaceHolderClearDataBC4EF485C0D34A2">#REF!</definedName>
    <definedName name="XL3GridPlaceHolderClearDataBC666617060C426">#REF!</definedName>
    <definedName name="XL3GridPlaceHolderClearDataBC66C4A70285475">#REF!</definedName>
    <definedName name="XL3GridPlaceHolderClearDataBC7AAFFEFE37484">#REF!</definedName>
    <definedName name="XL3GridPlaceHolderClearDataBC7DA86D119F456">#REF!</definedName>
    <definedName name="XL3GridPlaceHolderClearDataBC872DF8B6D0461">#REF!</definedName>
    <definedName name="XL3GridPlaceHolderClearDataBC997F26378A4B6">#REF!</definedName>
    <definedName name="XL3GridPlaceHolderClearDataBC9A9F2F129E402">#REF!</definedName>
    <definedName name="XL3GridPlaceHolderClearDataBC9B3B3F059949A">#REF!</definedName>
    <definedName name="XL3GridPlaceHolderClearDataBC9B6C91C390484">#REF!</definedName>
    <definedName name="XL3GridPlaceHolderClearDataBCA0869D6C0B4FC">#REF!</definedName>
    <definedName name="XL3GridPlaceHolderClearDataBCA15D01D8024FC">#REF!</definedName>
    <definedName name="XL3GridPlaceHolderClearDataBCA20CE52F0A4FC">#REF!</definedName>
    <definedName name="XL3GridPlaceHolderClearDataBCAD0369F81640F">#REF!</definedName>
    <definedName name="XL3GridPlaceHolderClearDataBCAD9EAF8321487">#REF!</definedName>
    <definedName name="XL3GridPlaceHolderClearDataBCCAA4FB1FB84AB">#REF!</definedName>
    <definedName name="XL3GridPlaceHolderClearDataBCCD8BA9A0BF4FC">#REF!</definedName>
    <definedName name="XL3GridPlaceHolderClearDataBCCDB5014ED340C">#REF!</definedName>
    <definedName name="XL3GridPlaceHolderClearDataBCDFE27932E74C3">#REF!</definedName>
    <definedName name="XL3GridPlaceHolderClearDataBCE3C300F7D44F7">#REF!</definedName>
    <definedName name="XL3GridPlaceHolderClearDataBCE8F9F95250465">#REF!</definedName>
    <definedName name="XL3GridPlaceHolderClearDataBD000D87E7704AC">#REF!</definedName>
    <definedName name="XL3GridPlaceHolderClearDataBD0655561DE54F5">#REF!</definedName>
    <definedName name="XL3GridPlaceHolderClearDataBD0BF0276D33477">#REF!</definedName>
    <definedName name="XL3GridPlaceHolderClearDataBD24567F93794DE">#REF!</definedName>
    <definedName name="XL3GridPlaceHolderClearDataBD28EF5715E2484">#REF!</definedName>
    <definedName name="XL3GridPlaceHolderClearDataBD2B6DAE0D5D421">#REF!</definedName>
    <definedName name="XL3GridPlaceHolderClearDataBD36FED8560A4F1">#REF!</definedName>
    <definedName name="XL3GridPlaceHolderClearDataBD3B80A0F171497">#REF!</definedName>
    <definedName name="XL3GridPlaceHolderClearDataBD3C9FD4A1AD4C7">#REF!</definedName>
    <definedName name="XL3GridPlaceHolderClearDataBD42A87CCAAE4CD">#REF!</definedName>
    <definedName name="XL3GridPlaceHolderClearDataBD44DD4B7D3C4B3">#REF!</definedName>
    <definedName name="XL3GridPlaceHolderClearDataBD4927FE0271496">#REF!</definedName>
    <definedName name="XL3GridPlaceHolderClearDataBD4D7B548650475">#REF!</definedName>
    <definedName name="XL3GridPlaceHolderClearDataBD52C49E1F6E40B">#REF!</definedName>
    <definedName name="XL3GridPlaceHolderClearDataBD5A2BB88EA64C3">#REF!</definedName>
    <definedName name="XL3GridPlaceHolderClearDataBD5D8E0F5D944A9">#REF!</definedName>
    <definedName name="XL3GridPlaceHolderClearDataBD606370C9AD476">#REF!</definedName>
    <definedName name="XL3GridPlaceHolderClearDataBD66C47D9C05496">#REF!</definedName>
    <definedName name="XL3GridPlaceHolderClearDataBD6BEB62DFFE438">#REF!</definedName>
    <definedName name="XL3GridPlaceHolderClearDataBD80F17301D14EA">#REF!</definedName>
    <definedName name="XL3GridPlaceHolderClearDataBD9034CAF27B44A">#REF!</definedName>
    <definedName name="XL3GridPlaceHolderClearDataBD97CAAE044D4BB">#REF!</definedName>
    <definedName name="XL3GridPlaceHolderClearDataBDD79FDB31B140B">#REF!</definedName>
    <definedName name="XL3GridPlaceHolderClearDataBDDD67988A43407">#REF!</definedName>
    <definedName name="XL3GridPlaceHolderClearDataBDE1B105B0CB482">#REF!</definedName>
    <definedName name="XL3GridPlaceHolderClearDataBDE57184C5F342E">#REF!</definedName>
    <definedName name="XL3GridPlaceHolderClearDataBDF26652EB60485">#REF!</definedName>
    <definedName name="XL3GridPlaceHolderClearDataBDFF1C472B59439">#REF!</definedName>
    <definedName name="XL3GridPlaceHolderClearDataBE0AC684858B4D3">#REF!</definedName>
    <definedName name="XL3GridPlaceHolderClearDataBE0C37A3C9384AB">#REF!</definedName>
    <definedName name="XL3GridPlaceHolderClearDataBE142F9C9C0A4F1">#REF!</definedName>
    <definedName name="XL3GridPlaceHolderClearDataBE1B3ADB5F5C43C">#REF!</definedName>
    <definedName name="XL3GridPlaceHolderClearDataBE208B1C5B0B461">#REF!</definedName>
    <definedName name="XL3GridPlaceHolderClearDataBE42B6DE224B4B8">#REF!</definedName>
    <definedName name="XL3GridPlaceHolderClearDataBE4368DE46E64A0">#REF!</definedName>
    <definedName name="XL3GridPlaceHolderClearDataBE47B36B7D9D4FD">#REF!</definedName>
    <definedName name="XL3GridPlaceHolderClearDataBE4B78C1EB01443">#REF!</definedName>
    <definedName name="XL3GridPlaceHolderClearDataBE6214C2FFC84E5">#REF!</definedName>
    <definedName name="XL3GridPlaceHolderClearDataBE6AA0B89C9941D">#REF!</definedName>
    <definedName name="XL3GridPlaceHolderClearDataBE7C64F8F89D453">#REF!</definedName>
    <definedName name="XL3GridPlaceHolderClearDataBE82EFD5515A49B">#REF!</definedName>
    <definedName name="XL3GridPlaceHolderClearDataBE86CB1675B64F7">#REF!</definedName>
    <definedName name="XL3GridPlaceHolderClearDataBE8C684870F2423">#REF!</definedName>
    <definedName name="XL3GridPlaceHolderClearDataBE8FDE9C425C44B">#REF!</definedName>
    <definedName name="XL3GridPlaceHolderClearDataBE964240E413488">#REF!</definedName>
    <definedName name="XL3GridPlaceHolderClearDataBE9A182F3E614E6">#REF!</definedName>
    <definedName name="XL3GridPlaceHolderClearDataBE9B3D6A3CAD485">#REF!</definedName>
    <definedName name="XL3GridPlaceHolderClearDataBE9BBF5BDB0F410">#REF!</definedName>
    <definedName name="XL3GridPlaceHolderClearDataBE9F5B15FF1D4A0">#REF!</definedName>
    <definedName name="XL3GridPlaceHolderClearDataBE9FC7395A4540F">#REF!</definedName>
    <definedName name="XL3GridPlaceHolderClearDataBEB3779A5891423">#REF!</definedName>
    <definedName name="XL3GridPlaceHolderClearDataBEC5A2AD9661496">#REF!</definedName>
    <definedName name="XL3GridPlaceHolderClearDataBEE77EE25B014ED">#REF!</definedName>
    <definedName name="XL3GridPlaceHolderClearDataBEEE6F1FAB66455">#REF!</definedName>
    <definedName name="XL3GridPlaceHolderClearDataBF03F5F7514D4E1">#REF!</definedName>
    <definedName name="XL3GridPlaceHolderClearDataBF058D78743D4C4">#REF!</definedName>
    <definedName name="XL3GridPlaceHolderClearDataBF13EAF0DEDB459">#REF!</definedName>
    <definedName name="XL3GridPlaceHolderClearDataBF1CA225828A407">#REF!</definedName>
    <definedName name="XL3GridPlaceHolderClearDataBF2895C01A804F1">#REF!</definedName>
    <definedName name="XL3GridPlaceHolderClearDataBF2FFF37F46B432">#REF!</definedName>
    <definedName name="XL3GridPlaceHolderClearDataBF3EA2A5625C4FA">#REF!</definedName>
    <definedName name="XL3GridPlaceHolderClearDataBF3F64DAABBB48B">#REF!</definedName>
    <definedName name="XL3GridPlaceHolderClearDataBF43AC8A22AD48D">#REF!</definedName>
    <definedName name="XL3GridPlaceHolderClearDataBF4969D9CDC8470">#REF!</definedName>
    <definedName name="XL3GridPlaceHolderClearDataBF63DDA812FA497">#REF!</definedName>
    <definedName name="XL3GridPlaceHolderClearDataBF66642F519F419">#REF!</definedName>
    <definedName name="XL3GridPlaceHolderClearDataBF6AF44071CD48C">#REF!</definedName>
    <definedName name="XL3GridPlaceHolderClearDataBF71606A33A24CE">#REF!</definedName>
    <definedName name="XL3GridPlaceHolderClearDataBFA80A3FA1C14E2">#REF!</definedName>
    <definedName name="XL3GridPlaceHolderClearDataBFB220B20612479">#REF!</definedName>
    <definedName name="XL3GridPlaceHolderClearDataBFBF048C0D2E475">#REF!</definedName>
    <definedName name="XL3GridPlaceHolderClearDataBFC34EA193554A5">#REF!</definedName>
    <definedName name="XL3GridPlaceHolderClearDataBFDB9AB81552460">#REF!</definedName>
    <definedName name="XL3GridPlaceHolderClearDataBFE8338FA15647C">#REF!</definedName>
    <definedName name="XL3GridPlaceHolderClearDataBFF1FAD4C822408">#REF!</definedName>
    <definedName name="XL3GridPlaceHolderClearDataBFFF1F7B75E1434">#REF!</definedName>
    <definedName name="XL3GridPlaceHolderClearDataC00AA442099644C">#REF!</definedName>
    <definedName name="XL3GridPlaceHolderClearDataC01399C87C554E6">#REF!</definedName>
    <definedName name="XL3GridPlaceHolderClearDataC01F4EEE6AF34CD">#REF!</definedName>
    <definedName name="XL3GridPlaceHolderClearDataC0247A1E8B984E5">#REF!</definedName>
    <definedName name="XL3GridPlaceHolderClearDataC0307B674645411">#REF!</definedName>
    <definedName name="XL3GridPlaceHolderClearDataC03C806E48374FE">#REF!</definedName>
    <definedName name="XL3GridPlaceHolderClearDataC03D7DFBC6394AE">#REF!</definedName>
    <definedName name="XL3GridPlaceHolderClearDataC03DDD71729E402">#REF!</definedName>
    <definedName name="XL3GridPlaceHolderClearDataC03E142D9B4E4B0">#REF!</definedName>
    <definedName name="XL3GridPlaceHolderClearDataC03E8CE57C2546E">#REF!</definedName>
    <definedName name="XL3GridPlaceHolderClearDataC0434B674B12475">#REF!</definedName>
    <definedName name="XL3GridPlaceHolderClearDataC046D01C386B420">#REF!</definedName>
    <definedName name="XL3GridPlaceHolderClearDataC0560784D7CB422">#REF!</definedName>
    <definedName name="XL3GridPlaceHolderClearDataC0669D688A2B485">#REF!</definedName>
    <definedName name="XL3GridPlaceHolderClearDataC0696EC9ED20413">#REF!</definedName>
    <definedName name="XL3GridPlaceHolderClearDataC06981BC51AE4BD">#REF!</definedName>
    <definedName name="XL3GridPlaceHolderClearDataC069D16BF03D406">#REF!</definedName>
    <definedName name="XL3GridPlaceHolderClearDataC06ECCA5D9A34A3">#REF!</definedName>
    <definedName name="XL3GridPlaceHolderClearDataC07917F55D4545C">#REF!</definedName>
    <definedName name="XL3GridPlaceHolderClearDataC0922FE83D4C4F1">#REF!</definedName>
    <definedName name="XL3GridPlaceHolderClearDataC09FA86405D946E">#REF!</definedName>
    <definedName name="XL3GridPlaceHolderClearDataC0A30574955C4AB">#REF!</definedName>
    <definedName name="XL3GridPlaceHolderClearDataC0A7F218FE4D4B4">#REF!</definedName>
    <definedName name="XL3GridPlaceHolderClearDataC0A857E57B0640A">#REF!</definedName>
    <definedName name="XL3GridPlaceHolderClearDataC0AF282F100F471">#REF!</definedName>
    <definedName name="XL3GridPlaceHolderClearDataC0B09938C490452">#REF!</definedName>
    <definedName name="XL3GridPlaceHolderClearDataC0B7AEC4BEBE488">#REF!</definedName>
    <definedName name="XL3GridPlaceHolderClearDataC0B7C66EB47849E">#REF!</definedName>
    <definedName name="XL3GridPlaceHolderClearDataC0BC51B68F4843D">#REF!</definedName>
    <definedName name="XL3GridPlaceHolderClearDataC0C3089068B84D2">#REF!</definedName>
    <definedName name="XL3GridPlaceHolderClearDataC0C4625797914CD">#REF!</definedName>
    <definedName name="XL3GridPlaceHolderClearDataC0D23E073FCE49A">#REF!</definedName>
    <definedName name="XL3GridPlaceHolderClearDataC0D9AB3A6BE9412">#REF!</definedName>
    <definedName name="XL3GridPlaceHolderClearDataC0DF506A24D84A7">#REF!</definedName>
    <definedName name="XL3GridPlaceHolderClearDataC0EBA39DE9A0475">#REF!</definedName>
    <definedName name="XL3GridPlaceHolderClearDataC0FE182A4B1940C">#REF!</definedName>
    <definedName name="XL3GridPlaceHolderClearDataC100361403C8464">#REF!</definedName>
    <definedName name="XL3GridPlaceHolderClearDataC119AE217C234BD">#REF!</definedName>
    <definedName name="XL3GridPlaceHolderClearDataC11BEA065EF44C1">#REF!</definedName>
    <definedName name="XL3GridPlaceHolderClearDataC11C31B8833E4DE">#REF!</definedName>
    <definedName name="XL3GridPlaceHolderClearDataC12605D2571A400">#REF!</definedName>
    <definedName name="XL3GridPlaceHolderClearDataC128681B58F94F4">#REF!</definedName>
    <definedName name="XL3GridPlaceHolderClearDataC13B399AEA7F4F2">#REF!</definedName>
    <definedName name="XL3GridPlaceHolderClearDataC146288F92AD4D7">#REF!</definedName>
    <definedName name="XL3GridPlaceHolderClearDataC148F7E89ECF414">#REF!</definedName>
    <definedName name="XL3GridPlaceHolderClearDataC1490328A0DB4F4">#REF!</definedName>
    <definedName name="XL3GridPlaceHolderClearDataC14C082E05B84E9">#REF!</definedName>
    <definedName name="XL3GridPlaceHolderClearDataC14C0CF184B641B">#REF!</definedName>
    <definedName name="XL3GridPlaceHolderClearDataC153BFFE4D5A447">#REF!</definedName>
    <definedName name="XL3GridPlaceHolderClearDataC156DB79884C4C2">#REF!</definedName>
    <definedName name="XL3GridPlaceHolderClearDataC159604889BE40B">#REF!</definedName>
    <definedName name="XL3GridPlaceHolderClearDataC15E99C1AB624E7">#REF!</definedName>
    <definedName name="XL3GridPlaceHolderClearDataC175DDC5B065485">#REF!</definedName>
    <definedName name="XL3GridPlaceHolderClearDataC18648E8A7304B9">#REF!</definedName>
    <definedName name="XL3GridPlaceHolderClearDataC196957EC8ED43E">#REF!</definedName>
    <definedName name="XL3GridPlaceHolderClearDataC1983919B534454">#REF!</definedName>
    <definedName name="XL3GridPlaceHolderClearDataC1B8807F5455486">#REF!</definedName>
    <definedName name="XL3GridPlaceHolderClearDataC1BF416CF7574C9">#REF!</definedName>
    <definedName name="XL3GridPlaceHolderClearDataC1C8F3A3223B469">#REF!</definedName>
    <definedName name="XL3GridPlaceHolderClearDataC1CBDC993A3B4AB">#REF!</definedName>
    <definedName name="XL3GridPlaceHolderClearDataC1D14AB99ABE455">#REF!</definedName>
    <definedName name="XL3GridPlaceHolderClearDataC1D9FAC323564E2">#REF!</definedName>
    <definedName name="XL3GridPlaceHolderClearDataC1DDA383DD1442B">#REF!</definedName>
    <definedName name="XL3GridPlaceHolderClearDataC1E210B3CB014D3">#REF!</definedName>
    <definedName name="XL3GridPlaceHolderClearDataC1F8904ED384442">#REF!</definedName>
    <definedName name="XL3GridPlaceHolderClearDataC200DC4AF95748C">#REF!</definedName>
    <definedName name="XL3GridPlaceHolderClearDataC205BAFFFAE7419">#REF!</definedName>
    <definedName name="XL3GridPlaceHolderClearDataC208DE399ED745A">#REF!</definedName>
    <definedName name="XL3GridPlaceHolderClearDataC208F38D698B498">#REF!</definedName>
    <definedName name="XL3GridPlaceHolderClearDataC20A22E6CA81446">#REF!</definedName>
    <definedName name="XL3GridPlaceHolderClearDataC21029374C404AA">#REF!</definedName>
    <definedName name="XL3GridPlaceHolderClearDataC2125E70AC674B1">#REF!</definedName>
    <definedName name="XL3GridPlaceHolderClearDataC21443D3873346E">#REF!</definedName>
    <definedName name="XL3GridPlaceHolderClearDataC218D5904FD7442">#REF!</definedName>
    <definedName name="XL3GridPlaceHolderClearDataC21B058AC45640B">#REF!</definedName>
    <definedName name="XL3GridPlaceHolderClearDataC2218BF01954407">#REF!</definedName>
    <definedName name="XL3GridPlaceHolderClearDataC23BECCE271440A">#REF!</definedName>
    <definedName name="XL3GridPlaceHolderClearDataC23C768CA968424">#REF!</definedName>
    <definedName name="XL3GridPlaceHolderClearDataC2434B061032416">#REF!</definedName>
    <definedName name="XL3GridPlaceHolderClearDataC25D64FE355149F">#REF!</definedName>
    <definedName name="XL3GridPlaceHolderClearDataC268B2DCD2F1461">#REF!</definedName>
    <definedName name="XL3GridPlaceHolderClearDataC273698FAA1647B">#REF!</definedName>
    <definedName name="XL3GridPlaceHolderClearDataC27EA50E4F3D435">#REF!</definedName>
    <definedName name="XL3GridPlaceHolderClearDataC27F06C930DD44C">#REF!</definedName>
    <definedName name="XL3GridPlaceHolderClearDataC28A68B3065D416">#REF!</definedName>
    <definedName name="XL3GridPlaceHolderClearDataC28AEB6F6D36400">#REF!</definedName>
    <definedName name="XL3GridPlaceHolderClearDataC2987594226242B">#REF!</definedName>
    <definedName name="XL3GridPlaceHolderClearDataC29C27FCEA6048E">#REF!</definedName>
    <definedName name="XL3GridPlaceHolderClearDataC2A3B1272168455">#REF!</definedName>
    <definedName name="XL3GridPlaceHolderClearDataC2A728C6EC50498">#REF!</definedName>
    <definedName name="XL3GridPlaceHolderClearDataC2A9F30AD34E4F9">#REF!</definedName>
    <definedName name="XL3GridPlaceHolderClearDataC2A9F8D6C20C41A">#REF!</definedName>
    <definedName name="XL3GridPlaceHolderClearDataC2BAF8DE8BB74B9">#REF!</definedName>
    <definedName name="XL3GridPlaceHolderClearDataC2C1732A30FA47C">#REF!</definedName>
    <definedName name="XL3GridPlaceHolderClearDataC2C2A25E66DC4BA">#REF!</definedName>
    <definedName name="XL3GridPlaceHolderClearDataC2C55C4FEB4D481">#REF!</definedName>
    <definedName name="XL3GridPlaceHolderClearDataC2CACC9431FA428">#REF!</definedName>
    <definedName name="XL3GridPlaceHolderClearDataC2CCAD1D13024CF">#REF!</definedName>
    <definedName name="XL3GridPlaceHolderClearDataC2E5AF253EED48F">#REF!</definedName>
    <definedName name="XL3GridPlaceHolderClearDataC2E864F7EADC4AE">#REF!</definedName>
    <definedName name="XL3GridPlaceHolderClearDataC30AF1E1ED9349D">#REF!</definedName>
    <definedName name="XL3GridPlaceHolderClearDataC317FABE40B8459">#REF!</definedName>
    <definedName name="XL3GridPlaceHolderClearDataC317FB41A38648A">#REF!</definedName>
    <definedName name="XL3GridPlaceHolderClearDataC3229537435844C">#REF!</definedName>
    <definedName name="XL3GridPlaceHolderClearDataC3264299A49540B">#REF!</definedName>
    <definedName name="XL3GridPlaceHolderClearDataC32937DD3DD8489">#REF!</definedName>
    <definedName name="XL3GridPlaceHolderClearDataC3362D7A18BE46F">#REF!</definedName>
    <definedName name="XL3GridPlaceHolderClearDataC34C42996BA6486">#REF!</definedName>
    <definedName name="XL3GridPlaceHolderClearDataC35F337660DE424">#REF!</definedName>
    <definedName name="XL3GridPlaceHolderClearDataC36460038C5E411">#REF!</definedName>
    <definedName name="XL3GridPlaceHolderClearDataC365B111D4554FE">#REF!</definedName>
    <definedName name="XL3GridPlaceHolderClearDataC3681A2D6D2D48E">#REF!</definedName>
    <definedName name="XL3GridPlaceHolderClearDataC36D5A1A105D4D6">#REF!</definedName>
    <definedName name="XL3GridPlaceHolderClearDataC37EE45E08B045E">#REF!</definedName>
    <definedName name="XL3GridPlaceHolderClearDataC38B136BD45D43C">#REF!</definedName>
    <definedName name="XL3GridPlaceHolderClearDataC3904F0795174E7">#REF!</definedName>
    <definedName name="XL3GridPlaceHolderClearDataC3A073D0E3D64D6">#REF!</definedName>
    <definedName name="XL3GridPlaceHolderClearDataC3AEFA4B828E4E6">#REF!</definedName>
    <definedName name="XL3GridPlaceHolderClearDataC3B1FD51B7D045C">#REF!</definedName>
    <definedName name="XL3GridPlaceHolderClearDataC3C201458E40429">#REF!</definedName>
    <definedName name="XL3GridPlaceHolderClearDataC3C45A7341E4478">#REF!</definedName>
    <definedName name="XL3GridPlaceHolderClearDataC3CFBD642A31489">#REF!</definedName>
    <definedName name="XL3GridPlaceHolderClearDataC3D23F24C4DA409">#REF!</definedName>
    <definedName name="XL3GridPlaceHolderClearDataC3D5269D0E4D49A">#REF!</definedName>
    <definedName name="XL3GridPlaceHolderClearDataC3DAC682E69D499">#REF!</definedName>
    <definedName name="XL3GridPlaceHolderClearDataC3F95A34EEFC4AA">#REF!</definedName>
    <definedName name="XL3GridPlaceHolderClearDataC40634C780D84F9">#REF!</definedName>
    <definedName name="XL3GridPlaceHolderClearDataC408346016CD429">#REF!</definedName>
    <definedName name="XL3GridPlaceHolderClearDataC414496890F7404">#REF!</definedName>
    <definedName name="XL3GridPlaceHolderClearDataC418D168554D466">#REF!</definedName>
    <definedName name="XL3GridPlaceHolderClearDataC4247DDCFAAD499">#REF!</definedName>
    <definedName name="XL3GridPlaceHolderClearDataC42D1E6BDD634AF">#REF!</definedName>
    <definedName name="XL3GridPlaceHolderClearDataC432E3D6061D4A2">#REF!</definedName>
    <definedName name="XL3GridPlaceHolderClearDataC44BF193AD8F4F8">#REF!</definedName>
    <definedName name="XL3GridPlaceHolderClearDataC451966C300C482">#REF!</definedName>
    <definedName name="XL3GridPlaceHolderClearDataC473B2596714427">#REF!</definedName>
    <definedName name="XL3GridPlaceHolderClearDataC477E0E0D114439">#REF!</definedName>
    <definedName name="XL3GridPlaceHolderClearDataC483FCFE3D08470">#REF!</definedName>
    <definedName name="XL3GridPlaceHolderClearDataC49354FA4B624F9">#REF!</definedName>
    <definedName name="XL3GridPlaceHolderClearDataC49AFEE352FD43B">#REF!</definedName>
    <definedName name="XL3GridPlaceHolderClearDataC4A074374B3B407">#REF!</definedName>
    <definedName name="XL3GridPlaceHolderClearDataC4A2CD7174964FC">#REF!</definedName>
    <definedName name="XL3GridPlaceHolderClearDataC4C20BFFB8EB49B">#REF!</definedName>
    <definedName name="XL3GridPlaceHolderClearDataC4C66C54D11A4A7">#REF!</definedName>
    <definedName name="XL3GridPlaceHolderClearDataC4DF5389B3DB425">#REF!</definedName>
    <definedName name="XL3GridPlaceHolderClearDataC4E8E06995F94EB">#REF!</definedName>
    <definedName name="XL3GridPlaceHolderClearDataC4F880D45E854A1">#REF!</definedName>
    <definedName name="XL3GridPlaceHolderClearDataC50C74C3285B4C9">#REF!</definedName>
    <definedName name="XL3GridPlaceHolderClearDataC51028E2FF0C44D">#REF!</definedName>
    <definedName name="XL3GridPlaceHolderClearDataC53C9605143A4E7">#REF!</definedName>
    <definedName name="XL3GridPlaceHolderClearDataC5445CB1F42D4C9">#REF!</definedName>
    <definedName name="XL3GridPlaceHolderClearDataC549362A06204D6">#REF!</definedName>
    <definedName name="XL3GridPlaceHolderClearDataC551948307AC41E">#REF!</definedName>
    <definedName name="XL3GridPlaceHolderClearDataC55820EEDA42457">#REF!</definedName>
    <definedName name="XL3GridPlaceHolderClearDataC5653F2257CA44D">#REF!</definedName>
    <definedName name="XL3GridPlaceHolderClearDataC56AF7837D864D0">#REF!</definedName>
    <definedName name="XL3GridPlaceHolderClearDataC57BFAA1672544B">#REF!</definedName>
    <definedName name="XL3GridPlaceHolderClearDataC581E15C137840C">#REF!</definedName>
    <definedName name="XL3GridPlaceHolderClearDataC5842D208AB3424">#REF!</definedName>
    <definedName name="XL3GridPlaceHolderClearDataC5852129D69A478">#REF!</definedName>
    <definedName name="XL3GridPlaceHolderClearDataC58A5309CE474FB">#REF!</definedName>
    <definedName name="XL3GridPlaceHolderClearDataC58B89E3107841C">#REF!</definedName>
    <definedName name="XL3GridPlaceHolderClearDataC5933B48603A4D5">#REF!</definedName>
    <definedName name="XL3GridPlaceHolderClearDataC596864B8D9C4F3">#REF!</definedName>
    <definedName name="XL3GridPlaceHolderClearDataC59BD6F7E1BD440">#REF!</definedName>
    <definedName name="XL3GridPlaceHolderClearDataC5A738FDFB014AB">#REF!</definedName>
    <definedName name="XL3GridPlaceHolderClearDataC5AF684751C540A">#REF!</definedName>
    <definedName name="XL3GridPlaceHolderClearDataC5B196A10581474">#REF!</definedName>
    <definedName name="XL3GridPlaceHolderClearDataC5B464820F9F4FE">#REF!</definedName>
    <definedName name="XL3GridPlaceHolderClearDataC5B68495D8D84FE">#REF!</definedName>
    <definedName name="XL3GridPlaceHolderClearDataC5BBF62CEC6F4F0">#REF!</definedName>
    <definedName name="XL3GridPlaceHolderClearDataC5C0C30059EC469">#REF!</definedName>
    <definedName name="XL3GridPlaceHolderClearDataC5C3B00161FE4DE">#REF!</definedName>
    <definedName name="XL3GridPlaceHolderClearDataC5D5093A75284E9">#REF!</definedName>
    <definedName name="XL3GridPlaceHolderClearDataC5D54211CEC84F4">#REF!</definedName>
    <definedName name="XL3GridPlaceHolderClearDataC5DA5173C9CB4E2">#REF!</definedName>
    <definedName name="XL3GridPlaceHolderClearDataC5E4D7F371C34CF">#REF!</definedName>
    <definedName name="XL3GridPlaceHolderClearDataC5E4F20DF40D403">#REF!</definedName>
    <definedName name="XL3GridPlaceHolderClearDataC5EAEFD88DE647C">#REF!</definedName>
    <definedName name="XL3GridPlaceHolderClearDataC5F14668667F487">#REF!</definedName>
    <definedName name="XL3GridPlaceHolderClearDataC603FD73B12F40A">#REF!</definedName>
    <definedName name="XL3GridPlaceHolderClearDataC61965B9190D463">#REF!</definedName>
    <definedName name="XL3GridPlaceHolderClearDataC61B4414D2E0434">#REF!</definedName>
    <definedName name="XL3GridPlaceHolderClearDataC624F888A259436">#REF!</definedName>
    <definedName name="XL3GridPlaceHolderClearDataC629016E83A34FE">#REF!</definedName>
    <definedName name="XL3GridPlaceHolderClearDataC629648EC6624F9">#REF!</definedName>
    <definedName name="XL3GridPlaceHolderClearDataC62AFEE4B5C1484">#REF!</definedName>
    <definedName name="XL3GridPlaceHolderClearDataC62D39D2D64E4E2">#REF!</definedName>
    <definedName name="XL3GridPlaceHolderClearDataC6353345FA914B4">#REF!</definedName>
    <definedName name="XL3GridPlaceHolderClearDataC636D19E0AC9421">#REF!</definedName>
    <definedName name="XL3GridPlaceHolderClearDataC64FAFC456D74EB">#REF!</definedName>
    <definedName name="XL3GridPlaceHolderClearDataC65C417ADF584FA">#REF!</definedName>
    <definedName name="XL3GridPlaceHolderClearDataC66198743C2340A">#REF!</definedName>
    <definedName name="XL3GridPlaceHolderClearDataC66B96D6A6BF486">#REF!</definedName>
    <definedName name="XL3GridPlaceHolderClearDataC673002FB4B34FF">#REF!</definedName>
    <definedName name="XL3GridPlaceHolderClearDataC673CBA58EF6465">#REF!</definedName>
    <definedName name="XL3GridPlaceHolderClearDataC68EE4CEFC5F4C9">#REF!</definedName>
    <definedName name="XL3GridPlaceHolderClearDataC69D2421C7E7495">#REF!</definedName>
    <definedName name="XL3GridPlaceHolderClearDataC69FA7E21CEA451">#REF!</definedName>
    <definedName name="XL3GridPlaceHolderClearDataC6A1D8280D10458">#REF!</definedName>
    <definedName name="XL3GridPlaceHolderClearDataC6A24881EFC741E">#REF!</definedName>
    <definedName name="XL3GridPlaceHolderClearDataC6AD1CE7E72D472">#REF!</definedName>
    <definedName name="XL3GridPlaceHolderClearDataC6AF9F781217489">#REF!</definedName>
    <definedName name="XL3GridPlaceHolderClearDataC6B6526372874E9">#REF!</definedName>
    <definedName name="XL3GridPlaceHolderClearDataC6B67E4F797C4CE">#REF!</definedName>
    <definedName name="XL3GridPlaceHolderClearDataC6CFE0CCED664C1">#REF!</definedName>
    <definedName name="XL3GridPlaceHolderClearDataC6E316F93B77431">#REF!</definedName>
    <definedName name="XL3GridPlaceHolderClearDataC6E56F6823EE451">#REF!</definedName>
    <definedName name="XL3GridPlaceHolderClearDataC6E8F257B337432">#REF!</definedName>
    <definedName name="XL3GridPlaceHolderClearDataC6EACA239CF14E4">#REF!</definedName>
    <definedName name="XL3GridPlaceHolderClearDataC6F30C5BB6CC452">#REF!</definedName>
    <definedName name="XL3GridPlaceHolderClearDataC6FEE0B95E47435">#REF!</definedName>
    <definedName name="XL3GridPlaceHolderClearDataC7090A4EFBDF490">#REF!</definedName>
    <definedName name="XL3GridPlaceHolderClearDataC70A7BA4B25B45E">#REF!</definedName>
    <definedName name="XL3GridPlaceHolderClearDataC70BB8369230457">#REF!</definedName>
    <definedName name="XL3GridPlaceHolderClearDataC7261A1209754DD">#REF!</definedName>
    <definedName name="XL3GridPlaceHolderClearDataC72A0AA074474B4">#REF!</definedName>
    <definedName name="XL3GridPlaceHolderClearDataC739C59318E14EC">#REF!</definedName>
    <definedName name="XL3GridPlaceHolderClearDataC73B6CFD2B2C497">#REF!</definedName>
    <definedName name="XL3GridPlaceHolderClearDataC7415B4545484C2">#REF!</definedName>
    <definedName name="XL3GridPlaceHolderClearDataC749C56E814C4A8">#REF!</definedName>
    <definedName name="XL3GridPlaceHolderClearDataC74D4560ACAD4AF">#REF!</definedName>
    <definedName name="XL3GridPlaceHolderClearDataC74F35102BCF410">#REF!</definedName>
    <definedName name="XL3GridPlaceHolderClearDataC76858E4229B4E6">#REF!</definedName>
    <definedName name="XL3GridPlaceHolderClearDataC76928CDDF1E4E2">#REF!</definedName>
    <definedName name="XL3GridPlaceHolderClearDataC76AE8967536441">#REF!</definedName>
    <definedName name="XL3GridPlaceHolderClearDataC76B52B010CD4F0">#REF!</definedName>
    <definedName name="XL3GridPlaceHolderClearDataC76CE340CFF04ED">#REF!</definedName>
    <definedName name="XL3GridPlaceHolderClearDataC77364EA134C4F6">#REF!</definedName>
    <definedName name="XL3GridPlaceHolderClearDataC77661C559D8449">#REF!</definedName>
    <definedName name="XL3GridPlaceHolderClearDataC79185A30E57496">#REF!</definedName>
    <definedName name="XL3GridPlaceHolderClearDataC79A3C1FAD3547F">#REF!</definedName>
    <definedName name="XL3GridPlaceHolderClearDataC7AD775038924EF">#REF!</definedName>
    <definedName name="XL3GridPlaceHolderClearDataC7AF341DC6814A7">#REF!</definedName>
    <definedName name="XL3GridPlaceHolderClearDataC7D76020DEC544D">#REF!</definedName>
    <definedName name="XL3GridPlaceHolderClearDataC7E05989B4244DA">#REF!</definedName>
    <definedName name="XL3GridPlaceHolderClearDataC7EA83C0876047B">#REF!</definedName>
    <definedName name="XL3GridPlaceHolderClearDataC7ED78082F8148E">#REF!</definedName>
    <definedName name="XL3GridPlaceHolderClearDataC7FA79BC750B438">#REF!</definedName>
    <definedName name="XL3GridPlaceHolderClearDataC8036EF8A054493">#REF!</definedName>
    <definedName name="XL3GridPlaceHolderClearDataC803832E916E481">#REF!</definedName>
    <definedName name="XL3GridPlaceHolderClearDataC8039AC26A3A48E">#REF!</definedName>
    <definedName name="XL3GridPlaceHolderClearDataC808A273F3ED403">#REF!</definedName>
    <definedName name="XL3GridPlaceHolderClearDataC818591F63B0436">#REF!</definedName>
    <definedName name="XL3GridPlaceHolderClearDataC821EBD6EB794D9">#REF!</definedName>
    <definedName name="XL3GridPlaceHolderClearDataC8372D9C6050407">#REF!</definedName>
    <definedName name="XL3GridPlaceHolderClearDataC83967ABFFB04DF">#REF!</definedName>
    <definedName name="XL3GridPlaceHolderClearDataC83BC4927720402">#REF!</definedName>
    <definedName name="XL3GridPlaceHolderClearDataC83BD138DF40417">#REF!</definedName>
    <definedName name="XL3GridPlaceHolderClearDataC841FC76AD4B489">#REF!</definedName>
    <definedName name="XL3GridPlaceHolderClearDataC8465715686F4F0">#REF!</definedName>
    <definedName name="XL3GridPlaceHolderClearDataC84E07A47FB84CF">#REF!</definedName>
    <definedName name="XL3GridPlaceHolderClearDataC86D33B61A944F2">#REF!</definedName>
    <definedName name="XL3GridPlaceHolderClearDataC8718BCC8FF9496">#REF!</definedName>
    <definedName name="XL3GridPlaceHolderClearDataC872041D34D048F">#REF!</definedName>
    <definedName name="XL3GridPlaceHolderClearDataC8799354ACA64B0">#REF!</definedName>
    <definedName name="XL3GridPlaceHolderClearDataC889F18D3FC845B">#REF!</definedName>
    <definedName name="XL3GridPlaceHolderClearDataC88DCC97532145C">#REF!</definedName>
    <definedName name="XL3GridPlaceHolderClearDataC88F445DDCD249D">#REF!</definedName>
    <definedName name="XL3GridPlaceHolderClearDataC88FF8FA74994AE">#REF!</definedName>
    <definedName name="XL3GridPlaceHolderClearDataC89A22D70AF742B">#REF!</definedName>
    <definedName name="XL3GridPlaceHolderClearDataC8A715FC0CA549D">#REF!</definedName>
    <definedName name="XL3GridPlaceHolderClearDataC8AEB4BD352D463">#REF!</definedName>
    <definedName name="XL3GridPlaceHolderClearDataC8B09E4F35C4441">#REF!</definedName>
    <definedName name="XL3GridPlaceHolderClearDataC8C9258132AD4C1">#REF!</definedName>
    <definedName name="XL3GridPlaceHolderClearDataC8D52FDBEA994F2">#REF!</definedName>
    <definedName name="XL3GridPlaceHolderClearDataC8DAC26EDB4C49A">#REF!</definedName>
    <definedName name="XL3GridPlaceHolderClearDataC8E49B591BB8427">#REF!</definedName>
    <definedName name="XL3GridPlaceHolderClearDataC8ED76517B0647E">#REF!</definedName>
    <definedName name="XL3GridPlaceHolderClearDataC8F01677A483475">#REF!</definedName>
    <definedName name="XL3GridPlaceHolderClearDataC8FFD7CFD68343D">#REF!</definedName>
    <definedName name="XL3GridPlaceHolderClearDataC911BF9D30A34D3">#REF!</definedName>
    <definedName name="XL3GridPlaceHolderClearDataC91403E93CFC45D">#REF!</definedName>
    <definedName name="XL3GridPlaceHolderClearDataC91555C9EEFC4F9">#REF!</definedName>
    <definedName name="XL3GridPlaceHolderClearDataC915ACE137654D9">#REF!</definedName>
    <definedName name="XL3GridPlaceHolderClearDataC91F4CFF34E14F0">#REF!</definedName>
    <definedName name="XL3GridPlaceHolderClearDataC929BCCFE798439">#REF!</definedName>
    <definedName name="XL3GridPlaceHolderClearDataC930D495FA6F411">#REF!</definedName>
    <definedName name="XL3GridPlaceHolderClearDataC93269D91F744CA">#REF!</definedName>
    <definedName name="XL3GridPlaceHolderClearDataC9365BF19B7A4C6">#REF!</definedName>
    <definedName name="XL3GridPlaceHolderClearDataC93EAFEE54B943C">#REF!</definedName>
    <definedName name="XL3GridPlaceHolderClearDataC952C39BFBFE488">#REF!</definedName>
    <definedName name="XL3GridPlaceHolderClearDataC95758785B2447A">#REF!</definedName>
    <definedName name="XL3GridPlaceHolderClearDataC958242E0B744B5">#REF!</definedName>
    <definedName name="XL3GridPlaceHolderClearDataC95D0390AADF462">#REF!</definedName>
    <definedName name="XL3GridPlaceHolderClearDataC96AFD93CAA548F">#REF!</definedName>
    <definedName name="XL3GridPlaceHolderClearDataC96C60D6DAE14F8">#REF!</definedName>
    <definedName name="XL3GridPlaceHolderClearDataC98F0A60284C4FF">#REF!</definedName>
    <definedName name="XL3GridPlaceHolderClearDataC99B7DD749E8418">#REF!</definedName>
    <definedName name="XL3GridPlaceHolderClearDataC9A02F4090304E2">#REF!</definedName>
    <definedName name="XL3GridPlaceHolderClearDataC9A58A52A12F4A0">#REF!</definedName>
    <definedName name="XL3GridPlaceHolderClearDataC9A6FFFE383B47F">#REF!</definedName>
    <definedName name="XL3GridPlaceHolderClearDataC9A87FCBDD324FB">#REF!</definedName>
    <definedName name="XL3GridPlaceHolderClearDataC9B3E4C6DD6E413">#REF!</definedName>
    <definedName name="XL3GridPlaceHolderClearDataC9B4D38D9035421">#REF!</definedName>
    <definedName name="XL3GridPlaceHolderClearDataC9BD80AB8EA0440">#REF!</definedName>
    <definedName name="XL3GridPlaceHolderClearDataC9C8F0A897AE45B">#REF!</definedName>
    <definedName name="XL3GridPlaceHolderClearDataC9C9575993CE4A6">#REF!</definedName>
    <definedName name="XL3GridPlaceHolderClearDataC9D0800B1EB841B">#REF!</definedName>
    <definedName name="XL3GridPlaceHolderClearDataC9D76F769D4448B">#REF!</definedName>
    <definedName name="XL3GridPlaceHolderClearDataC9EF24538CC2462">#REF!</definedName>
    <definedName name="XL3GridPlaceHolderClearDataC9F0625F246D4D0">#REF!</definedName>
    <definedName name="XL3GridPlaceHolderClearDataC9F448B77D72474">#REF!</definedName>
    <definedName name="XL3GridPlaceHolderClearDataC9F58AD17A2741E">#REF!</definedName>
    <definedName name="XL3GridPlaceHolderClearDataC9F83A98478A474">#REF!</definedName>
    <definedName name="XL3GridPlaceHolderClearDataC9F8588B63F14DC">#REF!</definedName>
    <definedName name="XL3GridPlaceHolderClearDataC9FC855F470D4C5">#REF!</definedName>
    <definedName name="XL3GridPlaceHolderClearDataCA17E17D4E2F420">#REF!</definedName>
    <definedName name="XL3GridPlaceHolderClearDataCA1DB42F597348E">#REF!</definedName>
    <definedName name="XL3GridPlaceHolderClearDataCA2C48A73C2545F">#REF!</definedName>
    <definedName name="XL3GridPlaceHolderClearDataCA304302DF18450">#REF!</definedName>
    <definedName name="XL3GridPlaceHolderClearDataCA33130D1EF74E6">#REF!</definedName>
    <definedName name="XL3GridPlaceHolderClearDataCA37581BFB12411">#REF!</definedName>
    <definedName name="XL3GridPlaceHolderClearDataCA52BF583E524B5">#REF!</definedName>
    <definedName name="XL3GridPlaceHolderClearDataCA5604BC0FD3406">#REF!</definedName>
    <definedName name="XL3GridPlaceHolderClearDataCA5B0266E5C547E">#REF!</definedName>
    <definedName name="XL3GridPlaceHolderClearDataCA5DD6EBB8644C8">#REF!</definedName>
    <definedName name="XL3GridPlaceHolderClearDataCA6618DCDE3E495">#REF!</definedName>
    <definedName name="XL3GridPlaceHolderClearDataCA696473790F4D0">#REF!</definedName>
    <definedName name="XL3GridPlaceHolderClearDataCA6D6634B015415">#REF!</definedName>
    <definedName name="XL3GridPlaceHolderClearDataCA701C410E1247F">#REF!</definedName>
    <definedName name="XL3GridPlaceHolderClearDataCA721EC0D8A3405">#REF!</definedName>
    <definedName name="XL3GridPlaceHolderClearDataCA768D63380E44E">#REF!</definedName>
    <definedName name="XL3GridPlaceHolderClearDataCA76A238DC254B8">#REF!</definedName>
    <definedName name="XL3GridPlaceHolderClearDataCA782047A634428">#REF!</definedName>
    <definedName name="XL3GridPlaceHolderClearDataCA8D5A554CEB49F">#REF!</definedName>
    <definedName name="XL3GridPlaceHolderClearDataCA8FC9C30422411">#REF!</definedName>
    <definedName name="XL3GridPlaceHolderClearDataCA92DD9B3A4441B">#REF!</definedName>
    <definedName name="XL3GridPlaceHolderClearDataCA9576C731FC490">#REF!</definedName>
    <definedName name="XL3GridPlaceHolderClearDataCA9E975F56D941A">#REF!</definedName>
    <definedName name="XL3GridPlaceHolderClearDataCAA2D4BA3DE64BC">#REF!</definedName>
    <definedName name="XL3GridPlaceHolderClearDataCAA3C5086EDE4D2">#REF!</definedName>
    <definedName name="XL3GridPlaceHolderClearDataCAA6545A5D0144B">#REF!</definedName>
    <definedName name="XL3GridPlaceHolderClearDataCAAFBF1CA2474F5">#REF!</definedName>
    <definedName name="XL3GridPlaceHolderClearDataCAB361ACC7184F7">#REF!</definedName>
    <definedName name="XL3GridPlaceHolderClearDataCAB47C938969469">#REF!</definedName>
    <definedName name="XL3GridPlaceHolderClearDataCAB6C0E0C7B349E">#REF!</definedName>
    <definedName name="XL3GridPlaceHolderClearDataCAB9C98FAF0F490">#REF!</definedName>
    <definedName name="XL3GridPlaceHolderClearDataCABF7269765C41C">#REF!</definedName>
    <definedName name="XL3GridPlaceHolderClearDataCABFA2F69F2B4A0">#REF!</definedName>
    <definedName name="XL3GridPlaceHolderClearDataCAC4BE5BAD88483">#REF!</definedName>
    <definedName name="XL3GridPlaceHolderClearDataCAC69CE65795488">#REF!</definedName>
    <definedName name="XL3GridPlaceHolderClearDataCAD40A10FD394AA">#REF!</definedName>
    <definedName name="XL3GridPlaceHolderClearDataCAD85F084E21447">#REF!</definedName>
    <definedName name="XL3GridPlaceHolderClearDataCAD9E4A00A1D4BE">#REF!</definedName>
    <definedName name="XL3GridPlaceHolderClearDataCADA489521464CF">#REF!</definedName>
    <definedName name="XL3GridPlaceHolderClearDataCAEAD101E0024F8">#REF!</definedName>
    <definedName name="XL3GridPlaceHolderClearDataCAF979E317794A7">#REF!</definedName>
    <definedName name="XL3GridPlaceHolderClearDataCAFBF3A316AD4F5">#REF!</definedName>
    <definedName name="XL3GridPlaceHolderClearDataCB0193152CA54AD">#REF!</definedName>
    <definedName name="XL3GridPlaceHolderClearDataCB0722420F6C487">#REF!</definedName>
    <definedName name="XL3GridPlaceHolderClearDataCB16348A1D73411">#REF!</definedName>
    <definedName name="XL3GridPlaceHolderClearDataCB1861B0D5D643C">#REF!</definedName>
    <definedName name="XL3GridPlaceHolderClearDataCB1B8003CF65484">#REF!</definedName>
    <definedName name="XL3GridPlaceHolderClearDataCB2C842293FD47E">#REF!</definedName>
    <definedName name="XL3GridPlaceHolderClearDataCB34ABB772754E8">#REF!</definedName>
    <definedName name="XL3GridPlaceHolderClearDataCB37338080EC4B7">#REF!</definedName>
    <definedName name="XL3GridPlaceHolderClearDataCB4DFCA0EDCE4F1">#REF!</definedName>
    <definedName name="XL3GridPlaceHolderClearDataCB54B331BAF64BE">#REF!</definedName>
    <definedName name="XL3GridPlaceHolderClearDataCB579A4D9DFE4F8">#REF!</definedName>
    <definedName name="XL3GridPlaceHolderClearDataCB63F021A9F0455">#REF!</definedName>
    <definedName name="XL3GridPlaceHolderClearDataCB66466F06B4482">#REF!</definedName>
    <definedName name="XL3GridPlaceHolderClearDataCB73304E4DF8439">#REF!</definedName>
    <definedName name="XL3GridPlaceHolderClearDataCB74C3ABBF7D46F">#REF!</definedName>
    <definedName name="XL3GridPlaceHolderClearDataCB7D1FBAF7A7478">#REF!</definedName>
    <definedName name="XL3GridPlaceHolderClearDataCB811258BF654CA">#REF!</definedName>
    <definedName name="XL3GridPlaceHolderClearDataCB9070B14CFE493">#REF!</definedName>
    <definedName name="XL3GridPlaceHolderClearDataCB9C59248B3A4D2">#REF!</definedName>
    <definedName name="XL3GridPlaceHolderClearDataCBA1AD0030BA479">#REF!</definedName>
    <definedName name="XL3GridPlaceHolderClearDataCBAA595BCFAE4AA">#REF!</definedName>
    <definedName name="XL3GridPlaceHolderClearDataCBADC90467BB4DD">#REF!</definedName>
    <definedName name="XL3GridPlaceHolderClearDataCBB7D2B6400245D">#REF!</definedName>
    <definedName name="XL3GridPlaceHolderClearDataCBBBD04CB50F4A1">#REF!</definedName>
    <definedName name="XL3GridPlaceHolderClearDataCBCDBF62A6D248E">#REF!</definedName>
    <definedName name="XL3GridPlaceHolderClearDataCBD26F8EB56345A">#REF!</definedName>
    <definedName name="XL3GridPlaceHolderClearDataCBD6312700E74D2">#REF!</definedName>
    <definedName name="XL3GridPlaceHolderClearDataCBD7DF2806E84A2">#REF!</definedName>
    <definedName name="XL3GridPlaceHolderClearDataCBF3EB4D1BD84C9">#REF!</definedName>
    <definedName name="XL3GridPlaceHolderClearDataCBFCE3F5ED20427">#REF!</definedName>
    <definedName name="XL3GridPlaceHolderClearDataCBFE9793675441F">#REF!</definedName>
    <definedName name="XL3GridPlaceHolderClearDataCC0BAAD6A272447">#REF!</definedName>
    <definedName name="XL3GridPlaceHolderClearDataCC16EE9B330644E">#REF!</definedName>
    <definedName name="XL3GridPlaceHolderClearDataCC3EEDE8648B4BF">#REF!</definedName>
    <definedName name="XL3GridPlaceHolderClearDataCC4E0C8803E647E">#REF!</definedName>
    <definedName name="XL3GridPlaceHolderClearDataCC60F4E3098749C">#REF!</definedName>
    <definedName name="XL3GridPlaceHolderClearDataCC710FAB3D38463">#REF!</definedName>
    <definedName name="XL3GridPlaceHolderClearDataCC82371648BF43F">#REF!</definedName>
    <definedName name="XL3GridPlaceHolderClearDataCC8F7B4F6E20405">#REF!</definedName>
    <definedName name="XL3GridPlaceHolderClearDataCC9C9F1222A44F3">#REF!</definedName>
    <definedName name="XL3GridPlaceHolderClearDataCCAC5E677A62471">#REF!</definedName>
    <definedName name="XL3GridPlaceHolderClearDataCCAE8F30DD11410">#REF!</definedName>
    <definedName name="XL3GridPlaceHolderClearDataCCBCF62454C845F">#REF!</definedName>
    <definedName name="XL3GridPlaceHolderClearDataCCC7D8DB520448E">#REF!</definedName>
    <definedName name="XL3GridPlaceHolderClearDataCCCB49F80A784DF">#REF!</definedName>
    <definedName name="XL3GridPlaceHolderClearDataCCCBC2615701402">#REF!</definedName>
    <definedName name="XL3GridPlaceHolderClearDataCCCD7A0AB816435">#REF!</definedName>
    <definedName name="XL3GridPlaceHolderClearDataCCCFB501C9414FF">#REF!</definedName>
    <definedName name="XL3GridPlaceHolderClearDataCCD063C5933F43C">#REF!</definedName>
    <definedName name="XL3GridPlaceHolderClearDataCCDC857A70FA4FD">#REF!</definedName>
    <definedName name="XL3GridPlaceHolderClearDataCCE73D6C5CED4F0">#REF!</definedName>
    <definedName name="XL3GridPlaceHolderClearDataCCE90256072B464">#REF!</definedName>
    <definedName name="XL3GridPlaceHolderClearDataCCF032B742D14F4">#REF!</definedName>
    <definedName name="XL3GridPlaceHolderClearDataCCF06EC49A2B4C4">#REF!</definedName>
    <definedName name="XL3GridPlaceHolderClearDataCCF3DFFDAE30472">#REF!</definedName>
    <definedName name="XL3GridPlaceHolderClearDataCCFA4BFAE7E54F9">#REF!</definedName>
    <definedName name="XL3GridPlaceHolderClearDataCCFDC55A84964E2">#REF!</definedName>
    <definedName name="XL3GridPlaceHolderClearDataCCFE17B3ECFF46C">#REF!</definedName>
    <definedName name="XL3GridPlaceHolderClearDataCCFF608A5ADC4F7">#REF!</definedName>
    <definedName name="XL3GridPlaceHolderClearDataCD168BD0523C460">#REF!</definedName>
    <definedName name="XL3GridPlaceHolderClearDataCD16DB6009674A5">#REF!</definedName>
    <definedName name="XL3GridPlaceHolderClearDataCD1A9C6E64D94EA">#REF!</definedName>
    <definedName name="XL3GridPlaceHolderClearDataCD2FCCBD29CF4FA">#REF!</definedName>
    <definedName name="XL3GridPlaceHolderClearDataCD373170FD63445">#REF!</definedName>
    <definedName name="XL3GridPlaceHolderClearDataCD412FDB654A41E">#REF!</definedName>
    <definedName name="XL3GridPlaceHolderClearDataCD42F052C8564A5">#REF!</definedName>
    <definedName name="XL3GridPlaceHolderClearDataCD4A62EF9D04457">#REF!</definedName>
    <definedName name="XL3GridPlaceHolderClearDataCD4AE4E73ED44F3">#REF!</definedName>
    <definedName name="XL3GridPlaceHolderClearDataCD507EF41AB448A">#REF!</definedName>
    <definedName name="XL3GridPlaceHolderClearDataCD71653C7963451">#REF!</definedName>
    <definedName name="XL3GridPlaceHolderClearDataCD75D8D7A6D0428">#REF!</definedName>
    <definedName name="XL3GridPlaceHolderClearDataCD9621C16EDE462">#REF!</definedName>
    <definedName name="XL3GridPlaceHolderClearDataCDBB1547484A418">#REF!</definedName>
    <definedName name="XL3GridPlaceHolderClearDataCDBD64BD9622483">#REF!</definedName>
    <definedName name="XL3GridPlaceHolderClearDataCDBDF9691F27435">#REF!</definedName>
    <definedName name="XL3GridPlaceHolderClearDataCDBFB551DA724BE">#REF!</definedName>
    <definedName name="XL3GridPlaceHolderClearDataCDC241F0CBA140F">#REF!</definedName>
    <definedName name="XL3GridPlaceHolderClearDataCDD1F6CD97BA44A">#REF!</definedName>
    <definedName name="XL3GridPlaceHolderClearDataCDD97C45540F4B2">#REF!</definedName>
    <definedName name="XL3GridPlaceHolderClearDataCDE02505E69A4C5">#REF!</definedName>
    <definedName name="XL3GridPlaceHolderClearDataCDE0967618F6486">#REF!</definedName>
    <definedName name="XL3GridPlaceHolderClearDataCDE8F8885EBC4E8">#REF!</definedName>
    <definedName name="XL3GridPlaceHolderClearDataCDFD695A61314D7">#REF!</definedName>
    <definedName name="XL3GridPlaceHolderClearDataCE03ED9C7C154E4">#REF!</definedName>
    <definedName name="XL3GridPlaceHolderClearDataCE07B3854AF44C0">#REF!</definedName>
    <definedName name="XL3GridPlaceHolderClearDataCE1EA3A7A99D45F">#REF!</definedName>
    <definedName name="XL3GridPlaceHolderClearDataCE27E769B2EF40B">#REF!</definedName>
    <definedName name="XL3GridPlaceHolderClearDataCE2D76669CE44EC">#REF!</definedName>
    <definedName name="XL3GridPlaceHolderClearDataCE44D7109496410">#REF!</definedName>
    <definedName name="XL3GridPlaceHolderClearDataCE8EBB80F013464">#REF!</definedName>
    <definedName name="XL3GridPlaceHolderClearDataCE97FF93710C4B2">#REF!</definedName>
    <definedName name="XL3GridPlaceHolderClearDataCE9C1D6F6DD2498">#REF!</definedName>
    <definedName name="XL3GridPlaceHolderClearDataCEA96C3540A54C5">#REF!</definedName>
    <definedName name="XL3GridPlaceHolderClearDataCEB48EF33FA941B">#REF!</definedName>
    <definedName name="XL3GridPlaceHolderClearDataCEB552EE31C0468">#REF!</definedName>
    <definedName name="XL3GridPlaceHolderClearDataCEBAF8A6F3814F4">#REF!</definedName>
    <definedName name="XL3GridPlaceHolderClearDataCEBC04123163420">#REF!</definedName>
    <definedName name="XL3GridPlaceHolderClearDataCEC33C22FF0F408">#REF!</definedName>
    <definedName name="XL3GridPlaceHolderClearDataCEC73D70656A4DB">#REF!</definedName>
    <definedName name="XL3GridPlaceHolderClearDataCED2CE1E27E74E5">#REF!</definedName>
    <definedName name="XL3GridPlaceHolderClearDataCEE30EF375C3426">#REF!</definedName>
    <definedName name="XL3GridPlaceHolderClearDataCEE45CA98FC3418">#REF!</definedName>
    <definedName name="XL3GridPlaceHolderClearDataCEF0A05DC1EB401">#REF!</definedName>
    <definedName name="XL3GridPlaceHolderClearDataCF06BE95AA04414">#REF!</definedName>
    <definedName name="XL3GridPlaceHolderClearDataCF08A424F8E44ED">#REF!</definedName>
    <definedName name="XL3GridPlaceHolderClearDataCF10701207354A0">#REF!</definedName>
    <definedName name="XL3GridPlaceHolderClearDataCF2A1BAB34F5439">#REF!</definedName>
    <definedName name="XL3GridPlaceHolderClearDataCF31000517904E7">#REF!</definedName>
    <definedName name="XL3GridPlaceHolderClearDataCF3A18B9055D465">#REF!</definedName>
    <definedName name="XL3GridPlaceHolderClearDataCF3E9D611DBC469">#REF!</definedName>
    <definedName name="XL3GridPlaceHolderClearDataCF53B410E5E94E3">#REF!</definedName>
    <definedName name="XL3GridPlaceHolderClearDataCF59876591EE4C3">#REF!</definedName>
    <definedName name="XL3GridPlaceHolderClearDataCF5FA8166FFA4B1">#REF!</definedName>
    <definedName name="XL3GridPlaceHolderClearDataCF688204B3224A4">#REF!</definedName>
    <definedName name="XL3GridPlaceHolderClearDataCF7278E551F847B">#REF!</definedName>
    <definedName name="XL3GridPlaceHolderClearDataCF7766529CF14D2">#REF!</definedName>
    <definedName name="XL3GridPlaceHolderClearDataCF90D4FE7FF7430">#REF!</definedName>
    <definedName name="XL3GridPlaceHolderClearDataCF91DF714C8C4D8">#REF!</definedName>
    <definedName name="XL3GridPlaceHolderClearDataCF96522AEDEE499">#REF!</definedName>
    <definedName name="XL3GridPlaceHolderClearDataCFA44A5EBCE6473">#REF!</definedName>
    <definedName name="XL3GridPlaceHolderClearDataCFA787451F7E479">#REF!</definedName>
    <definedName name="XL3GridPlaceHolderClearDataCFACD29120AB495">#REF!</definedName>
    <definedName name="XL3GridPlaceHolderClearDataCFB8ADE5858449F">#REF!</definedName>
    <definedName name="XL3GridPlaceHolderClearDataCFBC03D47FB74CE">#REF!</definedName>
    <definedName name="XL3GridPlaceHolderClearDataCFCBD9280B414BD">#REF!</definedName>
    <definedName name="XL3GridPlaceHolderClearDataCFCEBA58D829459">#REF!</definedName>
    <definedName name="XL3GridPlaceHolderClearDataCFD152C4D4A349B">#REF!</definedName>
    <definedName name="XL3GridPlaceHolderClearDataCFD8C268C72F44E">#REF!</definedName>
    <definedName name="XL3GridPlaceHolderClearDataCFDE0FBA537546D">#REF!</definedName>
    <definedName name="XL3GridPlaceHolderClearDataCFE0009412334C8">#REF!</definedName>
    <definedName name="XL3GridPlaceHolderClearDataCFEDDCD460AF478">#REF!</definedName>
    <definedName name="XL3GridPlaceHolderClearDataCFF05FF80DF647E">#REF!</definedName>
    <definedName name="XL3GridPlaceHolderClearDataCFFB18750AFA424">#REF!</definedName>
    <definedName name="XL3GridPlaceHolderClearDataCFFF118A2322464">#REF!</definedName>
    <definedName name="XL3GridPlaceHolderClearDataD019C8081BA84FE">#REF!</definedName>
    <definedName name="XL3GridPlaceHolderClearDataD0262B2BFB374CD">#REF!</definedName>
    <definedName name="XL3GridPlaceHolderClearDataD029D75324CF411">#REF!</definedName>
    <definedName name="XL3GridPlaceHolderClearDataD02F28D1CA6643B">#REF!</definedName>
    <definedName name="XL3GridPlaceHolderClearDataD03A6BD779434B3">#REF!</definedName>
    <definedName name="XL3GridPlaceHolderClearDataD040EBD8B8D74FA">#REF!</definedName>
    <definedName name="XL3GridPlaceHolderClearDataD0488D2B5FD04EF">#REF!</definedName>
    <definedName name="XL3GridPlaceHolderClearDataD04CB6A304CE4DB">#REF!</definedName>
    <definedName name="XL3GridPlaceHolderClearDataD0545022F3204B2">#REF!</definedName>
    <definedName name="XL3GridPlaceHolderClearDataD0695520DEC8441">#REF!</definedName>
    <definedName name="XL3GridPlaceHolderClearDataD06FFC73679A4A3">#REF!</definedName>
    <definedName name="XL3GridPlaceHolderClearDataD07015DE27B5487">#REF!</definedName>
    <definedName name="XL3GridPlaceHolderClearDataD072F5C3134E4D0">#REF!</definedName>
    <definedName name="XL3GridPlaceHolderClearDataD0751DBC32FB48D">#REF!</definedName>
    <definedName name="XL3GridPlaceHolderClearDataD075712EFF95496">#REF!</definedName>
    <definedName name="XL3GridPlaceHolderClearDataD09B88479F7447F">#REF!</definedName>
    <definedName name="XL3GridPlaceHolderClearDataD09CD40C0BD74C3">#REF!</definedName>
    <definedName name="XL3GridPlaceHolderClearDataD09EBA30AD744FF">#REF!</definedName>
    <definedName name="XL3GridPlaceHolderClearDataD0A4184E975B452">#REF!</definedName>
    <definedName name="XL3GridPlaceHolderClearDataD0A820D29A964D0">#REF!</definedName>
    <definedName name="XL3GridPlaceHolderClearDataD0AD6D8D3A3F496">#REF!</definedName>
    <definedName name="XL3GridPlaceHolderClearDataD0AE8F760BCF40B">#REF!</definedName>
    <definedName name="XL3GridPlaceHolderClearDataD0AEAB671DB447B">#REF!</definedName>
    <definedName name="XL3GridPlaceHolderClearDataD0C21D0308A846F">#REF!</definedName>
    <definedName name="XL3GridPlaceHolderClearDataD0C2E3CE180F427">#REF!</definedName>
    <definedName name="XL3GridPlaceHolderClearDataD0D85ACF92DD496">#REF!</definedName>
    <definedName name="XL3GridPlaceHolderClearDataD0E2C899E353445">#REF!</definedName>
    <definedName name="XL3GridPlaceHolderClearDataD0E38E8BD573478">#REF!</definedName>
    <definedName name="XL3GridPlaceHolderClearDataD0EE86C4F42A497">#REF!</definedName>
    <definedName name="XL3GridPlaceHolderClearDataD0EEEED0B3234CD">#REF!</definedName>
    <definedName name="XL3GridPlaceHolderClearDataD0F11EADCDC541D">#REF!</definedName>
    <definedName name="XL3GridPlaceHolderClearDataD0FECFA36962454">#REF!</definedName>
    <definedName name="XL3GridPlaceHolderClearDataD109A074E42549F">#REF!</definedName>
    <definedName name="XL3GridPlaceHolderClearDataD10F6BE3D2F6493">#REF!</definedName>
    <definedName name="XL3GridPlaceHolderClearDataD119B02681C048C">#REF!</definedName>
    <definedName name="XL3GridPlaceHolderClearDataD11C232811CE404">#REF!</definedName>
    <definedName name="XL3GridPlaceHolderClearDataD11DB105AD1E423">#REF!</definedName>
    <definedName name="XL3GridPlaceHolderClearDataD12AC1515BB642E">#REF!</definedName>
    <definedName name="XL3GridPlaceHolderClearDataD12C1C15A7994FF">#REF!</definedName>
    <definedName name="XL3GridPlaceHolderClearDataD12F08FAFBF1471">#REF!</definedName>
    <definedName name="XL3GridPlaceHolderClearDataD1337F14348842D">#REF!</definedName>
    <definedName name="XL3GridPlaceHolderClearDataD1389090756C455">#REF!</definedName>
    <definedName name="XL3GridPlaceHolderClearDataD13AA64FA59D4F0">#REF!</definedName>
    <definedName name="XL3GridPlaceHolderClearDataD14487F2B21346C">#REF!</definedName>
    <definedName name="XL3GridPlaceHolderClearDataD1534F7C8F85475">#REF!</definedName>
    <definedName name="XL3GridPlaceHolderClearDataD16E9B951FE846B">#REF!</definedName>
    <definedName name="XL3GridPlaceHolderClearDataD18075AD419C4A2">#REF!</definedName>
    <definedName name="XL3GridPlaceHolderClearDataD1886CF53EB7422">#REF!</definedName>
    <definedName name="XL3GridPlaceHolderClearDataD18D2C32B711455">#REF!</definedName>
    <definedName name="XL3GridPlaceHolderClearDataD190CB1092A342E">#REF!</definedName>
    <definedName name="XL3GridPlaceHolderClearDataD1A4B3ED323C406">#REF!</definedName>
    <definedName name="XL3GridPlaceHolderClearDataD1A53FFC9509401">#REF!</definedName>
    <definedName name="XL3GridPlaceHolderClearDataD1B328546DCB4CA">#REF!</definedName>
    <definedName name="XL3GridPlaceHolderClearDataD1CEC0D98308449">#REF!</definedName>
    <definedName name="XL3GridPlaceHolderClearDataD1D71F28086C487">#REF!</definedName>
    <definedName name="XL3GridPlaceHolderClearDataD1E4DEE2B54A43F">#REF!</definedName>
    <definedName name="XL3GridPlaceHolderClearDataD1F12F009FB4466">#REF!</definedName>
    <definedName name="XL3GridPlaceHolderClearDataD1F544224BBF43F">#REF!</definedName>
    <definedName name="XL3GridPlaceHolderClearDataD1F74F6D4AEB4FC">#REF!</definedName>
    <definedName name="XL3GridPlaceHolderClearDataD1FB76614D9D4CC">#REF!</definedName>
    <definedName name="XL3GridPlaceHolderClearDataD1FEEBB2050746F">#REF!</definedName>
    <definedName name="XL3GridPlaceHolderClearDataD20FD29D8084432">#REF!</definedName>
    <definedName name="XL3GridPlaceHolderClearDataD224816163EC4F6">#REF!</definedName>
    <definedName name="XL3GridPlaceHolderClearDataD22AB9FA3299473">#REF!</definedName>
    <definedName name="XL3GridPlaceHolderClearDataD231AF24B55F4D8">#REF!</definedName>
    <definedName name="XL3GridPlaceHolderClearDataD23D3BD3940F414">#REF!</definedName>
    <definedName name="XL3GridPlaceHolderClearDataD23F6EFD411B4D4">#REF!</definedName>
    <definedName name="XL3GridPlaceHolderClearDataD24591C3731F43C">#REF!</definedName>
    <definedName name="XL3GridPlaceHolderClearDataD2473C84DC67406">#REF!</definedName>
    <definedName name="XL3GridPlaceHolderClearDataD2508C9C64FF469">#REF!</definedName>
    <definedName name="XL3GridPlaceHolderClearDataD2534524C0AF495">#REF!</definedName>
    <definedName name="XL3GridPlaceHolderClearDataD254C60B7D8A479">#REF!</definedName>
    <definedName name="XL3GridPlaceHolderClearDataD25F7BD5E362424">#REF!</definedName>
    <definedName name="XL3GridPlaceHolderClearDataD26960A07FC4454">#REF!</definedName>
    <definedName name="XL3GridPlaceHolderClearDataD27247C14DAD4C4">#REF!</definedName>
    <definedName name="XL3GridPlaceHolderClearDataD27598E68D0044E">#REF!</definedName>
    <definedName name="XL3GridPlaceHolderClearDataD277E8E3B82B42B">#REF!</definedName>
    <definedName name="XL3GridPlaceHolderClearDataD277EC4C3EE44F6">#REF!</definedName>
    <definedName name="XL3GridPlaceHolderClearDataD278A0197DDE4C4">#REF!</definedName>
    <definedName name="XL3GridPlaceHolderClearDataD279C29174814E3">#REF!</definedName>
    <definedName name="XL3GridPlaceHolderClearDataD27AE39C6DC341B">#REF!</definedName>
    <definedName name="XL3GridPlaceHolderClearDataD27C951D72344FC">#REF!</definedName>
    <definedName name="XL3GridPlaceHolderClearDataD281A3C8C7A544E">#REF!</definedName>
    <definedName name="XL3GridPlaceHolderClearDataD28E717D922D48B">#REF!</definedName>
    <definedName name="XL3GridPlaceHolderClearDataD28EA293C25449A">#REF!</definedName>
    <definedName name="XL3GridPlaceHolderClearDataD2908284992C4E0">#REF!</definedName>
    <definedName name="XL3GridPlaceHolderClearDataD29AFAEB6C86457">#REF!</definedName>
    <definedName name="XL3GridPlaceHolderClearDataD29CC86F19ED4A2">#REF!</definedName>
    <definedName name="XL3GridPlaceHolderClearDataD29E397550F44D7">#REF!</definedName>
    <definedName name="XL3GridPlaceHolderClearDataD29FFF87BCEA473">#REF!</definedName>
    <definedName name="XL3GridPlaceHolderClearDataD2A53D4EF57B4F9">#REF!</definedName>
    <definedName name="XL3GridPlaceHolderClearDataD2AA039A4118431">#REF!</definedName>
    <definedName name="XL3GridPlaceHolderClearDataD2B03DB7163845B">#REF!</definedName>
    <definedName name="XL3GridPlaceHolderClearDataD2BCF3F8A17842F">#REF!</definedName>
    <definedName name="XL3GridPlaceHolderClearDataD2C1F2C20512462">#REF!</definedName>
    <definedName name="XL3GridPlaceHolderClearDataD2D21C265BDA4CA">#REF!</definedName>
    <definedName name="XL3GridPlaceHolderClearDataD2D53EE12F4C455">#REF!</definedName>
    <definedName name="XL3GridPlaceHolderClearDataD2D95E734990497">#REF!</definedName>
    <definedName name="XL3GridPlaceHolderClearDataD2D986691328460">#REF!</definedName>
    <definedName name="XL3GridPlaceHolderClearDataD2DF088B5B6B468">#REF!</definedName>
    <definedName name="XL3GridPlaceHolderClearDataD2DFC110B9F744E">#REF!</definedName>
    <definedName name="XL3GridPlaceHolderClearDataD2E3BBDD60B2485">#REF!</definedName>
    <definedName name="XL3GridPlaceHolderClearDataD2E5D00292D7448">#REF!</definedName>
    <definedName name="XL3GridPlaceHolderClearDataD2E7282903FA4FA">#REF!</definedName>
    <definedName name="XL3GridPlaceHolderClearDataD2EB211522334C5">#REF!</definedName>
    <definedName name="XL3GridPlaceHolderClearDataD2F2DFFF234E45A">#REF!</definedName>
    <definedName name="XL3GridPlaceHolderClearDataD2F434502482401">#REF!</definedName>
    <definedName name="XL3GridPlaceHolderClearDataD2F7C21DBB7244B">#REF!</definedName>
    <definedName name="XL3GridPlaceHolderClearDataD2FE2B906B524C6">#REF!</definedName>
    <definedName name="XL3GridPlaceHolderClearDataD2FEB8D73745425">#REF!</definedName>
    <definedName name="XL3GridPlaceHolderClearDataD307E8C4EDF54E8">#REF!</definedName>
    <definedName name="XL3GridPlaceHolderClearDataD3110018AB9347C">#REF!</definedName>
    <definedName name="XL3GridPlaceHolderClearDataD31312A4291C46E">#REF!</definedName>
    <definedName name="XL3GridPlaceHolderClearDataD3131881804F40F">#REF!</definedName>
    <definedName name="XL3GridPlaceHolderClearDataD32E1D9FD3FC408">#REF!</definedName>
    <definedName name="XL3GridPlaceHolderClearDataD335428C47F9408">#REF!</definedName>
    <definedName name="XL3GridPlaceHolderClearDataD336D6C79DF1405">#REF!</definedName>
    <definedName name="XL3GridPlaceHolderClearDataD343993FA83B425">#REF!</definedName>
    <definedName name="XL3GridPlaceHolderClearDataD348A3BE4488490">#REF!</definedName>
    <definedName name="XL3GridPlaceHolderClearDataD35009A2BFDE4D5">#REF!</definedName>
    <definedName name="XL3GridPlaceHolderClearDataD35CF3670EF746C">#REF!</definedName>
    <definedName name="XL3GridPlaceHolderClearDataD35DB820BBCA4CC">#REF!</definedName>
    <definedName name="XL3GridPlaceHolderClearDataD35FFA15045846B">#REF!</definedName>
    <definedName name="XL3GridPlaceHolderClearDataD36021D1BF834D1">#REF!</definedName>
    <definedName name="XL3GridPlaceHolderClearDataD362560836AF4BF">#REF!</definedName>
    <definedName name="XL3GridPlaceHolderClearDataD37B5EA84248460">#REF!</definedName>
    <definedName name="XL3GridPlaceHolderClearDataD37E3106F0274E2">#REF!</definedName>
    <definedName name="XL3GridPlaceHolderClearDataD37F20C35B104E6">#REF!</definedName>
    <definedName name="XL3GridPlaceHolderClearDataD385F3769CAD4C4">#REF!</definedName>
    <definedName name="XL3GridPlaceHolderClearDataD38B6B535876438">#REF!</definedName>
    <definedName name="XL3GridPlaceHolderClearDataD39C49126969477">#REF!</definedName>
    <definedName name="XL3GridPlaceHolderClearDataD3C82390D97C426">#REF!</definedName>
    <definedName name="XL3GridPlaceHolderClearDataD3CCA5268E4747A">#REF!</definedName>
    <definedName name="XL3GridPlaceHolderClearDataD3D4061D5B9A446">#REF!</definedName>
    <definedName name="XL3GridPlaceHolderClearDataD3DFB4085D25467">#REF!</definedName>
    <definedName name="XL3GridPlaceHolderClearDataD3E3AED9232E4F0">#REF!</definedName>
    <definedName name="XL3GridPlaceHolderClearDataD3E4FA9271424FA">#REF!</definedName>
    <definedName name="XL3GridPlaceHolderClearDataD3E8DE25E339413">#REF!</definedName>
    <definedName name="XL3GridPlaceHolderClearDataD3EC9D31B3B9417">#REF!</definedName>
    <definedName name="XL3GridPlaceHolderClearDataD3EF49D837B8484">#REF!</definedName>
    <definedName name="XL3GridPlaceHolderClearDataD4001965DD3A435">#REF!</definedName>
    <definedName name="XL3GridPlaceHolderClearDataD40CDEC8E779418">#REF!</definedName>
    <definedName name="XL3GridPlaceHolderClearDataD411A3013002443">#REF!</definedName>
    <definedName name="XL3GridPlaceHolderClearDataD4161A223D754B5">#REF!</definedName>
    <definedName name="XL3GridPlaceHolderClearDataD423C39033094E9">#REF!</definedName>
    <definedName name="XL3GridPlaceHolderClearDataD42D951B91524FC">#REF!</definedName>
    <definedName name="XL3GridPlaceHolderClearDataD42DB241C464444">#REF!</definedName>
    <definedName name="XL3GridPlaceHolderClearDataD42E47A47FB14C1">#REF!</definedName>
    <definedName name="XL3GridPlaceHolderClearDataD439F6FF3B894C8">#REF!</definedName>
    <definedName name="XL3GridPlaceHolderClearDataD43A65BF69574FC">#REF!</definedName>
    <definedName name="XL3GridPlaceHolderClearDataD44786650C2F4CA">#REF!</definedName>
    <definedName name="XL3GridPlaceHolderClearDataD4488523AC974B0">#REF!</definedName>
    <definedName name="XL3GridPlaceHolderClearDataD4572AC680E9443">#REF!</definedName>
    <definedName name="XL3GridPlaceHolderClearDataD457C4F30E86451">#REF!</definedName>
    <definedName name="XL3GridPlaceHolderClearDataD458B8839BE942E">#REF!</definedName>
    <definedName name="XL3GridPlaceHolderClearDataD45B9EE94B364DA">#REF!</definedName>
    <definedName name="XL3GridPlaceHolderClearDataD46085B64B7344F">#REF!</definedName>
    <definedName name="XL3GridPlaceHolderClearDataD467F05EB63A4BF">#REF!</definedName>
    <definedName name="XL3GridPlaceHolderClearDataD4690B93F51F495">#REF!</definedName>
    <definedName name="XL3GridPlaceHolderClearDataD4708B34AB9E4BE">#REF!</definedName>
    <definedName name="XL3GridPlaceHolderClearDataD471F5DF1C53489">#REF!</definedName>
    <definedName name="XL3GridPlaceHolderClearDataD476EE24E54841B">#REF!</definedName>
    <definedName name="XL3GridPlaceHolderClearDataD47EBAA0E53E47D">#REF!</definedName>
    <definedName name="XL3GridPlaceHolderClearDataD495FA121D87445">#REF!</definedName>
    <definedName name="XL3GridPlaceHolderClearDataD4A3A2A705E241C">#REF!</definedName>
    <definedName name="XL3GridPlaceHolderClearDataD4B76EA0375E424">#REF!</definedName>
    <definedName name="XL3GridPlaceHolderClearDataD4B8ED0CFBF9452">#REF!</definedName>
    <definedName name="XL3GridPlaceHolderClearDataD4C033F4CA7E4CA">#REF!</definedName>
    <definedName name="XL3GridPlaceHolderClearDataD4CDA64525B64CB">#REF!</definedName>
    <definedName name="XL3GridPlaceHolderClearDataD4EFAE5709F14FA">#REF!</definedName>
    <definedName name="XL3GridPlaceHolderClearDataD4F14524C1544A1">#REF!</definedName>
    <definedName name="XL3GridPlaceHolderClearDataD50DDFD9EBE1462">#REF!</definedName>
    <definedName name="XL3GridPlaceHolderClearDataD51CCD8358BE4C2">#REF!</definedName>
    <definedName name="XL3GridPlaceHolderClearDataD51E647B7BFB4E6">#REF!</definedName>
    <definedName name="XL3GridPlaceHolderClearDataD521870F73EC4CF">#REF!</definedName>
    <definedName name="XL3GridPlaceHolderClearDataD5243EF9D3C1422">#REF!</definedName>
    <definedName name="XL3GridPlaceHolderClearDataD525C2A9801D41E">#REF!</definedName>
    <definedName name="XL3GridPlaceHolderClearDataD525E8FA52C0493">#REF!</definedName>
    <definedName name="XL3GridPlaceHolderClearDataD52702C91E4D424">#REF!</definedName>
    <definedName name="XL3GridPlaceHolderClearDataD527B14B882A450">#REF!</definedName>
    <definedName name="XL3GridPlaceHolderClearDataD538DBB8B2E54C8">#REF!</definedName>
    <definedName name="XL3GridPlaceHolderClearDataD541D7F5924F446">#REF!</definedName>
    <definedName name="XL3GridPlaceHolderClearDataD5546BEC0ED545D">#REF!</definedName>
    <definedName name="XL3GridPlaceHolderClearDataD559E417277A420">#REF!</definedName>
    <definedName name="XL3GridPlaceHolderClearDataD56170EF403240C">#REF!</definedName>
    <definedName name="XL3GridPlaceHolderClearDataD568CDC2B04240C">#REF!</definedName>
    <definedName name="XL3GridPlaceHolderClearDataD577ED0E9BD8497">#REF!</definedName>
    <definedName name="XL3GridPlaceHolderClearDataD57CDD38057E485">#REF!</definedName>
    <definedName name="XL3GridPlaceHolderClearDataD58244EF5A1A4E4">#REF!</definedName>
    <definedName name="XL3GridPlaceHolderClearDataD58BBEC220A347E">#REF!</definedName>
    <definedName name="XL3GridPlaceHolderClearDataD58D73ED977D415">#REF!</definedName>
    <definedName name="XL3GridPlaceHolderClearDataD5A46CB4E9414BB">#REF!</definedName>
    <definedName name="XL3GridPlaceHolderClearDataD5A885CFF237437">#REF!</definedName>
    <definedName name="XL3GridPlaceHolderClearDataD5ACD928E451445">#REF!</definedName>
    <definedName name="XL3GridPlaceHolderClearDataD5B24F68CDDA456">#REF!</definedName>
    <definedName name="XL3GridPlaceHolderClearDataD5B57EF93EB5489">#REF!</definedName>
    <definedName name="XL3GridPlaceHolderClearDataD5BAD4C80CAE4C2">#REF!</definedName>
    <definedName name="XL3GridPlaceHolderClearDataD5BC88F146AB453">#REF!</definedName>
    <definedName name="XL3GridPlaceHolderClearDataD5C660481A04488">#REF!</definedName>
    <definedName name="XL3GridPlaceHolderClearDataD5D3D586138F4A0">#REF!</definedName>
    <definedName name="XL3GridPlaceHolderClearDataD5DB8B899EDF4C8">#REF!</definedName>
    <definedName name="XL3GridPlaceHolderClearDataD5EBEEA8402E495">#REF!</definedName>
    <definedName name="XL3GridPlaceHolderClearDataD5ED886857A845A">#REF!</definedName>
    <definedName name="XL3GridPlaceHolderClearDataD5F0235A2A6B4D9">#REF!</definedName>
    <definedName name="XL3GridPlaceHolderClearDataD5F08282395142F">#REF!</definedName>
    <definedName name="XL3GridPlaceHolderClearDataD5FA3025B47B491">#REF!</definedName>
    <definedName name="XL3GridPlaceHolderClearDataD5FA7896C17C491">#REF!</definedName>
    <definedName name="XL3GridPlaceHolderClearDataD5FF7413496B407">#REF!</definedName>
    <definedName name="XL3GridPlaceHolderClearDataD604E5A7AE41418">#REF!</definedName>
    <definedName name="XL3GridPlaceHolderClearDataD60BB2E07F29474">#REF!</definedName>
    <definedName name="XL3GridPlaceHolderClearDataD61B134AF2B1418">#REF!</definedName>
    <definedName name="XL3GridPlaceHolderClearDataD6210A22894049E">#REF!</definedName>
    <definedName name="XL3GridPlaceHolderClearDataD6224F70FBC3479">#REF!</definedName>
    <definedName name="XL3GridPlaceHolderClearDataD6229343F3C14A2">#REF!</definedName>
    <definedName name="XL3GridPlaceHolderClearDataD62A67848F5A401">#REF!</definedName>
    <definedName name="XL3GridPlaceHolderClearDataD62D0CAD5BF74A9">#REF!</definedName>
    <definedName name="XL3GridPlaceHolderClearDataD63152318111432">#REF!</definedName>
    <definedName name="XL3GridPlaceHolderClearDataD6390906F23E4C9">#REF!</definedName>
    <definedName name="XL3GridPlaceHolderClearDataD63A9CE9AC77451">#REF!</definedName>
    <definedName name="XL3GridPlaceHolderClearDataD64731542AF347D">#REF!</definedName>
    <definedName name="XL3GridPlaceHolderClearDataD64BB291C1F0455">#REF!</definedName>
    <definedName name="XL3GridPlaceHolderClearDataD655888236F8452">#REF!</definedName>
    <definedName name="XL3GridPlaceHolderClearDataD657FA9782D44F1">#REF!</definedName>
    <definedName name="XL3GridPlaceHolderClearDataD66069E6B25E456">#REF!</definedName>
    <definedName name="XL3GridPlaceHolderClearDataD662C8C7DBC14F6">#REF!</definedName>
    <definedName name="XL3GridPlaceHolderClearDataD66F34BFB26143A">#REF!</definedName>
    <definedName name="XL3GridPlaceHolderClearDataD678C05BC14743C">#REF!</definedName>
    <definedName name="XL3GridPlaceHolderClearDataD68C9EB5BC8D489">#REF!</definedName>
    <definedName name="XL3GridPlaceHolderClearDataD69AA0EE119E472">#REF!</definedName>
    <definedName name="XL3GridPlaceHolderClearDataD6A9503B45A14EF">#REF!</definedName>
    <definedName name="XL3GridPlaceHolderClearDataD6C69F5ACC624FE">#REF!</definedName>
    <definedName name="XL3GridPlaceHolderClearDataD6C9D9C6806C41F">#REF!</definedName>
    <definedName name="XL3GridPlaceHolderClearDataD6D7F9BB59E8496">#REF!</definedName>
    <definedName name="XL3GridPlaceHolderClearDataD6D853FC8B7B4FC">#REF!</definedName>
    <definedName name="XL3GridPlaceHolderClearDataD6D9FB96EB15463">#REF!</definedName>
    <definedName name="XL3GridPlaceHolderClearDataD6E2DAEDBC914E4">#REF!</definedName>
    <definedName name="XL3GridPlaceHolderClearDataD6E9A0A89746400">#REF!</definedName>
    <definedName name="XL3GridPlaceHolderClearDataD6EC221EDD18498">#REF!</definedName>
    <definedName name="XL3GridPlaceHolderClearDataD6FD33F836574B2">#REF!</definedName>
    <definedName name="XL3GridPlaceHolderClearDataD70DC8FB8AE645E">#REF!</definedName>
    <definedName name="XL3GridPlaceHolderClearDataD7103A96A4DA4F1">#REF!</definedName>
    <definedName name="XL3GridPlaceHolderClearDataD7117CA1943E4E5">#REF!</definedName>
    <definedName name="XL3GridPlaceHolderClearDataD71C67EDA5FB445">#REF!</definedName>
    <definedName name="XL3GridPlaceHolderClearDataD71D5B22B19B423">#REF!</definedName>
    <definedName name="XL3GridPlaceHolderClearDataD72796CA638647C">#REF!</definedName>
    <definedName name="XL3GridPlaceHolderClearDataD72A8BBA7E8D4D9">#REF!</definedName>
    <definedName name="XL3GridPlaceHolderClearDataD72DB19A2A4A43E">#REF!</definedName>
    <definedName name="XL3GridPlaceHolderClearDataD7399019B10A453">#REF!</definedName>
    <definedName name="XL3GridPlaceHolderClearDataD73F2190C56745E">#REF!</definedName>
    <definedName name="XL3GridPlaceHolderClearDataD7537C2BCC2E469">#REF!</definedName>
    <definedName name="XL3GridPlaceHolderClearDataD769D9430EDF414">#REF!</definedName>
    <definedName name="XL3GridPlaceHolderClearDataD76AF2B52E31461">#REF!</definedName>
    <definedName name="XL3GridPlaceHolderClearDataD7731FB04F664DD">#REF!</definedName>
    <definedName name="XL3GridPlaceHolderClearDataD773397FFDCE4EA">#REF!</definedName>
    <definedName name="XL3GridPlaceHolderClearDataD7804914E3FB483">#REF!</definedName>
    <definedName name="XL3GridPlaceHolderClearDataD781654135CA48B">#REF!</definedName>
    <definedName name="XL3GridPlaceHolderClearDataD782079E0D364EE">#REF!</definedName>
    <definedName name="XL3GridPlaceHolderClearDataD785142D4F5A4C0">#REF!</definedName>
    <definedName name="XL3GridPlaceHolderClearDataD78DD3F713944A2">#REF!</definedName>
    <definedName name="XL3GridPlaceHolderClearDataD790414C0BB5476">#REF!</definedName>
    <definedName name="XL3GridPlaceHolderClearDataD7A42D4B031548D">#REF!</definedName>
    <definedName name="XL3GridPlaceHolderClearDataD7A82B8A6E5A4F7">#REF!</definedName>
    <definedName name="XL3GridPlaceHolderClearDataD7ABA7FA28CC492">#REF!</definedName>
    <definedName name="XL3GridPlaceHolderClearDataD7C491D7D658435">#REF!</definedName>
    <definedName name="XL3GridPlaceHolderClearDataD7C56D568E584EA">#REF!</definedName>
    <definedName name="XL3GridPlaceHolderClearDataD7C870B714A0475">#REF!</definedName>
    <definedName name="XL3GridPlaceHolderClearDataD7CCF5122242470">#REF!</definedName>
    <definedName name="XL3GridPlaceHolderClearDataD7D07AD68C0C42E">#REF!</definedName>
    <definedName name="XL3GridPlaceHolderClearDataD7DC95DF5B354B0">#REF!</definedName>
    <definedName name="XL3GridPlaceHolderClearDataD7E65AFD23394D1">#REF!</definedName>
    <definedName name="XL3GridPlaceHolderClearDataD80091270DC64B5">#REF!</definedName>
    <definedName name="XL3GridPlaceHolderClearDataD807BBD19414457">#REF!</definedName>
    <definedName name="XL3GridPlaceHolderClearDataD80941E02E41434">#REF!</definedName>
    <definedName name="XL3GridPlaceHolderClearDataD80BAC3083CE470">#REF!</definedName>
    <definedName name="XL3GridPlaceHolderClearDataD81122DC6DB3428">#REF!</definedName>
    <definedName name="XL3GridPlaceHolderClearDataD81710F2BA3E427">#REF!</definedName>
    <definedName name="XL3GridPlaceHolderClearDataD822AB941663468">#REF!</definedName>
    <definedName name="XL3GridPlaceHolderClearDataD84A0DBDDF2D475">#REF!</definedName>
    <definedName name="XL3GridPlaceHolderClearDataD85E811257A94E1">#REF!</definedName>
    <definedName name="XL3GridPlaceHolderClearDataD868812C43E64A8">#REF!</definedName>
    <definedName name="XL3GridPlaceHolderClearDataD86DDBDCB49D459">#REF!</definedName>
    <definedName name="XL3GridPlaceHolderClearDataD8796E896BF0479">#REF!</definedName>
    <definedName name="XL3GridPlaceHolderClearDataD87CA71FC5A34F0">#REF!</definedName>
    <definedName name="XL3GridPlaceHolderClearDataD87F13B2FFDB41C">#REF!</definedName>
    <definedName name="XL3GridPlaceHolderClearDataD88BE2A629554E6">#REF!</definedName>
    <definedName name="XL3GridPlaceHolderClearDataD8A1423B0F28405">#REF!</definedName>
    <definedName name="XL3GridPlaceHolderClearDataD8A2CF961F6E4B1">#REF!</definedName>
    <definedName name="XL3GridPlaceHolderClearDataD8AD132A87D847A">#REF!</definedName>
    <definedName name="XL3GridPlaceHolderClearDataD8AFE0199774415">#REF!</definedName>
    <definedName name="XL3GridPlaceHolderClearDataD8BD60D2530C40C">#REF!</definedName>
    <definedName name="XL3GridPlaceHolderClearDataD8BFA08CA8F9488">#REF!</definedName>
    <definedName name="XL3GridPlaceHolderClearDataD8DA7B6F75BF42E">#REF!</definedName>
    <definedName name="XL3GridPlaceHolderClearDataD8E876D056D44E0">#REF!</definedName>
    <definedName name="XL3GridPlaceHolderClearDataD8EAA4C9E828432">#REF!</definedName>
    <definedName name="XL3GridPlaceHolderClearDataD8F23468F8964CD">#REF!</definedName>
    <definedName name="XL3GridPlaceHolderClearDataD8F9E874ECF44DA">#REF!</definedName>
    <definedName name="XL3GridPlaceHolderClearDataD8FD3ABBF1D74FF">#REF!</definedName>
    <definedName name="XL3GridPlaceHolderClearDataD90322203F7744B">#REF!</definedName>
    <definedName name="XL3GridPlaceHolderClearDataD90E038833E946A">#REF!</definedName>
    <definedName name="XL3GridPlaceHolderClearDataD9125A048A3E436">#REF!</definedName>
    <definedName name="XL3GridPlaceHolderClearDataD92B1586684B42D">#REF!</definedName>
    <definedName name="XL3GridPlaceHolderClearDataD92B8557734447E">#REF!</definedName>
    <definedName name="XL3GridPlaceHolderClearDataD934741AA08C401">#REF!</definedName>
    <definedName name="XL3GridPlaceHolderClearDataD93C23F958D8459">#REF!</definedName>
    <definedName name="XL3GridPlaceHolderClearDataD949898214024E8">#REF!</definedName>
    <definedName name="XL3GridPlaceHolderClearDataD94D143E4E5A4F5">#REF!</definedName>
    <definedName name="XL3GridPlaceHolderClearDataD94F0174CE0C4D3">#REF!</definedName>
    <definedName name="XL3GridPlaceHolderClearDataD9571E6C6B0D4AA">#REF!</definedName>
    <definedName name="XL3GridPlaceHolderClearDataD95ECD94BC8440C">#REF!</definedName>
    <definedName name="XL3GridPlaceHolderClearDataD98BC6C7140A43D">#REF!</definedName>
    <definedName name="XL3GridPlaceHolderClearDataD98C57A003D8401">#REF!</definedName>
    <definedName name="XL3GridPlaceHolderClearDataD98E8E443E5A4CF">#REF!</definedName>
    <definedName name="XL3GridPlaceHolderClearDataD9977D3CE20D42F">#REF!</definedName>
    <definedName name="XL3GridPlaceHolderClearDataD99888FB9F0E42A">#REF!</definedName>
    <definedName name="XL3GridPlaceHolderClearDataD99CE9599485475">#REF!</definedName>
    <definedName name="XL3GridPlaceHolderClearDataD9AA4B89E9C34EB">#REF!</definedName>
    <definedName name="XL3GridPlaceHolderClearDataD9B125140AC8494">#REF!</definedName>
    <definedName name="XL3GridPlaceHolderClearDataD9B753FAB6E942A">#REF!</definedName>
    <definedName name="XL3GridPlaceHolderClearDataD9DE68D203CB4AF">#REF!</definedName>
    <definedName name="XL3GridPlaceHolderClearDataD9E266ECC3BE4E1">#REF!</definedName>
    <definedName name="XL3GridPlaceHolderClearDataD9E9575FC0E24C8">#REF!</definedName>
    <definedName name="XL3GridPlaceHolderClearDataD9F06A15970E46E">#REF!</definedName>
    <definedName name="XL3GridPlaceHolderClearDataD9FBB8A91830433">#REF!</definedName>
    <definedName name="XL3GridPlaceHolderClearDataD9FBF4EEE3A340A">#REF!</definedName>
    <definedName name="XL3GridPlaceHolderClearDataDA0A1DF6F7E34B3">#REF!</definedName>
    <definedName name="XL3GridPlaceHolderClearDataDA1F3F3125F24CB">#REF!</definedName>
    <definedName name="XL3GridPlaceHolderClearDataDA6139CAD9D74CD">#REF!</definedName>
    <definedName name="XL3GridPlaceHolderClearDataDA6C72DCBB3E4AC">#REF!</definedName>
    <definedName name="XL3GridPlaceHolderClearDataDA73C9E54746464">#REF!</definedName>
    <definedName name="XL3GridPlaceHolderClearDataDA73EFE4AA314ED">#REF!</definedName>
    <definedName name="XL3GridPlaceHolderClearDataDA74680C4066471">#REF!</definedName>
    <definedName name="XL3GridPlaceHolderClearDataDA7F2A0C2F6D4AB">#REF!</definedName>
    <definedName name="XL3GridPlaceHolderClearDataDA85BCF6051C46E">#REF!</definedName>
    <definedName name="XL3GridPlaceHolderClearDataDA8F51C9A5934A9">#REF!</definedName>
    <definedName name="XL3GridPlaceHolderClearDataDA9126BF7EFB4DF">#REF!</definedName>
    <definedName name="XL3GridPlaceHolderClearDataDAA8D56A6E774C0">#REF!</definedName>
    <definedName name="XL3GridPlaceHolderClearDataDAC4E563B41145C">#REF!</definedName>
    <definedName name="XL3GridPlaceHolderClearDataDACCEF61D3BB4D8">#REF!</definedName>
    <definedName name="XL3GridPlaceHolderClearDataDACFC71D1ABF4F6">#REF!</definedName>
    <definedName name="XL3GridPlaceHolderClearDataDAD55DEAFC59458">#REF!</definedName>
    <definedName name="XL3GridPlaceHolderClearDataDAE8364E361D475">#REF!</definedName>
    <definedName name="XL3GridPlaceHolderClearDataDAF3B3BDF2464EF">#REF!</definedName>
    <definedName name="XL3GridPlaceHolderClearDataDAF547C97EDE4BE">#REF!</definedName>
    <definedName name="XL3GridPlaceHolderClearDataDAF6491EA3484D4">#REF!</definedName>
    <definedName name="XL3GridPlaceHolderClearDataDAF9C5A30E81423">#REF!</definedName>
    <definedName name="XL3GridPlaceHolderClearDataDAFAF7436A5441F">#REF!</definedName>
    <definedName name="XL3GridPlaceHolderClearDataDB0C864F19E4420">#REF!</definedName>
    <definedName name="XL3GridPlaceHolderClearDataDB107E3E9FA747A">#REF!</definedName>
    <definedName name="XL3GridPlaceHolderClearDataDB11C71C7DA546F">#REF!</definedName>
    <definedName name="XL3GridPlaceHolderClearDataDB172C806BF9452">#REF!</definedName>
    <definedName name="XL3GridPlaceHolderClearDataDB178EF128D54A8">#REF!</definedName>
    <definedName name="XL3GridPlaceHolderClearDataDB1A6E2FDDC14AE">#REF!</definedName>
    <definedName name="XL3GridPlaceHolderClearDataDB1D331005BC47C">#REF!</definedName>
    <definedName name="XL3GridPlaceHolderClearDataDB1F86C4BFD34FB">#REF!</definedName>
    <definedName name="XL3GridPlaceHolderClearDataDB54CAF0523A480">#REF!</definedName>
    <definedName name="XL3GridPlaceHolderClearDataDB5636810C9146B">#REF!</definedName>
    <definedName name="XL3GridPlaceHolderClearDataDB6D9364D333414">#REF!</definedName>
    <definedName name="XL3GridPlaceHolderClearDataDB7212AAF39C4B7">#REF!</definedName>
    <definedName name="XL3GridPlaceHolderClearDataDB76BDD3C5664C4">#REF!</definedName>
    <definedName name="XL3GridPlaceHolderClearDataDB7ABDC11239452">#REF!</definedName>
    <definedName name="XL3GridPlaceHolderClearDataDB844E1927BF42D">#REF!</definedName>
    <definedName name="XL3GridPlaceHolderClearDataDB878AA6E80B4EB">#REF!</definedName>
    <definedName name="XL3GridPlaceHolderClearDataDB89B620A6D14F3">#REF!</definedName>
    <definedName name="XL3GridPlaceHolderClearDataDB8DCBB38F454DA">#REF!</definedName>
    <definedName name="XL3GridPlaceHolderClearDataDB9536EF8C36474">#REF!</definedName>
    <definedName name="XL3GridPlaceHolderClearDataDB97821AC980427">#REF!</definedName>
    <definedName name="XL3GridPlaceHolderClearDataDB9EB5312B7E41A">#REF!</definedName>
    <definedName name="XL3GridPlaceHolderClearDataDBA4D88A30CC44B">#REF!</definedName>
    <definedName name="XL3GridPlaceHolderClearDataDBA6053AE65B439">#REF!</definedName>
    <definedName name="XL3GridPlaceHolderClearDataDBACC96655D8412">#REF!</definedName>
    <definedName name="XL3GridPlaceHolderClearDataDBBAC00245214B9">#REF!</definedName>
    <definedName name="XL3GridPlaceHolderClearDataDBBBC52FBFC648B">#REF!</definedName>
    <definedName name="XL3GridPlaceHolderClearDataDBE9B4EC963142F">#REF!</definedName>
    <definedName name="XL3GridPlaceHolderClearDataDBF2BFFA238C40F">#REF!</definedName>
    <definedName name="XL3GridPlaceHolderClearDataDBF339F44B2B47D">#REF!</definedName>
    <definedName name="XL3GridPlaceHolderClearDataDC006BEE3BDE4E1">#REF!</definedName>
    <definedName name="XL3GridPlaceHolderClearDataDC00C6C09E894ED">#REF!</definedName>
    <definedName name="XL3GridPlaceHolderClearDataDC19E26008E343F">#REF!</definedName>
    <definedName name="XL3GridPlaceHolderClearDataDC1A603CB4304AE">#REF!</definedName>
    <definedName name="XL3GridPlaceHolderClearDataDC26D9D4631A4B1">#REF!</definedName>
    <definedName name="XL3GridPlaceHolderClearDataDC361F50D25D4CC">#REF!</definedName>
    <definedName name="XL3GridPlaceHolderClearDataDC49BD8498A54ED">#REF!</definedName>
    <definedName name="XL3GridPlaceHolderClearDataDC51F828D43D4D3">#REF!</definedName>
    <definedName name="XL3GridPlaceHolderClearDataDC5D2B0C83D7414">#REF!</definedName>
    <definedName name="XL3GridPlaceHolderClearDataDC6198A224D143D">#REF!</definedName>
    <definedName name="XL3GridPlaceHolderClearDataDC670E6732CF4CD">#REF!</definedName>
    <definedName name="XL3GridPlaceHolderClearDataDC7859E2744A4A4">#REF!</definedName>
    <definedName name="XL3GridPlaceHolderClearDataDC7EBFECBA5D426">#REF!</definedName>
    <definedName name="XL3GridPlaceHolderClearDataDC7FB3517E714B4">#REF!</definedName>
    <definedName name="XL3GridPlaceHolderClearDataDC82800BB1384C3">#REF!</definedName>
    <definedName name="XL3GridPlaceHolderClearDataDC855AD8738E403">#REF!</definedName>
    <definedName name="XL3GridPlaceHolderClearDataDC8A5D8BB454407">#REF!</definedName>
    <definedName name="XL3GridPlaceHolderClearDataDC93EF0418B0401">#REF!</definedName>
    <definedName name="XL3GridPlaceHolderClearDataDC99A8D451EC430">#REF!</definedName>
    <definedName name="XL3GridPlaceHolderClearDataDC9E1E65BFD2436">#REF!</definedName>
    <definedName name="XL3GridPlaceHolderClearDataDC9ED4AF3417488">#REF!</definedName>
    <definedName name="XL3GridPlaceHolderClearDataDCAD4AF447EB47E">#REF!</definedName>
    <definedName name="XL3GridPlaceHolderClearDataDCBD7037C38A438">#REF!</definedName>
    <definedName name="XL3GridPlaceHolderClearDataDCC027A5DA444EB">#REF!</definedName>
    <definedName name="XL3GridPlaceHolderClearDataDCCB25B0F04545F">#REF!</definedName>
    <definedName name="XL3GridPlaceHolderClearDataDCD8815881E8492">#REF!</definedName>
    <definedName name="XL3GridPlaceHolderClearDataDCDA515D86ED42F">#REF!</definedName>
    <definedName name="XL3GridPlaceHolderClearDataDCE5489D3B31474">#REF!</definedName>
    <definedName name="XL3GridPlaceHolderClearDataDCF1C3A9A5CA4EA">#REF!</definedName>
    <definedName name="XL3GridPlaceHolderClearDataDCF2964A12A843C">#REF!</definedName>
    <definedName name="XL3GridPlaceHolderClearDataDD00F6E10048406">#REF!</definedName>
    <definedName name="XL3GridPlaceHolderClearDataDD0CCDF1DACB41E">#REF!</definedName>
    <definedName name="XL3GridPlaceHolderClearDataDD0E946CC80F431">#REF!</definedName>
    <definedName name="XL3GridPlaceHolderClearDataDD104890870A4FF">#REF!</definedName>
    <definedName name="XL3GridPlaceHolderClearDataDD27D9D1B8AD4E7">#REF!</definedName>
    <definedName name="XL3GridPlaceHolderClearDataDD308F9DF79341C">#REF!</definedName>
    <definedName name="XL3GridPlaceHolderClearDataDD34B287964A497">#REF!</definedName>
    <definedName name="XL3GridPlaceHolderClearDataDD3C554A9E014E9">#REF!</definedName>
    <definedName name="XL3GridPlaceHolderClearDataDD43EB595A27428">#REF!</definedName>
    <definedName name="XL3GridPlaceHolderClearDataDD4BEF45AD96414">#REF!</definedName>
    <definedName name="XL3GridPlaceHolderClearDataDD5C1E422655426">#REF!</definedName>
    <definedName name="XL3GridPlaceHolderClearDataDD63AA005F0D4FE">#REF!</definedName>
    <definedName name="XL3GridPlaceHolderClearDataDD6D9C7F3C084D1">#REF!</definedName>
    <definedName name="XL3GridPlaceHolderClearDataDD71CD06BB7148F">#REF!</definedName>
    <definedName name="XL3GridPlaceHolderClearDataDD740697364B45C">#REF!</definedName>
    <definedName name="XL3GridPlaceHolderClearDataDD753E425535468">#REF!</definedName>
    <definedName name="XL3GridPlaceHolderClearDataDD7EA7662A9442F">#REF!</definedName>
    <definedName name="XL3GridPlaceHolderClearDataDD8338A8F134456">#REF!</definedName>
    <definedName name="XL3GridPlaceHolderClearDataDD97F042D3354B0">#REF!</definedName>
    <definedName name="XL3GridPlaceHolderClearDataDD98C47CFCF8444">#REF!</definedName>
    <definedName name="XL3GridPlaceHolderClearDataDDB62EA3EA3E4B2">#REF!</definedName>
    <definedName name="XL3GridPlaceHolderClearDataDDCB2B664BD94A9">#REF!</definedName>
    <definedName name="XL3GridPlaceHolderClearDataDDD07DD1957742B">#REF!</definedName>
    <definedName name="XL3GridPlaceHolderClearDataDDD254550073408">#REF!</definedName>
    <definedName name="XL3GridPlaceHolderClearDataDDD7C064BA4F42F">#REF!</definedName>
    <definedName name="XL3GridPlaceHolderClearDataDDDB68BB4B8C46C">#REF!</definedName>
    <definedName name="XL3GridPlaceHolderClearDataDDDD8877CB674B2">#REF!</definedName>
    <definedName name="XL3GridPlaceHolderClearDataDDE0BB3D0D9646D">#REF!</definedName>
    <definedName name="XL3GridPlaceHolderClearDataDDEBF504B51E4B5">#REF!</definedName>
    <definedName name="XL3GridPlaceHolderClearDataDDF51F36C5DE4EB">#REF!</definedName>
    <definedName name="XL3GridPlaceHolderClearDataDDF66CDD7331477">#REF!</definedName>
    <definedName name="XL3GridPlaceHolderClearDataDDFFCDDBB1864AA">#REF!</definedName>
    <definedName name="XL3GridPlaceHolderClearDataDE04B675D0CD484">#REF!</definedName>
    <definedName name="XL3GridPlaceHolderClearDataDE0713AB3AF8402">#REF!</definedName>
    <definedName name="XL3GridPlaceHolderClearDataDE09B866A67442B">#REF!</definedName>
    <definedName name="XL3GridPlaceHolderClearDataDE0B382ED95C412">#REF!</definedName>
    <definedName name="XL3GridPlaceHolderClearDataDE0D54F2A1694B2">#REF!</definedName>
    <definedName name="XL3GridPlaceHolderClearDataDE151A4741B146A">#REF!</definedName>
    <definedName name="XL3GridPlaceHolderClearDataDE20B1E4A0FC4DB">#REF!</definedName>
    <definedName name="XL3GridPlaceHolderClearDataDE328EB3F7CF47E">#REF!</definedName>
    <definedName name="XL3GridPlaceHolderClearDataDE331F9613D8410">#REF!</definedName>
    <definedName name="XL3GridPlaceHolderClearDataDE342CCD5661416">#REF!</definedName>
    <definedName name="XL3GridPlaceHolderClearDataDE34322EB7F8495">#REF!</definedName>
    <definedName name="XL3GridPlaceHolderClearDataDE37157F8EDF4BC">#REF!</definedName>
    <definedName name="XL3GridPlaceHolderClearDataDE37E55390154A2">#REF!</definedName>
    <definedName name="XL3GridPlaceHolderClearDataDE38C40B42104D4">#REF!</definedName>
    <definedName name="XL3GridPlaceHolderClearDataDE4C1E2B300748E">#REF!</definedName>
    <definedName name="XL3GridPlaceHolderClearDataDE52DE147FE24E1">#REF!</definedName>
    <definedName name="XL3GridPlaceHolderClearDataDE61359895D046C">#REF!</definedName>
    <definedName name="XL3GridPlaceHolderClearDataDE61D3686B114CF">#REF!</definedName>
    <definedName name="XL3GridPlaceHolderClearDataDE65921B8D0045C">#REF!</definedName>
    <definedName name="XL3GridPlaceHolderClearDataDE696AED31CF493">#REF!</definedName>
    <definedName name="XL3GridPlaceHolderClearDataDE7921D08F2B420">#REF!</definedName>
    <definedName name="XL3GridPlaceHolderClearDataDE9C4C1FBDDC4E2">#REF!</definedName>
    <definedName name="XL3GridPlaceHolderClearDataDE9F161FE6B04CB">#REF!</definedName>
    <definedName name="XL3GridPlaceHolderClearDataDEA50F4F43F64EC">#REF!</definedName>
    <definedName name="XL3GridPlaceHolderClearDataDEBADFA3F5DA4F8">#REF!</definedName>
    <definedName name="XL3GridPlaceHolderClearDataDEBEE611541144A">#REF!</definedName>
    <definedName name="XL3GridPlaceHolderClearDataDEC25A351540434">#REF!</definedName>
    <definedName name="XL3GridPlaceHolderClearDataDEC9205DDFCF466">#REF!</definedName>
    <definedName name="XL3GridPlaceHolderClearDataDECD1E5552BA46A">#REF!</definedName>
    <definedName name="XL3GridPlaceHolderClearDataDED471F45EFE443">#REF!</definedName>
    <definedName name="XL3GridPlaceHolderClearDataDEE3F10A28D4442">#REF!</definedName>
    <definedName name="XL3GridPlaceHolderClearDataDEF2AF76E6F8465">#REF!</definedName>
    <definedName name="XL3GridPlaceHolderClearDataDEFDF5CE9DCC48B">#REF!</definedName>
    <definedName name="XL3GridPlaceHolderClearDataDF1340DEEDD34CC">#REF!</definedName>
    <definedName name="XL3GridPlaceHolderClearDataDF25CC64AFDB42B">#REF!</definedName>
    <definedName name="XL3GridPlaceHolderClearDataDF2D148FA8834BA">#REF!</definedName>
    <definedName name="XL3GridPlaceHolderClearDataDF2EBD21BB1846C">#REF!</definedName>
    <definedName name="XL3GridPlaceHolderClearDataDF34F7C2F3E5430">#REF!</definedName>
    <definedName name="XL3GridPlaceHolderClearDataDF3B4D5471AA410">#REF!</definedName>
    <definedName name="XL3GridPlaceHolderClearDataDF3D616BB5C94C0">#REF!</definedName>
    <definedName name="XL3GridPlaceHolderClearDataDF3F4E586727406">#REF!</definedName>
    <definedName name="XL3GridPlaceHolderClearDataDF4380840D4743B">#REF!</definedName>
    <definedName name="XL3GridPlaceHolderClearDataDF439A035E41460">#REF!</definedName>
    <definedName name="XL3GridPlaceHolderClearDataDF4DCE40220D473">#REF!</definedName>
    <definedName name="XL3GridPlaceHolderClearDataDF5329A879174EB">#REF!</definedName>
    <definedName name="XL3GridPlaceHolderClearDataDF54DC4C588149F">#REF!</definedName>
    <definedName name="XL3GridPlaceHolderClearDataDF5630A9E44F4FD">#REF!</definedName>
    <definedName name="XL3GridPlaceHolderClearDataDF623D5272EF4B6">#REF!</definedName>
    <definedName name="XL3GridPlaceHolderClearDataDF652A2C62DF467">#REF!</definedName>
    <definedName name="XL3GridPlaceHolderClearDataDF66E5A6108D4AF">#REF!</definedName>
    <definedName name="XL3GridPlaceHolderClearDataDF6DA269D8224CD">#REF!</definedName>
    <definedName name="XL3GridPlaceHolderClearDataDF6DB98741C146A">#REF!</definedName>
    <definedName name="XL3GridPlaceHolderClearDataDF7BC056C30F484">#REF!</definedName>
    <definedName name="XL3GridPlaceHolderClearDataDF7CCF4A9D1F45A">#REF!</definedName>
    <definedName name="XL3GridPlaceHolderClearDataDF7CECAE8A684A2">#REF!</definedName>
    <definedName name="XL3GridPlaceHolderClearDataDFC3FE7BDFF84A0">#REF!</definedName>
    <definedName name="XL3GridPlaceHolderClearDataDFDD34DEFEBF43B">#REF!</definedName>
    <definedName name="XL3GridPlaceHolderClearDataDFE21D5203EB4F0">#REF!</definedName>
    <definedName name="XL3GridPlaceHolderClearDataDFEC8FB8D9A7486">#REF!</definedName>
    <definedName name="XL3GridPlaceHolderClearDataDFEDF7B69F12451">#REF!</definedName>
    <definedName name="XL3GridPlaceHolderClearDataE0025FB764CE4DA">#REF!</definedName>
    <definedName name="XL3GridPlaceHolderClearDataE00C30442D16418">#REF!</definedName>
    <definedName name="XL3GridPlaceHolderClearDataE012EA54647348C">#REF!</definedName>
    <definedName name="XL3GridPlaceHolderClearDataE01CEA32DB684A3">#REF!</definedName>
    <definedName name="XL3GridPlaceHolderClearDataE02C230818F6499">#REF!</definedName>
    <definedName name="XL3GridPlaceHolderClearDataE0366E30D119434">#REF!</definedName>
    <definedName name="XL3GridPlaceHolderClearDataE03A1027797940C">#REF!</definedName>
    <definedName name="XL3GridPlaceHolderClearDataE0475C350AA6451">#REF!</definedName>
    <definedName name="XL3GridPlaceHolderClearDataE069B302D008474">#REF!</definedName>
    <definedName name="XL3GridPlaceHolderClearDataE075040931FA4CF">#REF!</definedName>
    <definedName name="XL3GridPlaceHolderClearDataE080052F3427479">#REF!</definedName>
    <definedName name="XL3GridPlaceHolderClearDataE0806812ABD64C5">#REF!</definedName>
    <definedName name="XL3GridPlaceHolderClearDataE0890D2A71EE4FD">#REF!</definedName>
    <definedName name="XL3GridPlaceHolderClearDataE08E3637CF9A4CB">#REF!</definedName>
    <definedName name="XL3GridPlaceHolderClearDataE08F55569AD7410">#REF!</definedName>
    <definedName name="XL3GridPlaceHolderClearDataE093E79D42CE4EE">#REF!</definedName>
    <definedName name="XL3GridPlaceHolderClearDataE09C0F44781844C">#REF!</definedName>
    <definedName name="XL3GridPlaceHolderClearDataE09EA911D0DE448">#REF!</definedName>
    <definedName name="XL3GridPlaceHolderClearDataE0A115ED5962456">#REF!</definedName>
    <definedName name="XL3GridPlaceHolderClearDataE0A464787D22430">#REF!</definedName>
    <definedName name="XL3GridPlaceHolderClearDataE0AE74EF68494D3">#REF!</definedName>
    <definedName name="XL3GridPlaceHolderClearDataE0AFF16D6BD84EC">#REF!</definedName>
    <definedName name="XL3GridPlaceHolderClearDataE0C8C1CD878F4A6">#REF!</definedName>
    <definedName name="XL3GridPlaceHolderClearDataE0C8CDA4298248D">#REF!</definedName>
    <definedName name="XL3GridPlaceHolderClearDataE0CA8CF09E914CE">#REF!</definedName>
    <definedName name="XL3GridPlaceHolderClearDataE0CAEE14DBDC4E7">#REF!</definedName>
    <definedName name="XL3GridPlaceHolderClearDataE0DB38DBCDD649F">#REF!</definedName>
    <definedName name="XL3GridPlaceHolderClearDataE0ED1B9CF049456">#REF!</definedName>
    <definedName name="XL3GridPlaceHolderClearDataE102A44648DA4E1">#REF!</definedName>
    <definedName name="XL3GridPlaceHolderClearDataE10AF4BEDA0C41D">#REF!</definedName>
    <definedName name="XL3GridPlaceHolderClearDataE116B05E628A44E">#REF!</definedName>
    <definedName name="XL3GridPlaceHolderClearDataE120A546195E4C5">#REF!</definedName>
    <definedName name="XL3GridPlaceHolderClearDataE121B58455BA493">#REF!</definedName>
    <definedName name="XL3GridPlaceHolderClearDataE126C21332174B6">#REF!</definedName>
    <definedName name="XL3GridPlaceHolderClearDataE12EF182C8364C6">#REF!</definedName>
    <definedName name="XL3GridPlaceHolderClearDataE12FA2E41462405">#REF!</definedName>
    <definedName name="XL3GridPlaceHolderClearDataE13081428A644BD">#REF!</definedName>
    <definedName name="XL3GridPlaceHolderClearDataE132CE65653B46B">#REF!</definedName>
    <definedName name="XL3GridPlaceHolderClearDataE134ED5A9B8B4F3">#REF!</definedName>
    <definedName name="XL3GridPlaceHolderClearDataE1419C8A808443C">#REF!</definedName>
    <definedName name="XL3GridPlaceHolderClearDataE144414D820D4A4">#REF!</definedName>
    <definedName name="XL3GridPlaceHolderClearDataE149B1BAB3C741E">#REF!</definedName>
    <definedName name="XL3GridPlaceHolderClearDataE1513F6F3D864C4">#REF!</definedName>
    <definedName name="XL3GridPlaceHolderClearDataE158AB96974D494">#REF!</definedName>
    <definedName name="XL3GridPlaceHolderClearDataE163C15DC36F4B2">#REF!</definedName>
    <definedName name="XL3GridPlaceHolderClearDataE16E3967B03E447">#REF!</definedName>
    <definedName name="XL3GridPlaceHolderClearDataE176B733D9894B0">#REF!</definedName>
    <definedName name="XL3GridPlaceHolderClearDataE176FF401CE84A6">#REF!</definedName>
    <definedName name="XL3GridPlaceHolderClearDataE17C0C5F68124F2">#REF!</definedName>
    <definedName name="XL3GridPlaceHolderClearDataE17DB6DE57BA401">#REF!</definedName>
    <definedName name="XL3GridPlaceHolderClearDataE18013C36544435">#REF!</definedName>
    <definedName name="XL3GridPlaceHolderClearDataE18382F610D647A">#REF!</definedName>
    <definedName name="XL3GridPlaceHolderClearDataE1899C1C49CA48E">#REF!</definedName>
    <definedName name="XL3GridPlaceHolderClearDataE193D0165BAA481">#REF!</definedName>
    <definedName name="XL3GridPlaceHolderClearDataE19948CC6A10417">#REF!</definedName>
    <definedName name="XL3GridPlaceHolderClearDataE19E31262FD949B">#REF!</definedName>
    <definedName name="XL3GridPlaceHolderClearDataE1A5C7F460BF4CE">#REF!</definedName>
    <definedName name="XL3GridPlaceHolderClearDataE1A5F8D38DA1467">#REF!</definedName>
    <definedName name="XL3GridPlaceHolderClearDataE1A7B89E50F14DA">#REF!</definedName>
    <definedName name="XL3GridPlaceHolderClearDataE1ACA2F7CCDD468">#REF!</definedName>
    <definedName name="XL3GridPlaceHolderClearDataE1B10861EAA54C7">#REF!</definedName>
    <definedName name="XL3GridPlaceHolderClearDataE1BDDCB965D44A7">#REF!</definedName>
    <definedName name="XL3GridPlaceHolderClearDataE1BE960F8140445">#REF!</definedName>
    <definedName name="XL3GridPlaceHolderClearDataE1C35FE3052A4B9">#REF!</definedName>
    <definedName name="XL3GridPlaceHolderClearDataE1C967256D574E5">#REF!</definedName>
    <definedName name="XL3GridPlaceHolderClearDataE1CD9CEF6D40490">#REF!</definedName>
    <definedName name="XL3GridPlaceHolderClearDataE1DD022B98EC401">#REF!</definedName>
    <definedName name="XL3GridPlaceHolderClearDataE1F5CC29813E4CD">#REF!</definedName>
    <definedName name="XL3GridPlaceHolderClearDataE1FC622BD67B417">#REF!</definedName>
    <definedName name="XL3GridPlaceHolderClearDataE2115B6D4F1F494">#REF!</definedName>
    <definedName name="XL3GridPlaceHolderClearDataE217AA674187461">#REF!</definedName>
    <definedName name="XL3GridPlaceHolderClearDataE21827ABB42B45E">#REF!</definedName>
    <definedName name="XL3GridPlaceHolderClearDataE21BAFCFF26548C">#REF!</definedName>
    <definedName name="XL3GridPlaceHolderClearDataE21BE43B4381477">#REF!</definedName>
    <definedName name="XL3GridPlaceHolderClearDataE221002A7B1B480">#REF!</definedName>
    <definedName name="XL3GridPlaceHolderClearDataE229E3FC961149A">#REF!</definedName>
    <definedName name="XL3GridPlaceHolderClearDataE22D5426BBDF472">#REF!</definedName>
    <definedName name="XL3GridPlaceHolderClearDataE22E83298C8949C">#REF!</definedName>
    <definedName name="XL3GridPlaceHolderClearDataE22EEA9DE99942E">#REF!</definedName>
    <definedName name="XL3GridPlaceHolderClearDataE244ED89D56D4C1">#REF!</definedName>
    <definedName name="XL3GridPlaceHolderClearDataE24D432F8CCA41A">#REF!</definedName>
    <definedName name="XL3GridPlaceHolderClearDataE24FC86A367E401">#REF!</definedName>
    <definedName name="XL3GridPlaceHolderClearDataE2525C0C6B7D442">#REF!</definedName>
    <definedName name="XL3GridPlaceHolderClearDataE258CFDE210F4DE">#REF!</definedName>
    <definedName name="XL3GridPlaceHolderClearDataE25AAEAFACCE489">#REF!</definedName>
    <definedName name="XL3GridPlaceHolderClearDataE25D49D2A6824BE">#REF!</definedName>
    <definedName name="XL3GridPlaceHolderClearDataE25EA28C6766459">#REF!</definedName>
    <definedName name="XL3GridPlaceHolderClearDataE26E75FE84B2424">#REF!</definedName>
    <definedName name="XL3GridPlaceHolderClearDataE2813B1CA026417">#REF!</definedName>
    <definedName name="XL3GridPlaceHolderClearDataE28F74C6EA3F42F">#REF!</definedName>
    <definedName name="XL3GridPlaceHolderClearDataE29AC449513541F">#REF!</definedName>
    <definedName name="XL3GridPlaceHolderClearDataE2A233EE58614B5">#REF!</definedName>
    <definedName name="XL3GridPlaceHolderClearDataE2A391F6E0BC461">#REF!</definedName>
    <definedName name="XL3GridPlaceHolderClearDataE2B48A506D3745D">#REF!</definedName>
    <definedName name="XL3GridPlaceHolderClearDataE2BD0E97DE9D48D">#REF!</definedName>
    <definedName name="XL3GridPlaceHolderClearDataE2BD617089B6495">#REF!</definedName>
    <definedName name="XL3GridPlaceHolderClearDataE2C02FE3F769440">#REF!</definedName>
    <definedName name="XL3GridPlaceHolderClearDataE2C32383672E49D">#REF!</definedName>
    <definedName name="XL3GridPlaceHolderClearDataE2C42C741E404F3">#REF!</definedName>
    <definedName name="XL3GridPlaceHolderClearDataE2C49F59DDDA488">#REF!</definedName>
    <definedName name="XL3GridPlaceHolderClearDataE2CACE77D886493">#REF!</definedName>
    <definedName name="XL3GridPlaceHolderClearDataE2D520ABCAA94B0">#REF!</definedName>
    <definedName name="XL3GridPlaceHolderClearDataE2D7A514639B4F5">#REF!</definedName>
    <definedName name="XL3GridPlaceHolderClearDataE2D7CF0A972E478">#REF!</definedName>
    <definedName name="XL3GridPlaceHolderClearDataE2F0CD55A993496">#REF!</definedName>
    <definedName name="XL3GridPlaceHolderClearDataE2F2FA7DF621490">#REF!</definedName>
    <definedName name="XL3GridPlaceHolderClearDataE3099CFA2DB84B1">#REF!</definedName>
    <definedName name="XL3GridPlaceHolderClearDataE30D7F9FDCDB4AC">#REF!</definedName>
    <definedName name="XL3GridPlaceHolderClearDataE3126C2C0F43425">#REF!</definedName>
    <definedName name="XL3GridPlaceHolderClearDataE319C6FC6DCF437">#REF!</definedName>
    <definedName name="XL3GridPlaceHolderClearDataE31E533358074BB">#REF!</definedName>
    <definedName name="XL3GridPlaceHolderClearDataE31E76500033458">#REF!</definedName>
    <definedName name="XL3GridPlaceHolderClearDataE31F91E2A2484B2">#REF!</definedName>
    <definedName name="XL3GridPlaceHolderClearDataE31FFDF6FA84427">#REF!</definedName>
    <definedName name="XL3GridPlaceHolderClearDataE327D04658D44CA">#REF!</definedName>
    <definedName name="XL3GridPlaceHolderClearDataE32DDB8607CF432">#REF!</definedName>
    <definedName name="XL3GridPlaceHolderClearDataE32E7F4FFCE9492">#REF!</definedName>
    <definedName name="XL3GridPlaceHolderClearDataE33578A2381E4CE">#REF!</definedName>
    <definedName name="XL3GridPlaceHolderClearDataE3414FDF6E1E4A7">#REF!</definedName>
    <definedName name="XL3GridPlaceHolderClearDataE34A6B6331324C8">#REF!</definedName>
    <definedName name="XL3GridPlaceHolderClearDataE355DE68AC1A47C">#REF!</definedName>
    <definedName name="XL3GridPlaceHolderClearDataE3564D03C815494">#REF!</definedName>
    <definedName name="XL3GridPlaceHolderClearDataE36270D581094D3">#REF!</definedName>
    <definedName name="XL3GridPlaceHolderClearDataE37A127A6EFF4C5">#REF!</definedName>
    <definedName name="XL3GridPlaceHolderClearDataE3A70C692D6B47B">#REF!</definedName>
    <definedName name="XL3GridPlaceHolderClearDataE3AE8EEF08E34F9">#REF!</definedName>
    <definedName name="XL3GridPlaceHolderClearDataE3AEF33DF88E452">#REF!</definedName>
    <definedName name="XL3GridPlaceHolderClearDataE3BFE1A249CC413">#REF!</definedName>
    <definedName name="XL3GridPlaceHolderClearDataE3C389CAE25F49F">#REF!</definedName>
    <definedName name="XL3GridPlaceHolderClearDataE3D38E34B5F949C">#REF!</definedName>
    <definedName name="XL3GridPlaceHolderClearDataE3D74969038048F">#REF!</definedName>
    <definedName name="XL3GridPlaceHolderClearDataE3D759C0A6C44E4">#REF!</definedName>
    <definedName name="XL3GridPlaceHolderClearDataE3DBC338CB394BB">#REF!</definedName>
    <definedName name="XL3GridPlaceHolderClearDataE3E235CFEB08481">#REF!</definedName>
    <definedName name="XL3GridPlaceHolderClearDataE3EBB461288B46D">#REF!</definedName>
    <definedName name="XL3GridPlaceHolderClearDataE3F1F95334C04D3">#REF!</definedName>
    <definedName name="XL3GridPlaceHolderClearDataE3F58D37FBF2410">#REF!</definedName>
    <definedName name="XL3GridPlaceHolderClearDataE3FBC20C3F21470">#REF!</definedName>
    <definedName name="XL3GridPlaceHolderClearDataE3FE4B0C7D0C4F1">#REF!</definedName>
    <definedName name="XL3GridPlaceHolderClearDataE40DAA7065D14B5">#REF!</definedName>
    <definedName name="XL3GridPlaceHolderClearDataE412ABEFF207447">#REF!</definedName>
    <definedName name="XL3GridPlaceHolderClearDataE413B6B37ECE4A0">#REF!</definedName>
    <definedName name="XL3GridPlaceHolderClearDataE41A7CD368784CE">#REF!</definedName>
    <definedName name="XL3GridPlaceHolderClearDataE428E1CE025C4E7">#REF!</definedName>
    <definedName name="XL3GridPlaceHolderClearDataE42D435DEC96464">#REF!</definedName>
    <definedName name="XL3GridPlaceHolderClearDataE42E64339F6C4B5">#REF!</definedName>
    <definedName name="XL3GridPlaceHolderClearDataE442A607F7DC48F">#REF!</definedName>
    <definedName name="XL3GridPlaceHolderClearDataE46617CE81EC4DD">#REF!</definedName>
    <definedName name="XL3GridPlaceHolderClearDataE487E83ED5234B0">#REF!</definedName>
    <definedName name="XL3GridPlaceHolderClearDataE4897E417E45422">#REF!</definedName>
    <definedName name="XL3GridPlaceHolderClearDataE48AAB503F8041F">#REF!</definedName>
    <definedName name="XL3GridPlaceHolderClearDataE4902CCC606C4DF">#REF!</definedName>
    <definedName name="XL3GridPlaceHolderClearDataE490911126AB4EB">#REF!</definedName>
    <definedName name="XL3GridPlaceHolderClearDataE496FC806B4B4AD">#REF!</definedName>
    <definedName name="XL3GridPlaceHolderClearDataE4A6E77EBE5E4BD">#REF!</definedName>
    <definedName name="XL3GridPlaceHolderClearDataE4AE280018E043D">#REF!</definedName>
    <definedName name="XL3GridPlaceHolderClearDataE4BB6049056D442">#REF!</definedName>
    <definedName name="XL3GridPlaceHolderClearDataE4BC2D1FCF04494">#REF!</definedName>
    <definedName name="XL3GridPlaceHolderClearDataE4C0CE5E7721451">#REF!</definedName>
    <definedName name="XL3GridPlaceHolderClearDataE4C312C24C0643E">#REF!</definedName>
    <definedName name="XL3GridPlaceHolderClearDataE4C9E039172C4B2">#REF!</definedName>
    <definedName name="XL3GridPlaceHolderClearDataE4D7EF9FC983423">#REF!</definedName>
    <definedName name="XL3GridPlaceHolderClearDataE4E37716BD814AA">#REF!</definedName>
    <definedName name="XL3GridPlaceHolderClearDataE51DDC4053174EA">#REF!</definedName>
    <definedName name="XL3GridPlaceHolderClearDataE5226147A67D4C1">#REF!</definedName>
    <definedName name="XL3GridPlaceHolderClearDataE52D4D07EC63495">#REF!</definedName>
    <definedName name="XL3GridPlaceHolderClearDataE543F602783B4DF">#REF!</definedName>
    <definedName name="XL3GridPlaceHolderClearDataE556F183F0244DE">#REF!</definedName>
    <definedName name="XL3GridPlaceHolderClearDataE566A39D4A7D415">#REF!</definedName>
    <definedName name="XL3GridPlaceHolderClearDataE58F47BE36F0492">#REF!</definedName>
    <definedName name="XL3GridPlaceHolderClearDataE5A34A47249B4DF">#REF!</definedName>
    <definedName name="XL3GridPlaceHolderClearDataE5A4C6D11D4E423">#REF!</definedName>
    <definedName name="XL3GridPlaceHolderClearDataE5A5C9C469BE435">#REF!</definedName>
    <definedName name="XL3GridPlaceHolderClearDataE5A601C52D4F46B">#REF!</definedName>
    <definedName name="XL3GridPlaceHolderClearDataE5AE9089032048F">#REF!</definedName>
    <definedName name="XL3GridPlaceHolderClearDataE5BAF4AA394042B">#REF!</definedName>
    <definedName name="XL3GridPlaceHolderClearDataE5C753C6BF01432">#REF!</definedName>
    <definedName name="XL3GridPlaceHolderClearDataE5CBD4AEAD42462">#REF!</definedName>
    <definedName name="XL3GridPlaceHolderClearDataE5D5F60987E149C">#REF!</definedName>
    <definedName name="XL3GridPlaceHolderClearDataE5D7D91276AC469">#REF!</definedName>
    <definedName name="XL3GridPlaceHolderClearDataE5F287A1C3B34F2">#REF!</definedName>
    <definedName name="XL3GridPlaceHolderClearDataE5F3E3580F454B5">#REF!</definedName>
    <definedName name="XL3GridPlaceHolderClearDataE5F9BB28BDD0411">#REF!</definedName>
    <definedName name="XL3GridPlaceHolderClearDataE63442BFF6EA4BF">#REF!</definedName>
    <definedName name="XL3GridPlaceHolderClearDataE63486BDDA374E3">#REF!</definedName>
    <definedName name="XL3GridPlaceHolderClearDataE6365B98CE9E484">#REF!</definedName>
    <definedName name="XL3GridPlaceHolderClearDataE636F67D9562453">#REF!</definedName>
    <definedName name="XL3GridPlaceHolderClearDataE642BAFC96CE4A9">#REF!</definedName>
    <definedName name="XL3GridPlaceHolderClearDataE643A8D335FA484">#REF!</definedName>
    <definedName name="XL3GridPlaceHolderClearDataE6493C85B3C8485">#REF!</definedName>
    <definedName name="XL3GridPlaceHolderClearDataE64BEAA07C1544F">#REF!</definedName>
    <definedName name="XL3GridPlaceHolderClearDataE64C54D6C1E04C8">#REF!</definedName>
    <definedName name="XL3GridPlaceHolderClearDataE65B685F7098405">#REF!</definedName>
    <definedName name="XL3GridPlaceHolderClearDataE65B8AC5E0B04EC">#REF!</definedName>
    <definedName name="XL3GridPlaceHolderClearDataE65F89EC0F9246C">#REF!</definedName>
    <definedName name="XL3GridPlaceHolderClearDataE6606B2BEEAA439">#REF!</definedName>
    <definedName name="XL3GridPlaceHolderClearDataE663516018244D2">#REF!</definedName>
    <definedName name="XL3GridPlaceHolderClearDataE667C66B68484D3">#REF!</definedName>
    <definedName name="XL3GridPlaceHolderClearDataE66C311694F34F4">#REF!</definedName>
    <definedName name="XL3GridPlaceHolderClearDataE672CE6346B24E8">#REF!</definedName>
    <definedName name="XL3GridPlaceHolderClearDataE67584609A7C49D">#REF!</definedName>
    <definedName name="XL3GridPlaceHolderClearDataE675E4A937C4418">#REF!</definedName>
    <definedName name="XL3GridPlaceHolderClearDataE677410E014147E">#REF!</definedName>
    <definedName name="XL3GridPlaceHolderClearDataE67ACE6068BF4AF">#REF!</definedName>
    <definedName name="XL3GridPlaceHolderClearDataE67C4BEF8C804FA">#REF!</definedName>
    <definedName name="XL3GridPlaceHolderClearDataE68426FFC262498">#REF!</definedName>
    <definedName name="XL3GridPlaceHolderClearDataE68FE542DD5540B">#REF!</definedName>
    <definedName name="XL3GridPlaceHolderClearDataE6940B43503A41F">#REF!</definedName>
    <definedName name="XL3GridPlaceHolderClearDataE6979E7E376A4A4">#REF!</definedName>
    <definedName name="XL3GridPlaceHolderClearDataE69A6278AB50426">#REF!</definedName>
    <definedName name="XL3GridPlaceHolderClearDataE6A3BAAAEAA94E3">#REF!</definedName>
    <definedName name="XL3GridPlaceHolderClearDataE6BA49767500480">#REF!</definedName>
    <definedName name="XL3GridPlaceHolderClearDataE6C9CB6D814D474">#REF!</definedName>
    <definedName name="XL3GridPlaceHolderClearDataE6D5AE3253D4451">#REF!</definedName>
    <definedName name="XL3GridPlaceHolderClearDataE6D60902BEF6498">#REF!</definedName>
    <definedName name="XL3GridPlaceHolderClearDataE6D98A8BB44F486">#REF!</definedName>
    <definedName name="XL3GridPlaceHolderClearDataE6E38D5D97AE441">#REF!</definedName>
    <definedName name="XL3GridPlaceHolderClearDataE6E6F93DF76E436">#REF!</definedName>
    <definedName name="XL3GridPlaceHolderClearDataE6E7295DADBB4DC">#REF!</definedName>
    <definedName name="XL3GridPlaceHolderClearDataE6E80E86B24A4FA">#REF!</definedName>
    <definedName name="XL3GridPlaceHolderClearDataE6EC9E6CC41A418">#REF!</definedName>
    <definedName name="XL3GridPlaceHolderClearDataE6ED879585E94E7">#REF!</definedName>
    <definedName name="XL3GridPlaceHolderClearDataE7004676D92A4E5">#REF!</definedName>
    <definedName name="XL3GridPlaceHolderClearDataE70B4AF1AE3C466">#REF!</definedName>
    <definedName name="XL3GridPlaceHolderClearDataE71DBEA6274D4F1">#REF!</definedName>
    <definedName name="XL3GridPlaceHolderClearDataE7206308220740D">#REF!</definedName>
    <definedName name="XL3GridPlaceHolderClearDataE726B010286844A">#REF!</definedName>
    <definedName name="XL3GridPlaceHolderClearDataE734585C3A88462">#REF!</definedName>
    <definedName name="XL3GridPlaceHolderClearDataE737C3D10508438">#REF!</definedName>
    <definedName name="XL3GridPlaceHolderClearDataE737D651A6C843C">#REF!</definedName>
    <definedName name="XL3GridPlaceHolderClearDataE73AFBE23F4A405">#REF!</definedName>
    <definedName name="XL3GridPlaceHolderClearDataE73F5E682B3A4AB">#REF!</definedName>
    <definedName name="XL3GridPlaceHolderClearDataE73FC77431B6412">#REF!</definedName>
    <definedName name="XL3GridPlaceHolderClearDataE743ACD0AA2B4EF">#REF!</definedName>
    <definedName name="XL3GridPlaceHolderClearDataE747FB895AE8453">#REF!</definedName>
    <definedName name="XL3GridPlaceHolderClearDataE749BFFE1FC548D">#REF!</definedName>
    <definedName name="XL3GridPlaceHolderClearDataE74EF14F176A48E">#REF!</definedName>
    <definedName name="XL3GridPlaceHolderClearDataE757335C02024D3">#REF!</definedName>
    <definedName name="XL3GridPlaceHolderClearDataE758205AC8454F9">#REF!</definedName>
    <definedName name="XL3GridPlaceHolderClearDataE75A6A3A41F74BA">#REF!</definedName>
    <definedName name="XL3GridPlaceHolderClearDataE75EB7D9FC7B4D5">#REF!</definedName>
    <definedName name="XL3GridPlaceHolderClearDataE76C22F7B9C240E">#REF!</definedName>
    <definedName name="XL3GridPlaceHolderClearDataE7838DE21AC4423">#REF!</definedName>
    <definedName name="XL3GridPlaceHolderClearDataE786D4C930264ED">#REF!</definedName>
    <definedName name="XL3GridPlaceHolderClearDataE789E79AB7454E4">#REF!</definedName>
    <definedName name="XL3GridPlaceHolderClearDataE79C52E88D50453">#REF!</definedName>
    <definedName name="XL3GridPlaceHolderClearDataE7A1DF04190346E">#REF!</definedName>
    <definedName name="XL3GridPlaceHolderClearDataE7A4E0C161BE4C8">#REF!</definedName>
    <definedName name="XL3GridPlaceHolderClearDataE7B0558373C049E">#REF!</definedName>
    <definedName name="XL3GridPlaceHolderClearDataE7D14C41C1A4477">#REF!</definedName>
    <definedName name="XL3GridPlaceHolderClearDataE8057A8C2B4749E">#REF!</definedName>
    <definedName name="XL3GridPlaceHolderClearDataE8182F869AB641A">#REF!</definedName>
    <definedName name="XL3GridPlaceHolderClearDataE819258D379A4BC">#REF!</definedName>
    <definedName name="XL3GridPlaceHolderClearDataE83D6DD0CCCA4ED">#REF!</definedName>
    <definedName name="XL3GridPlaceHolderClearDataE84102C6CF3B402">#REF!</definedName>
    <definedName name="XL3GridPlaceHolderClearDataE85FE2B880B743F">#REF!</definedName>
    <definedName name="XL3GridPlaceHolderClearDataE861BCCEE9344C4">#REF!</definedName>
    <definedName name="XL3GridPlaceHolderClearDataE8696290962345A">#REF!</definedName>
    <definedName name="XL3GridPlaceHolderClearDataE873C3F91E404ED">#REF!</definedName>
    <definedName name="XL3GridPlaceHolderClearDataE87FB48CDA1B419">#REF!</definedName>
    <definedName name="XL3GridPlaceHolderClearDataE8855AE015784FF">#REF!</definedName>
    <definedName name="XL3GridPlaceHolderClearDataE88B635BF5F8449">#REF!</definedName>
    <definedName name="XL3GridPlaceHolderClearDataE88E36B8050B442">#REF!</definedName>
    <definedName name="XL3GridPlaceHolderClearDataE8961047FC9B457">#REF!</definedName>
    <definedName name="XL3GridPlaceHolderClearDataE8A4581D2CD1470">#REF!</definedName>
    <definedName name="XL3GridPlaceHolderClearDataE8A7D17E96E44D7">#REF!</definedName>
    <definedName name="XL3GridPlaceHolderClearDataE8AB7B779EE9406">#REF!</definedName>
    <definedName name="XL3GridPlaceHolderClearDataE8AED85940684B7">#REF!</definedName>
    <definedName name="XL3GridPlaceHolderClearDataE8B5EC51A6814C8">#REF!</definedName>
    <definedName name="XL3GridPlaceHolderClearDataE8B8C9896C0D4AF">#REF!</definedName>
    <definedName name="XL3GridPlaceHolderClearDataE8BF7A7CAE584B1">#REF!</definedName>
    <definedName name="XL3GridPlaceHolderClearDataE8C35DAEDFF54D1">#REF!</definedName>
    <definedName name="XL3GridPlaceHolderClearDataE8C74F110DB9489">#REF!</definedName>
    <definedName name="XL3GridPlaceHolderClearDataE8C920909CDE45E">#REF!</definedName>
    <definedName name="XL3GridPlaceHolderClearDataE8CB8C8A102949F">#REF!</definedName>
    <definedName name="XL3GridPlaceHolderClearDataE8D0E83BCF9744F">#REF!</definedName>
    <definedName name="XL3GridPlaceHolderClearDataE8D8BCB4E0F74FE">#REF!</definedName>
    <definedName name="XL3GridPlaceHolderClearDataE8E5F883FC0A4EA">#REF!</definedName>
    <definedName name="XL3GridPlaceHolderClearDataE8E8C0D209534C0">#REF!</definedName>
    <definedName name="XL3GridPlaceHolderClearDataE8ED9E1134FF439">#REF!</definedName>
    <definedName name="XL3GridPlaceHolderClearDataE8FA6433FE1F4D5">#REF!</definedName>
    <definedName name="XL3GridPlaceHolderClearDataE9079F481C564B2">#REF!</definedName>
    <definedName name="XL3GridPlaceHolderClearDataE9113F8890A5496">#REF!</definedName>
    <definedName name="XL3GridPlaceHolderClearDataE915AD762A20487">#REF!</definedName>
    <definedName name="XL3GridPlaceHolderClearDataE936721A57DF4E9">#REF!</definedName>
    <definedName name="XL3GridPlaceHolderClearDataE937CE441A4C411">#REF!</definedName>
    <definedName name="XL3GridPlaceHolderClearDataE93BB618B082481">#REF!</definedName>
    <definedName name="XL3GridPlaceHolderClearDataE93C4DBA235F4F5">#REF!</definedName>
    <definedName name="XL3GridPlaceHolderClearDataE93FDB68CA1D4A5">#REF!</definedName>
    <definedName name="XL3GridPlaceHolderClearDataE945E2EBEB43414">#REF!</definedName>
    <definedName name="XL3GridPlaceHolderClearDataE94E6334F16D43E">#REF!</definedName>
    <definedName name="XL3GridPlaceHolderClearDataE9521F0C6DED4F4">#REF!</definedName>
    <definedName name="XL3GridPlaceHolderClearDataE95879348D30445">#REF!</definedName>
    <definedName name="XL3GridPlaceHolderClearDataE95DBA8FEFCA429">#REF!</definedName>
    <definedName name="XL3GridPlaceHolderClearDataE95DBFAFB0E5407">#REF!</definedName>
    <definedName name="XL3GridPlaceHolderClearDataE9618B8BDD78493">#REF!</definedName>
    <definedName name="XL3GridPlaceHolderClearDataE966539C69F9467">#REF!</definedName>
    <definedName name="XL3GridPlaceHolderClearDataE973DA1FA641466">#REF!</definedName>
    <definedName name="XL3GridPlaceHolderClearDataE97C13D1EECA4A9">#REF!</definedName>
    <definedName name="XL3GridPlaceHolderClearDataE986C3CD8303417">#REF!</definedName>
    <definedName name="XL3GridPlaceHolderClearDataE986FA15F3084AD">#REF!</definedName>
    <definedName name="XL3GridPlaceHolderClearDataE98C86D71A7D4F7">#REF!</definedName>
    <definedName name="XL3GridPlaceHolderClearDataE992C655C1B34A7">#REF!</definedName>
    <definedName name="XL3GridPlaceHolderClearDataE9A9C4538C6A431">#REF!</definedName>
    <definedName name="XL3GridPlaceHolderClearDataE9AAEE75A0FC4B9">#REF!</definedName>
    <definedName name="XL3GridPlaceHolderClearDataE9B9D29E142F427">#REF!</definedName>
    <definedName name="XL3GridPlaceHolderClearDataE9BC3F50AA1E495">#REF!</definedName>
    <definedName name="XL3GridPlaceHolderClearDataE9C71AF0A2BE4EF">#REF!</definedName>
    <definedName name="XL3GridPlaceHolderClearDataE9CD0AD3EF2B416">#REF!</definedName>
    <definedName name="XL3GridPlaceHolderClearDataE9D0754919274EE">#REF!</definedName>
    <definedName name="XL3GridPlaceHolderClearDataE9D31884926548E">#REF!</definedName>
    <definedName name="XL3GridPlaceHolderClearDataE9E1285CBE6D40A">#REF!</definedName>
    <definedName name="XL3GridPlaceHolderClearDataE9E925C71246493">#REF!</definedName>
    <definedName name="XL3GridPlaceHolderClearDataE9F24C6E2B9E433">#REF!</definedName>
    <definedName name="XL3GridPlaceHolderClearDataE9F86A3AC9CD477">#REF!</definedName>
    <definedName name="XL3GridPlaceHolderClearDataEA0B635D93E848C">#REF!</definedName>
    <definedName name="XL3GridPlaceHolderClearDataEA18167521A5435">#REF!</definedName>
    <definedName name="XL3GridPlaceHolderClearDataEA1CEEDAFCD4425">#REF!</definedName>
    <definedName name="XL3GridPlaceHolderClearDataEA2E7B8C2B4C4AD">#REF!</definedName>
    <definedName name="XL3GridPlaceHolderClearDataEA2F1C693FBE4C7">#REF!</definedName>
    <definedName name="XL3GridPlaceHolderClearDataEA35A08E0700483">#REF!</definedName>
    <definedName name="XL3GridPlaceHolderClearDataEA3759FEF38448E">#REF!</definedName>
    <definedName name="XL3GridPlaceHolderClearDataEA38D37D8D0D41E">#REF!</definedName>
    <definedName name="XL3GridPlaceHolderClearDataEA4C618005ED4BA">#REF!</definedName>
    <definedName name="XL3GridPlaceHolderClearDataEA50060922D4463">#REF!</definedName>
    <definedName name="XL3GridPlaceHolderClearDataEA591455E6384E1">#REF!</definedName>
    <definedName name="XL3GridPlaceHolderClearDataEA602C7B47C2448">#REF!</definedName>
    <definedName name="XL3GridPlaceHolderClearDataEA6591CA302A43F">#REF!</definedName>
    <definedName name="XL3GridPlaceHolderClearDataEA70989DC2EA4F6">#REF!</definedName>
    <definedName name="XL3GridPlaceHolderClearDataEA73ECEE891744E">#REF!</definedName>
    <definedName name="XL3GridPlaceHolderClearDataEA7525221034488">#REF!</definedName>
    <definedName name="XL3GridPlaceHolderClearDataEA836E35C8F04A6">#REF!</definedName>
    <definedName name="XL3GridPlaceHolderClearDataEA8B1738D793451">#REF!</definedName>
    <definedName name="XL3GridPlaceHolderClearDataEAA22132421B465">#REF!</definedName>
    <definedName name="XL3GridPlaceHolderClearDataEABA03056386496">#REF!</definedName>
    <definedName name="XL3GridPlaceHolderClearDataEAC03417DAFD4C7">#REF!</definedName>
    <definedName name="XL3GridPlaceHolderClearDataEACD3391B41C494">#REF!</definedName>
    <definedName name="XL3GridPlaceHolderClearDataEAD62BEF8ABD40A">#REF!</definedName>
    <definedName name="XL3GridPlaceHolderClearDataEADDC50104D742B">#REF!</definedName>
    <definedName name="XL3GridPlaceHolderClearDataEADE273B91E4490">#REF!</definedName>
    <definedName name="XL3GridPlaceHolderClearDataEAE1475F4F8640C">#REF!</definedName>
    <definedName name="XL3GridPlaceHolderClearDataEAF17851F71B45F">#REF!</definedName>
    <definedName name="XL3GridPlaceHolderClearDataEAF45DC7E7DA4C0">#REF!</definedName>
    <definedName name="XL3GridPlaceHolderClearDataEB057BB83732442">#REF!</definedName>
    <definedName name="XL3GridPlaceHolderClearDataEB0A9C83C3CE4DF">#REF!</definedName>
    <definedName name="XL3GridPlaceHolderClearDataEB16AF329A66430">#REF!</definedName>
    <definedName name="XL3GridPlaceHolderClearDataEB171C2F7BB6480">#REF!</definedName>
    <definedName name="XL3GridPlaceHolderClearDataEB1C6302B577423">#REF!</definedName>
    <definedName name="XL3GridPlaceHolderClearDataEB1F3743E81E490">#REF!</definedName>
    <definedName name="XL3GridPlaceHolderClearDataEB3A344DF6CF4C4">#REF!</definedName>
    <definedName name="XL3GridPlaceHolderClearDataEB4C0AF1F6B34F0">#REF!</definedName>
    <definedName name="XL3GridPlaceHolderClearDataEB51759F897F448">#REF!</definedName>
    <definedName name="XL3GridPlaceHolderClearDataEB596B5F47A941F">#REF!</definedName>
    <definedName name="XL3GridPlaceHolderClearDataEB5A2BF0405C4F9">#REF!</definedName>
    <definedName name="XL3GridPlaceHolderClearDataEB66D93B49634C7">#REF!</definedName>
    <definedName name="XL3GridPlaceHolderClearDataEB857EBD3F294B7">#REF!</definedName>
    <definedName name="XL3GridPlaceHolderClearDataEB8A7628F600474">#REF!</definedName>
    <definedName name="XL3GridPlaceHolderClearDataEB8E483DA9D9487">#REF!</definedName>
    <definedName name="XL3GridPlaceHolderClearDataEB9E57B669E14E2">#REF!</definedName>
    <definedName name="XL3GridPlaceHolderClearDataEBA5489E58B5416">#REF!</definedName>
    <definedName name="XL3GridPlaceHolderClearDataEBAC64571AB54B8">#REF!</definedName>
    <definedName name="XL3GridPlaceHolderClearDataEBADB6E23470421">#REF!</definedName>
    <definedName name="XL3GridPlaceHolderClearDataEBB047345B2D47B">#REF!</definedName>
    <definedName name="XL3GridPlaceHolderClearDataEBE27455F77F4F2">#REF!</definedName>
    <definedName name="XL3GridPlaceHolderClearDataEBF19FCDBB56404">#REF!</definedName>
    <definedName name="XL3GridPlaceHolderClearDataEBF3902EEC10478">#REF!</definedName>
    <definedName name="XL3GridPlaceHolderClearDataEC1104163B0D466">#REF!</definedName>
    <definedName name="XL3GridPlaceHolderClearDataEC130A73B00D481">#REF!</definedName>
    <definedName name="XL3GridPlaceHolderClearDataEC23A49AD5E241A">#REF!</definedName>
    <definedName name="XL3GridPlaceHolderClearDataEC2525E155BC45A">#REF!</definedName>
    <definedName name="XL3GridPlaceHolderClearDataEC2EC2F2D7B2479">#REF!</definedName>
    <definedName name="XL3GridPlaceHolderClearDataEC30A81383914D1">#REF!</definedName>
    <definedName name="XL3GridPlaceHolderClearDataEC3AD9F06A7B43F">#REF!</definedName>
    <definedName name="XL3GridPlaceHolderClearDataEC449DEDF592474">#REF!</definedName>
    <definedName name="XL3GridPlaceHolderClearDataEC50110AE2234BC">#REF!</definedName>
    <definedName name="XL3GridPlaceHolderClearDataEC5926A55D48441">#REF!</definedName>
    <definedName name="XL3GridPlaceHolderClearDataEC59F7B6D0DF4B1">#REF!</definedName>
    <definedName name="XL3GridPlaceHolderClearDataEC6CFB156A0842C">#REF!</definedName>
    <definedName name="XL3GridPlaceHolderClearDataEC757A9BFBD349A">#REF!</definedName>
    <definedName name="XL3GridPlaceHolderClearDataEC78481B68D0495">#REF!</definedName>
    <definedName name="XL3GridPlaceHolderClearDataEC7994426229472">#REF!</definedName>
    <definedName name="XL3GridPlaceHolderClearDataEC7996B8171B44C">#REF!</definedName>
    <definedName name="XL3GridPlaceHolderClearDataEC7F4A23F83F41D">#REF!</definedName>
    <definedName name="XL3GridPlaceHolderClearDataEC89A28A8DBA436">#REF!</definedName>
    <definedName name="XL3GridPlaceHolderClearDataEC938CDE4D3C424">#REF!</definedName>
    <definedName name="XL3GridPlaceHolderClearDataEC93E4680C5B4C6">#REF!</definedName>
    <definedName name="XL3GridPlaceHolderClearDataEC9829A92D7649F">#REF!</definedName>
    <definedName name="XL3GridPlaceHolderClearDataECB3E062851A484">#REF!</definedName>
    <definedName name="XL3GridPlaceHolderClearDataECBA25F262B142C">#REF!</definedName>
    <definedName name="XL3GridPlaceHolderClearDataECBD245829CE4C5">#REF!</definedName>
    <definedName name="XL3GridPlaceHolderClearDataECD6882827B045C">#REF!</definedName>
    <definedName name="XL3GridPlaceHolderClearDataECDF814298884CC">#REF!</definedName>
    <definedName name="XL3GridPlaceHolderClearDataECE0E372F314479">#REF!</definedName>
    <definedName name="XL3GridPlaceHolderClearDataECF8E220F209492">#REF!</definedName>
    <definedName name="XL3GridPlaceHolderClearDataECFB88C72A9C48F">#REF!</definedName>
    <definedName name="XL3GridPlaceHolderClearDataED193389EA88458">#REF!</definedName>
    <definedName name="XL3GridPlaceHolderClearDataED1D667D76F046A">#REF!</definedName>
    <definedName name="XL3GridPlaceHolderClearDataED1E92A1B4A2406">#REF!</definedName>
    <definedName name="XL3GridPlaceHolderClearDataED25FB7316694B2">#REF!</definedName>
    <definedName name="XL3GridPlaceHolderClearDataED2956168B024B9">#REF!</definedName>
    <definedName name="XL3GridPlaceHolderClearDataED49178E1E0D4AA">#REF!</definedName>
    <definedName name="XL3GridPlaceHolderClearDataED8A37041E8B4C1">#REF!</definedName>
    <definedName name="XL3GridPlaceHolderClearDataED8AF2EBB2FF46B">#REF!</definedName>
    <definedName name="XL3GridPlaceHolderClearDataED9AA08EAAA548C">#REF!</definedName>
    <definedName name="XL3GridPlaceHolderClearDataEDA5A1A2AC74488">#REF!</definedName>
    <definedName name="XL3GridPlaceHolderClearDataEDAA97DEF68446E">#REF!</definedName>
    <definedName name="XL3GridPlaceHolderClearDataEDBDBFCCCA304F6">#REF!</definedName>
    <definedName name="XL3GridPlaceHolderClearDataEDCDAC1B69C44C6">#REF!</definedName>
    <definedName name="XL3GridPlaceHolderClearDataEDCFBA019D04422">#REF!</definedName>
    <definedName name="XL3GridPlaceHolderClearDataEDE1C7CBA00C48F">#REF!</definedName>
    <definedName name="XL3GridPlaceHolderClearDataEDEBCD7DAE58424">#REF!</definedName>
    <definedName name="XL3GridPlaceHolderClearDataEDFCC5D768C3446">#REF!</definedName>
    <definedName name="XL3GridPlaceHolderClearDataEDFED75AFF57471">#REF!</definedName>
    <definedName name="XL3GridPlaceHolderClearDataEE0D3222754D48F">#REF!</definedName>
    <definedName name="XL3GridPlaceHolderClearDataEE122BA6B6F6469">#REF!</definedName>
    <definedName name="XL3GridPlaceHolderClearDataEE16A5FD63A64D3">#REF!</definedName>
    <definedName name="XL3GridPlaceHolderClearDataEE3501B8586D425">#REF!</definedName>
    <definedName name="XL3GridPlaceHolderClearDataEE354C45B8744FE">#REF!</definedName>
    <definedName name="XL3GridPlaceHolderClearDataEE404196EB444A1">#REF!</definedName>
    <definedName name="XL3GridPlaceHolderClearDataEE4329E52A234D0">#REF!</definedName>
    <definedName name="XL3GridPlaceHolderClearDataEE45B327A98C436">#REF!</definedName>
    <definedName name="XL3GridPlaceHolderClearDataEE5506566A52448">#REF!</definedName>
    <definedName name="XL3GridPlaceHolderClearDataEE6B1E6B8A5B441">#REF!</definedName>
    <definedName name="XL3GridPlaceHolderClearDataEE76990FCEAF482">#REF!</definedName>
    <definedName name="XL3GridPlaceHolderClearDataEE7965DFA7C3424">#REF!</definedName>
    <definedName name="XL3GridPlaceHolderClearDataEE7B9376AA274CC">#REF!</definedName>
    <definedName name="XL3GridPlaceHolderClearDataEE8F424630FB45D">#REF!</definedName>
    <definedName name="XL3GridPlaceHolderClearDataEE92FE76C8094FB">#REF!</definedName>
    <definedName name="XL3GridPlaceHolderClearDataEE93089D1462451">#REF!</definedName>
    <definedName name="XL3GridPlaceHolderClearDataEEA64DEBF0AF46E">#REF!</definedName>
    <definedName name="XL3GridPlaceHolderClearDataEEB05C510013414">#REF!</definedName>
    <definedName name="XL3GridPlaceHolderClearDataEEB5A9F805F344B">#REF!</definedName>
    <definedName name="XL3GridPlaceHolderClearDataEEE8B91F5B744C2">#REF!</definedName>
    <definedName name="XL3GridPlaceHolderClearDataEEE90A66880D4EF">#REF!</definedName>
    <definedName name="XL3GridPlaceHolderClearDataEEEA204BE72C456">#REF!</definedName>
    <definedName name="XL3GridPlaceHolderClearDataEEF594BC24D7457">#REF!</definedName>
    <definedName name="XL3GridPlaceHolderClearDataEF06D52CF2C0483">#REF!</definedName>
    <definedName name="XL3GridPlaceHolderClearDataEF0E6A04C1D749A">#REF!</definedName>
    <definedName name="XL3GridPlaceHolderClearDataEF1528D6E47D459">#REF!</definedName>
    <definedName name="XL3GridPlaceHolderClearDataEF1B595FF296425">#REF!</definedName>
    <definedName name="XL3GridPlaceHolderClearDataEF2652A67438428">#REF!</definedName>
    <definedName name="XL3GridPlaceHolderClearDataEF4B7E8BBB954DD">#REF!</definedName>
    <definedName name="XL3GridPlaceHolderClearDataEF66B652E9E242B">#REF!</definedName>
    <definedName name="XL3GridPlaceHolderClearDataEF677CE7040A40F">#REF!</definedName>
    <definedName name="XL3GridPlaceHolderClearDataEF6F9B70360047E">#REF!</definedName>
    <definedName name="XL3GridPlaceHolderClearDataEF6FBBFBEDD54CF">#REF!</definedName>
    <definedName name="XL3GridPlaceHolderClearDataEF7446B530AE4AF">#REF!</definedName>
    <definedName name="XL3GridPlaceHolderClearDataEF7534345558433">#REF!</definedName>
    <definedName name="XL3GridPlaceHolderClearDataEF76088A05ED413">#REF!</definedName>
    <definedName name="XL3GridPlaceHolderClearDataEF7CE86EF1CD459">#REF!</definedName>
    <definedName name="XL3GridPlaceHolderClearDataEF7CF037C270467">#REF!</definedName>
    <definedName name="XL3GridPlaceHolderClearDataEF7D4301D58042C">#REF!</definedName>
    <definedName name="XL3GridPlaceHolderClearDataEF8789C93EC84F2">#REF!</definedName>
    <definedName name="XL3GridPlaceHolderClearDataEF8B2955165A47F">#REF!</definedName>
    <definedName name="XL3GridPlaceHolderClearDataEF8C1CD8AEB9443">#REF!</definedName>
    <definedName name="XL3GridPlaceHolderClearDataEF92CECE43FE4E2">#REF!</definedName>
    <definedName name="XL3GridPlaceHolderClearDataEF94241C7DBC4CF">#REF!</definedName>
    <definedName name="XL3GridPlaceHolderClearDataEFA70A116D134D4">#REF!</definedName>
    <definedName name="XL3GridPlaceHolderClearDataEFAD73C7673A45E">#REF!</definedName>
    <definedName name="XL3GridPlaceHolderClearDataEFC2C7EFDA954DB">#REF!</definedName>
    <definedName name="XL3GridPlaceHolderClearDataEFDB1044D3154B2">#REF!</definedName>
    <definedName name="XL3GridPlaceHolderClearDataEFDE014E635349A">#REF!</definedName>
    <definedName name="XL3GridPlaceHolderClearDataF003C295A9A3464">#REF!</definedName>
    <definedName name="XL3GridPlaceHolderClearDataF00EB36F19A945E">#REF!</definedName>
    <definedName name="XL3GridPlaceHolderClearDataF0174C0924F047A">#REF!</definedName>
    <definedName name="XL3GridPlaceHolderClearDataF018DB28499C428">#REF!</definedName>
    <definedName name="XL3GridPlaceHolderClearDataF019165ADE9C442">#REF!</definedName>
    <definedName name="XL3GridPlaceHolderClearDataF01ACB557B0249D">#REF!</definedName>
    <definedName name="XL3GridPlaceHolderClearDataF01D19DB74AD4C7">#REF!</definedName>
    <definedName name="XL3GridPlaceHolderClearDataF024CA5AEC0A41C">#REF!</definedName>
    <definedName name="XL3GridPlaceHolderClearDataF02D01544E7244B">#REF!</definedName>
    <definedName name="XL3GridPlaceHolderClearDataF02E1ACDFDDC47B">#REF!</definedName>
    <definedName name="XL3GridPlaceHolderClearDataF03348054177448">#REF!</definedName>
    <definedName name="XL3GridPlaceHolderClearDataF03DE215E86446A">#REF!</definedName>
    <definedName name="XL3GridPlaceHolderClearDataF04E2B27809244A">#REF!</definedName>
    <definedName name="XL3GridPlaceHolderClearDataF05FE37CA4CA443">#REF!</definedName>
    <definedName name="XL3GridPlaceHolderClearDataF06ADF8DCA084B9">#REF!</definedName>
    <definedName name="XL3GridPlaceHolderClearDataF070B68874934EE">#REF!</definedName>
    <definedName name="XL3GridPlaceHolderClearDataF071CAE49F8D41A">#REF!</definedName>
    <definedName name="XL3GridPlaceHolderClearDataF07C68A72AC5406">#REF!</definedName>
    <definedName name="XL3GridPlaceHolderClearDataF07EC559E87A49C">#REF!</definedName>
    <definedName name="XL3GridPlaceHolderClearDataF08545898C59463">#REF!</definedName>
    <definedName name="XL3GridPlaceHolderClearDataF099954788A2429">#REF!</definedName>
    <definedName name="XL3GridPlaceHolderClearDataF09EAE7553284F1">#REF!</definedName>
    <definedName name="XL3GridPlaceHolderClearDataF0B1A5A3C647486">#REF!</definedName>
    <definedName name="XL3GridPlaceHolderClearDataF0BAFDD803EC440">#REF!</definedName>
    <definedName name="XL3GridPlaceHolderClearDataF0BEFF23C1164C7">#REF!</definedName>
    <definedName name="XL3GridPlaceHolderClearDataF0BFF6861F9D477">#REF!</definedName>
    <definedName name="XL3GridPlaceHolderClearDataF0CCBCDC2B444C3">#REF!</definedName>
    <definedName name="XL3GridPlaceHolderClearDataF0CCE3889B0A453">#REF!</definedName>
    <definedName name="XL3GridPlaceHolderClearDataF0CD40EA40F34B6">#REF!</definedName>
    <definedName name="XL3GridPlaceHolderClearDataF0D067B1FDBC4E0">#REF!</definedName>
    <definedName name="XL3GridPlaceHolderClearDataF0D3B8B227D64C6">#REF!</definedName>
    <definedName name="XL3GridPlaceHolderClearDataF0D493599AC24BB">#REF!</definedName>
    <definedName name="XL3GridPlaceHolderClearDataF0DB87E37B68431">#REF!</definedName>
    <definedName name="XL3GridPlaceHolderClearDataF0E2492477B5476">#REF!</definedName>
    <definedName name="XL3GridPlaceHolderClearDataF0EB736888BA4A4">#REF!</definedName>
    <definedName name="XL3GridPlaceHolderClearDataF0EF82104C314BF">#REF!</definedName>
    <definedName name="XL3GridPlaceHolderClearDataF113ECA06C414A8">#REF!</definedName>
    <definedName name="XL3GridPlaceHolderClearDataF118BCEE869B491">#REF!</definedName>
    <definedName name="XL3GridPlaceHolderClearDataF12405D6B4384BE">#REF!</definedName>
    <definedName name="XL3GridPlaceHolderClearDataF137EB4BF52D4B9">#REF!</definedName>
    <definedName name="XL3GridPlaceHolderClearDataF150EB3423524EF">#REF!</definedName>
    <definedName name="XL3GridPlaceHolderClearDataF15218DD04FE47C">#REF!</definedName>
    <definedName name="XL3GridPlaceHolderClearDataF152AC3041ED440">#REF!</definedName>
    <definedName name="XL3GridPlaceHolderClearDataF1603AE5070A44D">#REF!</definedName>
    <definedName name="XL3GridPlaceHolderClearDataF1644CE0EC804AB">#REF!</definedName>
    <definedName name="XL3GridPlaceHolderClearDataF1778D34710A42D">#REF!</definedName>
    <definedName name="XL3GridPlaceHolderClearDataF17DDC7680394F6">#REF!</definedName>
    <definedName name="XL3GridPlaceHolderClearDataF182E6B1C736460">#REF!</definedName>
    <definedName name="XL3GridPlaceHolderClearDataF19132177F334A0">#REF!</definedName>
    <definedName name="XL3GridPlaceHolderClearDataF191E3B28686427">#REF!</definedName>
    <definedName name="XL3GridPlaceHolderClearDataF19B3A7B16EC420">#REF!</definedName>
    <definedName name="XL3GridPlaceHolderClearDataF1A5254A6EC34CD">#REF!</definedName>
    <definedName name="XL3GridPlaceHolderClearDataF1B67F3C75BF492">#REF!</definedName>
    <definedName name="XL3GridPlaceHolderClearDataF1B9838056784BE">#REF!</definedName>
    <definedName name="XL3GridPlaceHolderClearDataF1D9B629C9D6449">#REF!</definedName>
    <definedName name="XL3GridPlaceHolderClearDataF1E27980F5A748D">#REF!</definedName>
    <definedName name="XL3GridPlaceHolderClearDataF1E46033C7454A3">#REF!</definedName>
    <definedName name="XL3GridPlaceHolderClearDataF1E5056F2CE74E3">#REF!</definedName>
    <definedName name="XL3GridPlaceHolderClearDataF1FE34B7AB2A498">#REF!</definedName>
    <definedName name="XL3GridPlaceHolderClearDataF2030646BBB14BB">#REF!</definedName>
    <definedName name="XL3GridPlaceHolderClearDataF20591D9F77C46B">#REF!</definedName>
    <definedName name="XL3GridPlaceHolderClearDataF212129DC0FE489">#REF!</definedName>
    <definedName name="XL3GridPlaceHolderClearDataF216E1E79F0749F">#REF!</definedName>
    <definedName name="XL3GridPlaceHolderClearDataF218FC4D6F20475">#REF!</definedName>
    <definedName name="XL3GridPlaceHolderClearDataF219C73D71D9422">#REF!</definedName>
    <definedName name="XL3GridPlaceHolderClearDataF221622980944B3">#REF!</definedName>
    <definedName name="XL3GridPlaceHolderClearDataF226CD9C3A00479">#REF!</definedName>
    <definedName name="XL3GridPlaceHolderClearDataF22DB9681ED04EE">#REF!</definedName>
    <definedName name="XL3GridPlaceHolderClearDataF2408D805295458">#REF!</definedName>
    <definedName name="XL3GridPlaceHolderClearDataF24B2AED51B34FD">#REF!</definedName>
    <definedName name="XL3GridPlaceHolderClearDataF25D23CD56B6476">#REF!</definedName>
    <definedName name="XL3GridPlaceHolderClearDataF2626FC7B9C0484">#REF!</definedName>
    <definedName name="XL3GridPlaceHolderClearDataF275DB7A33F54D0">#REF!</definedName>
    <definedName name="XL3GridPlaceHolderClearDataF2A203C5BBB64E7">#REF!</definedName>
    <definedName name="XL3GridPlaceHolderClearDataF2A25167C2B3486">#REF!</definedName>
    <definedName name="XL3GridPlaceHolderClearDataF2A32AAB50E24F4">#REF!</definedName>
    <definedName name="XL3GridPlaceHolderClearDataF2B9D564C6174D8">#REF!</definedName>
    <definedName name="XL3GridPlaceHolderClearDataF2BF10AF031B43C">#REF!</definedName>
    <definedName name="XL3GridPlaceHolderClearDataF2C480D22F08400">#REF!</definedName>
    <definedName name="XL3GridPlaceHolderClearDataF2C5F4E2572F40F">#REF!</definedName>
    <definedName name="XL3GridPlaceHolderClearDataF2CA3283B5164AD">#REF!</definedName>
    <definedName name="XL3GridPlaceHolderClearDataF2DB092580AB4C4">#REF!</definedName>
    <definedName name="XL3GridPlaceHolderClearDataF2E92F1FCF8B49C">#REF!</definedName>
    <definedName name="XL3GridPlaceHolderClearDataF2EDF288F20641A">#REF!</definedName>
    <definedName name="XL3GridPlaceHolderClearDataF2FE6C1A2438450">#REF!</definedName>
    <definedName name="XL3GridPlaceHolderClearDataF3026BFC74E4449">#REF!</definedName>
    <definedName name="XL3GridPlaceHolderClearDataF312295C1EA347C">#REF!</definedName>
    <definedName name="XL3GridPlaceHolderClearDataF31AAE6B5F91491">#REF!</definedName>
    <definedName name="XL3GridPlaceHolderClearDataF32A69B335E843C">#REF!</definedName>
    <definedName name="XL3GridPlaceHolderClearDataF33BFE5718AC456">#REF!</definedName>
    <definedName name="XL3GridPlaceHolderClearDataF33DF8F5024F4CF">#REF!</definedName>
    <definedName name="XL3GridPlaceHolderClearDataF33F21A1029D402">#REF!</definedName>
    <definedName name="XL3GridPlaceHolderClearDataF342E55B43274BE">#REF!</definedName>
    <definedName name="XL3GridPlaceHolderClearDataF3436285E9594B2">#REF!</definedName>
    <definedName name="XL3GridPlaceHolderClearDataF34F4A6237534BD">#REF!</definedName>
    <definedName name="XL3GridPlaceHolderClearDataF3549D9B2A67490">#REF!</definedName>
    <definedName name="XL3GridPlaceHolderClearDataF358D2CCA6964A7">#REF!</definedName>
    <definedName name="XL3GridPlaceHolderClearDataF36A0511553E437">#REF!</definedName>
    <definedName name="XL3GridPlaceHolderClearDataF370E34979CA487">#REF!</definedName>
    <definedName name="XL3GridPlaceHolderClearDataF374B17A9B0643A">#REF!</definedName>
    <definedName name="XL3GridPlaceHolderClearDataF39166CE4D0246E">#REF!</definedName>
    <definedName name="XL3GridPlaceHolderClearDataF397531E18C24EB">#REF!</definedName>
    <definedName name="XL3GridPlaceHolderClearDataF3BBD8AD603E49F">#REF!</definedName>
    <definedName name="XL3GridPlaceHolderClearDataF3D9F55F6042457">#REF!</definedName>
    <definedName name="XL3GridPlaceHolderClearDataF3DCEF92F894429">#REF!</definedName>
    <definedName name="XL3GridPlaceHolderClearDataF3E471166C2144B">#REF!</definedName>
    <definedName name="XL3GridPlaceHolderClearDataF3E6141DF166447">#REF!</definedName>
    <definedName name="XL3GridPlaceHolderClearDataF3F846F2B106498">#REF!</definedName>
    <definedName name="XL3GridPlaceHolderClearDataF403D805039A464">#REF!</definedName>
    <definedName name="XL3GridPlaceHolderClearDataF41BF736015C46C">#REF!</definedName>
    <definedName name="XL3GridPlaceHolderClearDataF43225299779492">#REF!</definedName>
    <definedName name="XL3GridPlaceHolderClearDataF436086FEFCD43A">#REF!</definedName>
    <definedName name="XL3GridPlaceHolderClearDataF438A2702F414DD">#REF!</definedName>
    <definedName name="XL3GridPlaceHolderClearDataF43C9D66DF2F425">#REF!</definedName>
    <definedName name="XL3GridPlaceHolderClearDataF441BEE8E698436">#REF!</definedName>
    <definedName name="XL3GridPlaceHolderClearDataF44D431B7DE7449">#REF!</definedName>
    <definedName name="XL3GridPlaceHolderClearDataF4516EC506A341D">#REF!</definedName>
    <definedName name="XL3GridPlaceHolderClearDataF454F352A66E436">#REF!</definedName>
    <definedName name="XL3GridPlaceHolderClearDataF45F6F31237D4E5">#REF!</definedName>
    <definedName name="XL3GridPlaceHolderClearDataF460AC0E232E4B8">#REF!</definedName>
    <definedName name="XL3GridPlaceHolderClearDataF460D7F239E8469">#REF!</definedName>
    <definedName name="XL3GridPlaceHolderClearDataF464871A75BB447">#REF!</definedName>
    <definedName name="XL3GridPlaceHolderClearDataF464D30C0852402">#REF!</definedName>
    <definedName name="XL3GridPlaceHolderClearDataF46970CC6303475">#REF!</definedName>
    <definedName name="XL3GridPlaceHolderClearDataF469715FE976446">#REF!</definedName>
    <definedName name="XL3GridPlaceHolderClearDataF46B4CBF5DFA4A6">#REF!</definedName>
    <definedName name="XL3GridPlaceHolderClearDataF47AE606172448D">#REF!</definedName>
    <definedName name="XL3GridPlaceHolderClearDataF47F06514B5E441">#REF!</definedName>
    <definedName name="XL3GridPlaceHolderClearDataF481364A9B7C4BE">#REF!</definedName>
    <definedName name="XL3GridPlaceHolderClearDataF48F2F99B2884F5">#REF!</definedName>
    <definedName name="XL3GridPlaceHolderClearDataF4A14477775D4B8">#REF!</definedName>
    <definedName name="XL3GridPlaceHolderClearDataF4AC1199F28B471">#REF!</definedName>
    <definedName name="XL3GridPlaceHolderClearDataF4B9DF75188C489">#REF!</definedName>
    <definedName name="XL3GridPlaceHolderClearDataF4C131434EDC45F">#REF!</definedName>
    <definedName name="XL3GridPlaceHolderClearDataF4E58B47502D427">#REF!</definedName>
    <definedName name="XL3GridPlaceHolderClearDataF4EAD542CA0D4EE">#REF!</definedName>
    <definedName name="XL3GridPlaceHolderClearDataF4ED339A2B91491">#REF!</definedName>
    <definedName name="XL3GridPlaceHolderClearDataF4F30FBCEC22406">#REF!</definedName>
    <definedName name="XL3GridPlaceHolderClearDataF50C15009883445">#REF!</definedName>
    <definedName name="XL3GridPlaceHolderClearDataF50F1A049A27453">#REF!</definedName>
    <definedName name="XL3GridPlaceHolderClearDataF51E85D40C7044B">#REF!</definedName>
    <definedName name="XL3GridPlaceHolderClearDataF523A4A531964BB">#REF!</definedName>
    <definedName name="XL3GridPlaceHolderClearDataF5333C43C2984A6">#REF!</definedName>
    <definedName name="XL3GridPlaceHolderClearDataF53EE2FD60294EC">#REF!</definedName>
    <definedName name="XL3GridPlaceHolderClearDataF5432CCDDF9A4A1">#REF!</definedName>
    <definedName name="XL3GridPlaceHolderClearDataF5545142B33146B">#REF!</definedName>
    <definedName name="XL3GridPlaceHolderClearDataF557C8063DD945E">#REF!</definedName>
    <definedName name="XL3GridPlaceHolderClearDataF55816E3E3ED47B">#REF!</definedName>
    <definedName name="XL3GridPlaceHolderClearDataF55FB5D9D5BD423">#REF!</definedName>
    <definedName name="XL3GridPlaceHolderClearDataF5600CDA909D48B">#REF!</definedName>
    <definedName name="XL3GridPlaceHolderClearDataF562B044CEC244B">#REF!</definedName>
    <definedName name="XL3GridPlaceHolderClearDataF57A8B924AA844F">#REF!</definedName>
    <definedName name="XL3GridPlaceHolderClearDataF585972FE68B434">#REF!</definedName>
    <definedName name="XL3GridPlaceHolderClearDataF5972A9FC8384D3">#REF!</definedName>
    <definedName name="XL3GridPlaceHolderClearDataF5985D8320B64B8">#REF!</definedName>
    <definedName name="XL3GridPlaceHolderClearDataF59CADCE196E498">#REF!</definedName>
    <definedName name="XL3GridPlaceHolderClearDataF5B225F18A36470">#REF!</definedName>
    <definedName name="XL3GridPlaceHolderClearDataF5B977438AD9467">#REF!</definedName>
    <definedName name="XL3GridPlaceHolderClearDataF5BA934A57DD4CF">#REF!</definedName>
    <definedName name="XL3GridPlaceHolderClearDataF5BFD4046F1648A">#REF!</definedName>
    <definedName name="XL3GridPlaceHolderClearDataF5C27AD61B7C431">#REF!</definedName>
    <definedName name="XL3GridPlaceHolderClearDataF5CB667B16F446E">#REF!</definedName>
    <definedName name="XL3GridPlaceHolderClearDataF5D2CC8321A94EF">#REF!</definedName>
    <definedName name="XL3GridPlaceHolderClearDataF5D7316671B5459">#REF!</definedName>
    <definedName name="XL3GridPlaceHolderClearDataF5D89BB4C41B445">#REF!</definedName>
    <definedName name="XL3GridPlaceHolderClearDataF5E603B0DF9742C">#REF!</definedName>
    <definedName name="XL3GridPlaceHolderClearDataF5F7AF0927D146C">#REF!</definedName>
    <definedName name="XL3GridPlaceHolderClearDataF60759A22C74415">#REF!</definedName>
    <definedName name="XL3GridPlaceHolderClearDataF60954869B624B9">#REF!</definedName>
    <definedName name="XL3GridPlaceHolderClearDataF616A57F7B3A489">#REF!</definedName>
    <definedName name="XL3GridPlaceHolderClearDataF61C211CFDBC4C2">#REF!</definedName>
    <definedName name="XL3GridPlaceHolderClearDataF6228B45B7FF42B">#REF!</definedName>
    <definedName name="XL3GridPlaceHolderClearDataF624345CD6A6481">#REF!</definedName>
    <definedName name="XL3GridPlaceHolderClearDataF62C6D082D44449">#REF!</definedName>
    <definedName name="XL3GridPlaceHolderClearDataF63439E86FC244E">#REF!</definedName>
    <definedName name="XL3GridPlaceHolderClearDataF635AFB7DAF94B7">#REF!</definedName>
    <definedName name="XL3GridPlaceHolderClearDataF639334898084DC">#REF!</definedName>
    <definedName name="XL3GridPlaceHolderClearDataF63A8CA574334ED">#REF!</definedName>
    <definedName name="XL3GridPlaceHolderClearDataF643D130469D478">#REF!</definedName>
    <definedName name="XL3GridPlaceHolderClearDataF64BDF79DE464F5">#REF!</definedName>
    <definedName name="XL3GridPlaceHolderClearDataF66230C8A2C5487">#REF!</definedName>
    <definedName name="XL3GridPlaceHolderClearDataF665313DCA97481">#REF!</definedName>
    <definedName name="XL3GridPlaceHolderClearDataF66807BD1714499">#REF!</definedName>
    <definedName name="XL3GridPlaceHolderClearDataF68DA7E023A9405">#REF!</definedName>
    <definedName name="XL3GridPlaceHolderClearDataF69A56DB601647B">#REF!</definedName>
    <definedName name="XL3GridPlaceHolderClearDataF6A88E38DA4849C">#REF!</definedName>
    <definedName name="XL3GridPlaceHolderClearDataF6A98094367B4C3">#REF!</definedName>
    <definedName name="XL3GridPlaceHolderClearDataF6B4DCD412C247E">#REF!</definedName>
    <definedName name="XL3GridPlaceHolderClearDataF6B62780BF13400">#REF!</definedName>
    <definedName name="XL3GridPlaceHolderClearDataF6C4F7211796432">#REF!</definedName>
    <definedName name="XL3GridPlaceHolderClearDataF6C5E906635242B">#REF!</definedName>
    <definedName name="XL3GridPlaceHolderClearDataF6C663210AB348E">#REF!</definedName>
    <definedName name="XL3GridPlaceHolderClearDataF6C98558F4C841E">#REF!</definedName>
    <definedName name="XL3GridPlaceHolderClearDataF6D2442ED7214CF">#REF!</definedName>
    <definedName name="XL3GridPlaceHolderClearDataF6D9D512593545C">#REF!</definedName>
    <definedName name="XL3GridPlaceHolderClearDataF6DAFBE0E1DE413">#REF!</definedName>
    <definedName name="XL3GridPlaceHolderClearDataF6F2766C0EF444C">#REF!</definedName>
    <definedName name="XL3GridPlaceHolderClearDataF6F5354BDAD5464">#REF!</definedName>
    <definedName name="XL3GridPlaceHolderClearDataF6F541B36FF04F9">#REF!</definedName>
    <definedName name="XL3GridPlaceHolderClearDataF708B21F6A434E3">#REF!</definedName>
    <definedName name="XL3GridPlaceHolderClearDataF70AEED1CC00467">#REF!</definedName>
    <definedName name="XL3GridPlaceHolderClearDataF712876369914EC">#REF!</definedName>
    <definedName name="XL3GridPlaceHolderClearDataF713F5DB6CEB490">#REF!</definedName>
    <definedName name="XL3GridPlaceHolderClearDataF719D340EB7E4B7">#REF!</definedName>
    <definedName name="XL3GridPlaceHolderClearDataF71CEFD4CE9F4C1">#REF!</definedName>
    <definedName name="XL3GridPlaceHolderClearDataF71E2949625F48C">#REF!</definedName>
    <definedName name="XL3GridPlaceHolderClearDataF7201A2375A44E1">#REF!</definedName>
    <definedName name="XL3GridPlaceHolderClearDataF72238F154CC4A6">#REF!</definedName>
    <definedName name="XL3GridPlaceHolderClearDataF73B1E200AA94A6">#REF!</definedName>
    <definedName name="XL3GridPlaceHolderClearDataF73F03D5A7EF48B">#REF!</definedName>
    <definedName name="XL3GridPlaceHolderClearDataF7444D31E41C4F3">#REF!</definedName>
    <definedName name="XL3GridPlaceHolderClearDataF755AA65A413408">#REF!</definedName>
    <definedName name="XL3GridPlaceHolderClearDataF75C010EBFD240D">#REF!</definedName>
    <definedName name="XL3GridPlaceHolderClearDataF761C67FD42A465">#REF!</definedName>
    <definedName name="XL3GridPlaceHolderClearDataF76F56AAE950460">#REF!</definedName>
    <definedName name="XL3GridPlaceHolderClearDataF78E76EF31E04F2">#REF!</definedName>
    <definedName name="XL3GridPlaceHolderClearDataF792BEA87076455">#REF!</definedName>
    <definedName name="XL3GridPlaceHolderClearDataF7957B01B9F6436">#REF!</definedName>
    <definedName name="XL3GridPlaceHolderClearDataF7B76BCB44974FA">#REF!</definedName>
    <definedName name="XL3GridPlaceHolderClearDataF7C940A9AA8E4C1">#REF!</definedName>
    <definedName name="XL3GridPlaceHolderClearDataF7C9DCE4FE63457">#REF!</definedName>
    <definedName name="XL3GridPlaceHolderClearDataF7CF119900CB4BB">#REF!</definedName>
    <definedName name="XL3GridPlaceHolderClearDataF7CF64FEA67C477">#REF!</definedName>
    <definedName name="XL3GridPlaceHolderClearDataF7CFDE647C5E448">#REF!</definedName>
    <definedName name="XL3GridPlaceHolderClearDataF7D4ED9B982343C">#REF!</definedName>
    <definedName name="XL3GridPlaceHolderClearDataF7D7A4FCA1C04E5">#REF!</definedName>
    <definedName name="XL3GridPlaceHolderClearDataF7E8BC150B3D4AA">#REF!</definedName>
    <definedName name="XL3GridPlaceHolderClearDataF7EACF4036874AC">#REF!</definedName>
    <definedName name="XL3GridPlaceHolderClearDataF7FE9CD7FCEF46B">#REF!</definedName>
    <definedName name="XL3GridPlaceHolderClearDataF7FFF78A39504BF">#REF!</definedName>
    <definedName name="XL3GridPlaceHolderClearDataF81BA1C30650458">#REF!</definedName>
    <definedName name="XL3GridPlaceHolderClearDataF81DD133737E465">#REF!</definedName>
    <definedName name="XL3GridPlaceHolderClearDataF828F1FFE7F54C7">#REF!</definedName>
    <definedName name="XL3GridPlaceHolderClearDataF82D11ED4F8F482">#REF!</definedName>
    <definedName name="XL3GridPlaceHolderClearDataF832030C083A44C">#REF!</definedName>
    <definedName name="XL3GridPlaceHolderClearDataF83FB9963FD5434">#REF!</definedName>
    <definedName name="XL3GridPlaceHolderClearDataF8595AA66A10454">#REF!</definedName>
    <definedName name="XL3GridPlaceHolderClearDataF85D6DD00E25455">#REF!</definedName>
    <definedName name="XL3GridPlaceHolderClearDataF8723A4C0DA8432">#REF!</definedName>
    <definedName name="XL3GridPlaceHolderClearDataF8746AFC728A4F3">#REF!</definedName>
    <definedName name="XL3GridPlaceHolderClearDataF87DF437C6EF460">#REF!</definedName>
    <definedName name="XL3GridPlaceHolderClearDataF889EE8DAD24441">#REF!</definedName>
    <definedName name="XL3GridPlaceHolderClearDataF88CFFBD3E77494">#REF!</definedName>
    <definedName name="XL3GridPlaceHolderClearDataF89E952F1A2445E">#REF!</definedName>
    <definedName name="XL3GridPlaceHolderClearDataF8C092D61F70416">#REF!</definedName>
    <definedName name="XL3GridPlaceHolderClearDataF8C4F6F819574E4">#REF!</definedName>
    <definedName name="XL3GridPlaceHolderClearDataF8CE0A7A9BE94A0">#REF!</definedName>
    <definedName name="XL3GridPlaceHolderClearDataF8D09311AC5E4F0">#REF!</definedName>
    <definedName name="XL3GridPlaceHolderClearDataF8D283B64E4C4E7">#REF!</definedName>
    <definedName name="XL3GridPlaceHolderClearDataF8DB0CCC6A584D8">#REF!</definedName>
    <definedName name="XL3GridPlaceHolderClearDataF8E5D5E87F5F468">#REF!</definedName>
    <definedName name="XL3GridPlaceHolderClearDataF8FB0D1D8369496">#REF!</definedName>
    <definedName name="XL3GridPlaceHolderClearDataF9044BE5805A400">#REF!</definedName>
    <definedName name="XL3GridPlaceHolderClearDataF9173DC9E6574FE">#REF!</definedName>
    <definedName name="XL3GridPlaceHolderClearDataF93A67DFFDD940E">#REF!</definedName>
    <definedName name="XL3GridPlaceHolderClearDataF94FD787927A40F">#REF!</definedName>
    <definedName name="XL3GridPlaceHolderClearDataF954EC121472495">#REF!</definedName>
    <definedName name="XL3GridPlaceHolderClearDataF96849DE029F477">#REF!</definedName>
    <definedName name="XL3GridPlaceHolderClearDataF96D7B30B680451">#REF!</definedName>
    <definedName name="XL3GridPlaceHolderClearDataF9A2BB7822074F3">#REF!</definedName>
    <definedName name="XL3GridPlaceHolderClearDataF9B71C82B041448">#REF!</definedName>
    <definedName name="XL3GridPlaceHolderClearDataF9C09E3D16A0406">#REF!</definedName>
    <definedName name="XL3GridPlaceHolderClearDataF9C17A3D0222484">#REF!</definedName>
    <definedName name="XL3GridPlaceHolderClearDataF9D00744023742A">#REF!</definedName>
    <definedName name="XL3GridPlaceHolderClearDataF9D34A5C101C427">#REF!</definedName>
    <definedName name="XL3GridPlaceHolderClearDataF9D55947B76A45D">#REF!</definedName>
    <definedName name="XL3GridPlaceHolderClearDataF9DABCD7B1794C1">#REF!</definedName>
    <definedName name="XL3GridPlaceHolderClearDataF9DB30B1A3114DA">#REF!</definedName>
    <definedName name="XL3GridPlaceHolderClearDataFA013D170D9E483">#REF!</definedName>
    <definedName name="XL3GridPlaceHolderClearDataFA021131B6E042C">#REF!</definedName>
    <definedName name="XL3GridPlaceHolderClearDataFA03D484F6E74D2">#REF!</definedName>
    <definedName name="XL3GridPlaceHolderClearDataFA1015E3CC79493">#REF!</definedName>
    <definedName name="XL3GridPlaceHolderClearDataFA13225E37784CD">#REF!</definedName>
    <definedName name="XL3GridPlaceHolderClearDataFA1A66AAE9D440F">#REF!</definedName>
    <definedName name="XL3GridPlaceHolderClearDataFA2135A1CC46477">#REF!</definedName>
    <definedName name="XL3GridPlaceHolderClearDataFA36F5BF9897496">#REF!</definedName>
    <definedName name="XL3GridPlaceHolderClearDataFA3EA30F85BC48B">#REF!</definedName>
    <definedName name="XL3GridPlaceHolderClearDataFA3FDC5D01CB4EF">#REF!</definedName>
    <definedName name="XL3GridPlaceHolderClearDataFA53D202433B43C">#REF!</definedName>
    <definedName name="XL3GridPlaceHolderClearDataFA5FEE0DE8954E9">#REF!</definedName>
    <definedName name="XL3GridPlaceHolderClearDataFA6BC2C3A7A242B">#REF!</definedName>
    <definedName name="XL3GridPlaceHolderClearDataFA6DC95A547C48C">#REF!</definedName>
    <definedName name="XL3GridPlaceHolderClearDataFA76EE68CDF04F9">#REF!</definedName>
    <definedName name="XL3GridPlaceHolderClearDataFA812EB48777499">#REF!</definedName>
    <definedName name="XL3GridPlaceHolderClearDataFA82A7EFD7A3422">#REF!</definedName>
    <definedName name="XL3GridPlaceHolderClearDataFA88FEE31953488">#REF!</definedName>
    <definedName name="XL3GridPlaceHolderClearDataFA8DF1C0376644C">#REF!</definedName>
    <definedName name="XL3GridPlaceHolderClearDataFA95F9B8E27E425">#REF!</definedName>
    <definedName name="XL3GridPlaceHolderClearDataFA9BB7947C8541B">#REF!</definedName>
    <definedName name="XL3GridPlaceHolderClearDataFAA47BB0434C418">#REF!</definedName>
    <definedName name="XL3GridPlaceHolderClearDataFAAEDD5061884D9">#REF!</definedName>
    <definedName name="XL3GridPlaceHolderClearDataFAB176FA89354C6">#REF!</definedName>
    <definedName name="XL3GridPlaceHolderClearDataFABC92BBA5724E7">#REF!</definedName>
    <definedName name="XL3GridPlaceHolderClearDataFAC6416C5F1F4AE">#REF!</definedName>
    <definedName name="XL3GridPlaceHolderClearDataFAC96C0895CE444">#REF!</definedName>
    <definedName name="XL3GridPlaceHolderClearDataFACC10E343094B7">#REF!</definedName>
    <definedName name="XL3GridPlaceHolderClearDataFADC217DDE444AF">#REF!</definedName>
    <definedName name="XL3GridPlaceHolderClearDataFAE6307F205645F">#REF!</definedName>
    <definedName name="XL3GridPlaceHolderClearDataFAEAC047845D446">#REF!</definedName>
    <definedName name="XL3GridPlaceHolderClearDataFAF70E6D3411401">#REF!</definedName>
    <definedName name="XL3GridPlaceHolderClearDataFB05C552620441B">#REF!</definedName>
    <definedName name="XL3GridPlaceHolderClearDataFB0DD4C6AF5141B">#REF!</definedName>
    <definedName name="XL3GridPlaceHolderClearDataFB0E9B4AB5F747F">#REF!</definedName>
    <definedName name="XL3GridPlaceHolderClearDataFB309738449644F">#REF!</definedName>
    <definedName name="XL3GridPlaceHolderClearDataFB390F2136B14E3">#REF!</definedName>
    <definedName name="XL3GridPlaceHolderClearDataFB3915751455444">#REF!</definedName>
    <definedName name="XL3GridPlaceHolderClearDataFB3D8A0B77B04C0">#REF!</definedName>
    <definedName name="XL3GridPlaceHolderClearDataFB4956C4CEF0465">#REF!</definedName>
    <definedName name="XL3GridPlaceHolderClearDataFB4ACDFF3012424">#REF!</definedName>
    <definedName name="XL3GridPlaceHolderClearDataFB5055F8F02C460">#REF!</definedName>
    <definedName name="XL3GridPlaceHolderClearDataFB569A51F48C4A9">#REF!</definedName>
    <definedName name="XL3GridPlaceHolderClearDataFB5A1A80E2E049E">#REF!</definedName>
    <definedName name="XL3GridPlaceHolderClearDataFB5A21F1F8A044A">#REF!</definedName>
    <definedName name="XL3GridPlaceHolderClearDataFB70580ECD034D1">#REF!</definedName>
    <definedName name="XL3GridPlaceHolderClearDataFB726563AAAA481">#REF!</definedName>
    <definedName name="XL3GridPlaceHolderClearDataFB785F19E6CF45B">#REF!</definedName>
    <definedName name="XL3GridPlaceHolderClearDataFB8308E849FB4BB">#REF!</definedName>
    <definedName name="XL3GridPlaceHolderClearDataFBA3E6C6FF28401">#REF!</definedName>
    <definedName name="XL3GridPlaceHolderClearDataFBA799A336EB408">#REF!</definedName>
    <definedName name="XL3GridPlaceHolderClearDataFBB88DC91C41468">#REF!</definedName>
    <definedName name="XL3GridPlaceHolderClearDataFBC06470DCCF4DC">#REF!</definedName>
    <definedName name="XL3GridPlaceHolderClearDataFBC985C4FD3C461">#REF!</definedName>
    <definedName name="XL3GridPlaceHolderClearDataFBCFA511C6CA4B9">#REF!</definedName>
    <definedName name="XL3GridPlaceHolderClearDataFBD0E7F0EDE4417">#REF!</definedName>
    <definedName name="XL3GridPlaceHolderClearDataFBD4B6F8C8394C2">#REF!</definedName>
    <definedName name="XL3GridPlaceHolderClearDataFBF0ACD3C1EC4A8">#REF!</definedName>
    <definedName name="XL3GridPlaceHolderClearDataFC00A3CF3C194AF">#REF!</definedName>
    <definedName name="XL3GridPlaceHolderClearDataFC0D3BB46CCB4A5">#REF!</definedName>
    <definedName name="XL3GridPlaceHolderClearDataFC10F406EFA7498">#REF!</definedName>
    <definedName name="XL3GridPlaceHolderClearDataFC1D7A0833ED4DE">#REF!</definedName>
    <definedName name="XL3GridPlaceHolderClearDataFC1FA93F7A81452">#REF!</definedName>
    <definedName name="XL3GridPlaceHolderClearDataFC2184D682AD4D3">#REF!</definedName>
    <definedName name="XL3GridPlaceHolderClearDataFC37A653781F4CC">#REF!</definedName>
    <definedName name="XL3GridPlaceHolderClearDataFC390E6A6743465">#REF!</definedName>
    <definedName name="XL3GridPlaceHolderClearDataFC40A344665545D">#REF!</definedName>
    <definedName name="XL3GridPlaceHolderClearDataFC41CE5FE94340E">#REF!</definedName>
    <definedName name="XL3GridPlaceHolderClearDataFC45959C40634BD">#REF!</definedName>
    <definedName name="XL3GridPlaceHolderClearDataFC4D381642A9413">#REF!</definedName>
    <definedName name="XL3GridPlaceHolderClearDataFC4DB3EB1A4C44D">#REF!</definedName>
    <definedName name="XL3GridPlaceHolderClearDataFC4DDF85DC474EA">#REF!</definedName>
    <definedName name="XL3GridPlaceHolderClearDataFC6001E6EFA740D">#REF!</definedName>
    <definedName name="XL3GridPlaceHolderClearDataFC63C8C6854F44C">#REF!</definedName>
    <definedName name="XL3GridPlaceHolderClearDataFC66F551593D436">#REF!</definedName>
    <definedName name="XL3GridPlaceHolderClearDataFC7520B9ABF0402">#REF!</definedName>
    <definedName name="XL3GridPlaceHolderClearDataFC7526C72D3D4C7">#REF!</definedName>
    <definedName name="XL3GridPlaceHolderClearDataFC80EDEEE2D6437">#REF!</definedName>
    <definedName name="XL3GridPlaceHolderClearDataFC88EF61660C4A5">#REF!</definedName>
    <definedName name="XL3GridPlaceHolderClearDataFC937CF8D6AC45C">#REF!</definedName>
    <definedName name="XL3GridPlaceHolderClearDataFC96396D9779484">#REF!</definedName>
    <definedName name="XL3GridPlaceHolderClearDataFC997624575D474">#REF!</definedName>
    <definedName name="XL3GridPlaceHolderClearDataFCA5BE2A507244F">#REF!</definedName>
    <definedName name="XL3GridPlaceHolderClearDataFCA798CFF58349F">#REF!</definedName>
    <definedName name="XL3GridPlaceHolderClearDataFCBE6781BD91415">#REF!</definedName>
    <definedName name="XL3GridPlaceHolderClearDataFCC845A2FE094DB">#REF!</definedName>
    <definedName name="XL3GridPlaceHolderClearDataFCD4D92B825B486">#REF!</definedName>
    <definedName name="XL3GridPlaceHolderClearDataFCFE2DD0E64C47C">#REF!</definedName>
    <definedName name="XL3GridPlaceHolderClearDataFCFFFF96B452419">#REF!</definedName>
    <definedName name="XL3GridPlaceHolderClearDataFD037C6B3A4340E">#REF!</definedName>
    <definedName name="XL3GridPlaceHolderClearDataFD0719C8C247422">#REF!</definedName>
    <definedName name="XL3GridPlaceHolderClearDataFD100DC5B82C459">#REF!</definedName>
    <definedName name="XL3GridPlaceHolderClearDataFD2602BBF73749A">#REF!</definedName>
    <definedName name="XL3GridPlaceHolderClearDataFD2778C2930B4D5">#REF!</definedName>
    <definedName name="XL3GridPlaceHolderClearDataFD3D5AD8BC25486">#REF!</definedName>
    <definedName name="XL3GridPlaceHolderClearDataFD58896D7AB9440">#REF!</definedName>
    <definedName name="XL3GridPlaceHolderClearDataFD5B7D559CCE4AD">#REF!</definedName>
    <definedName name="XL3GridPlaceHolderClearDataFD5CD7DEAC574AC">#REF!</definedName>
    <definedName name="XL3GridPlaceHolderClearDataFD5DA1AE10774C3">#REF!</definedName>
    <definedName name="XL3GridPlaceHolderClearDataFD6949EA471B42E">#REF!</definedName>
    <definedName name="XL3GridPlaceHolderClearDataFD6AE829583A452">#REF!</definedName>
    <definedName name="XL3GridPlaceHolderClearDataFD6C715DC0F1413">#REF!</definedName>
    <definedName name="XL3GridPlaceHolderClearDataFD6C7539098E4CB">#REF!</definedName>
    <definedName name="XL3GridPlaceHolderClearDataFD6DB45C8D904FE">#REF!</definedName>
    <definedName name="XL3GridPlaceHolderClearDataFD834DDCE1F940D">#REF!</definedName>
    <definedName name="XL3GridPlaceHolderClearDataFD8562188ECB422">#REF!</definedName>
    <definedName name="XL3GridPlaceHolderClearDataFD8BBB46AA62495">#REF!</definedName>
    <definedName name="XL3GridPlaceHolderClearDataFDA545974180410">#REF!</definedName>
    <definedName name="XL3GridPlaceHolderClearDataFDAF734AE1B64C5">#REF!</definedName>
    <definedName name="XL3GridPlaceHolderClearDataFDB709939DF3440">#REF!</definedName>
    <definedName name="XL3GridPlaceHolderClearDataFDB7C2A5B8CA4CC">#REF!</definedName>
    <definedName name="XL3GridPlaceHolderClearDataFDB824FFFF69484">#REF!</definedName>
    <definedName name="XL3GridPlaceHolderClearDataFDBA289727E4411">#REF!</definedName>
    <definedName name="XL3GridPlaceHolderClearDataFDBB14A0C55B453">#REF!</definedName>
    <definedName name="XL3GridPlaceHolderClearDataFDBD3FA88E1C48A">#REF!</definedName>
    <definedName name="XL3GridPlaceHolderClearDataFDDE7D914247434">#REF!</definedName>
    <definedName name="XL3GridPlaceHolderClearDataFDE1A085A07642F">#REF!</definedName>
    <definedName name="XL3GridPlaceHolderClearDataFDE4681A409A43C">#REF!</definedName>
    <definedName name="XL3GridPlaceHolderClearDataFDE63C4338C14BC">#REF!</definedName>
    <definedName name="XL3GridPlaceHolderClearDataFDEF97E34A9B46D">#REF!</definedName>
    <definedName name="XL3GridPlaceHolderClearDataFDF8C6828A484C0">#REF!</definedName>
    <definedName name="XL3GridPlaceHolderClearDataFE0FF2F59007477">#REF!</definedName>
    <definedName name="XL3GridPlaceHolderClearDataFE127E66954D4E8">#REF!</definedName>
    <definedName name="XL3GridPlaceHolderClearDataFE15F4C12840414">#REF!</definedName>
    <definedName name="XL3GridPlaceHolderClearDataFE1FF359725146C">#REF!</definedName>
    <definedName name="XL3GridPlaceHolderClearDataFE29B05DC2EE4E1">#REF!</definedName>
    <definedName name="XL3GridPlaceHolderClearDataFE2B2D56A1DD4F7">#REF!</definedName>
    <definedName name="XL3GridPlaceHolderClearDataFE2C10D5FC59448">#REF!</definedName>
    <definedName name="XL3GridPlaceHolderClearDataFE351D059E984F8">#REF!</definedName>
    <definedName name="XL3GridPlaceHolderClearDataFE36AF8A5F3640F">#REF!</definedName>
    <definedName name="XL3GridPlaceHolderClearDataFE3EA32A7FF9443">#REF!</definedName>
    <definedName name="XL3GridPlaceHolderClearDataFE40C0CD0FB9487">#REF!</definedName>
    <definedName name="XL3GridPlaceHolderClearDataFE4B48DF5D7D4AB">#REF!</definedName>
    <definedName name="XL3GridPlaceHolderClearDataFE561E97D2F644E">#REF!</definedName>
    <definedName name="XL3GridPlaceHolderClearDataFE5AC301A63F4E9">#REF!</definedName>
    <definedName name="XL3GridPlaceHolderClearDataFE5BFBC5AEFE4FC">#REF!</definedName>
    <definedName name="XL3GridPlaceHolderClearDataFE621EE1480448A">#REF!</definedName>
    <definedName name="XL3GridPlaceHolderClearDataFE6FD25A3FB349B">#REF!</definedName>
    <definedName name="XL3GridPlaceHolderClearDataFE729AA910AE40F">#REF!</definedName>
    <definedName name="XL3GridPlaceHolderClearDataFE788F0088E6456">#REF!</definedName>
    <definedName name="XL3GridPlaceHolderClearDataFE8829531D954DB">#REF!</definedName>
    <definedName name="XL3GridPlaceHolderClearDataFE895EF8ABA84F7">#REF!</definedName>
    <definedName name="XL3GridPlaceHolderClearDataFE89B76EAAB545D">#REF!</definedName>
    <definedName name="XL3GridPlaceHolderClearDataFE8AD9AD42C9489">#REF!</definedName>
    <definedName name="XL3GridPlaceHolderClearDataFE8C3BCB2FD7464">#REF!</definedName>
    <definedName name="XL3GridPlaceHolderClearDataFEA0FD4DC390425">#REF!</definedName>
    <definedName name="XL3GridPlaceHolderClearDataFEA1D12FE948424">#REF!</definedName>
    <definedName name="XL3GridPlaceHolderClearDataFEB17B30B16D4BA">#REF!</definedName>
    <definedName name="XL3GridPlaceHolderClearDataFEB77D626E2B4E9">#REF!</definedName>
    <definedName name="XL3GridPlaceHolderClearDataFEC6C161C4E84D7">#REF!</definedName>
    <definedName name="XL3GridPlaceHolderClearDataFECD7BB36361466">#REF!</definedName>
    <definedName name="XL3GridPlaceHolderClearDataFED3351B65004CB">#REF!</definedName>
    <definedName name="XL3GridPlaceHolderClearDataFEE635717C36472">#REF!</definedName>
    <definedName name="XL3GridPlaceHolderClearDataFEF0A5DE1251444">#REF!</definedName>
    <definedName name="XL3GridPlaceHolderClearDataFEF59C428D324AA">#REF!</definedName>
    <definedName name="XL3GridPlaceHolderClearDataFEF74C1AC7A843F">#REF!</definedName>
    <definedName name="XL3GridPlaceHolderClearDataFEFFF8A221FB4A1">#REF!</definedName>
    <definedName name="XL3GridPlaceHolderClearDataFF04DDA0D437406">#REF!</definedName>
    <definedName name="XL3GridPlaceHolderClearDataFF08BAFEAA3A491">#REF!</definedName>
    <definedName name="XL3GridPlaceHolderClearDataFF0D43D65D32467">#REF!</definedName>
    <definedName name="XL3GridPlaceHolderClearDataFF100439CE244A7">#REF!</definedName>
    <definedName name="XL3GridPlaceHolderClearDataFF11E6F3AF88461">#REF!</definedName>
    <definedName name="XL3GridPlaceHolderClearDataFF1D769F8B0741D">#REF!</definedName>
    <definedName name="XL3GridPlaceHolderClearDataFF2BD64E5D9744F">#REF!</definedName>
    <definedName name="XL3GridPlaceHolderClearDataFF30D127169A460">#REF!</definedName>
    <definedName name="XL3GridPlaceHolderClearDataFF36AD2F2724408">#REF!</definedName>
    <definedName name="XL3GridPlaceHolderClearDataFF3D7B9DE69F4DB">#REF!</definedName>
    <definedName name="XL3GridPlaceHolderClearDataFF3F0E2B4376453">#REF!</definedName>
    <definedName name="XL3GridPlaceHolderClearDataFF4169F1483D49F">#REF!</definedName>
    <definedName name="XL3GridPlaceHolderClearDataFF5151DA5D5D4B9">#REF!</definedName>
    <definedName name="XL3GridPlaceHolderClearDataFF58BFC89CEA4FD">#REF!</definedName>
    <definedName name="XL3GridPlaceHolderClearDataFF6341B300F34C8">#REF!</definedName>
    <definedName name="XL3GridPlaceHolderClearDataFF7B49A09BED447">#REF!</definedName>
    <definedName name="XL3GridPlaceHolderClearDataFF858378CBC9467">#REF!</definedName>
    <definedName name="XL3GridPlaceHolderClearDataFF8E03E4C77F460">#REF!</definedName>
    <definedName name="XL3GridPlaceHolderClearDataFF8F74E53A8C461">#REF!</definedName>
    <definedName name="XL3GridPlaceHolderClearDataFFACA68171ED470">#REF!</definedName>
    <definedName name="XL3GridPlaceHolderClearDataFFBD77BAE4E1418">#REF!</definedName>
    <definedName name="XL3GridPlaceHolderClearDataFFC436228E4B4D3">#REF!</definedName>
    <definedName name="XL3GridPlaceHolderClearDataFFD5CD0685A04D9">#REF!</definedName>
    <definedName name="XL3GridPlaceHolderClearDataFFDA46B99A094F6">#REF!</definedName>
    <definedName name="XL3GridPlaceHolderClearDB107E3E9FA747A">#REF!</definedName>
    <definedName name="XL3GridPlaceHolderClearDB11C71C7DA546F">#REF!</definedName>
    <definedName name="XL3GridPlaceHolderClearDB178EF128D54A8">#REF!</definedName>
    <definedName name="XL3GridPlaceHolderClearDB1A6E2FDDC14AE">#REF!</definedName>
    <definedName name="XL3GridPlaceHolderClearDB1D331005BC47C">#REF!</definedName>
    <definedName name="XL3GridPlaceHolderClearDB5636810C9146B">#REF!</definedName>
    <definedName name="XL3GridPlaceHolderClearDB7212AAF39C4B7">#REF!</definedName>
    <definedName name="XL3GridPlaceHolderClearDB76BDD3C5664C4">#REF!</definedName>
    <definedName name="XL3GridPlaceHolderClearDB844E1927BF42D">#REF!</definedName>
    <definedName name="XL3GridPlaceHolderClearDB89B620A6D14F3">#REF!</definedName>
    <definedName name="XL3GridPlaceHolderClearDB8DCBB38F454DA">#REF!</definedName>
    <definedName name="XL3GridPlaceHolderClearDB97821AC980427">#REF!</definedName>
    <definedName name="XL3GridPlaceHolderClearDB9EB5312B7E41A">#REF!</definedName>
    <definedName name="XL3GridPlaceHolderClearDBA6053AE65B439">#REF!</definedName>
    <definedName name="XL3GridPlaceHolderClearDBBAC00245214B9">#REF!</definedName>
    <definedName name="XL3GridPlaceHolderClearDBBBC52FBFC648B">#REF!</definedName>
    <definedName name="XL3GridPlaceHolderClearDBE9B4EC963142F">#REF!</definedName>
    <definedName name="XL3GridPlaceHolderClearDBF2BFFA238C40F">#REF!</definedName>
    <definedName name="XL3GridPlaceHolderClearDBF339F44B2B47D">#REF!</definedName>
    <definedName name="XL3GridPlaceHolderClearDC006BEE3BDE4E1">#REF!</definedName>
    <definedName name="XL3GridPlaceHolderClearDC00C6C09E894ED">#REF!</definedName>
    <definedName name="XL3GridPlaceHolderClearDC1A603CB4304AE">#REF!</definedName>
    <definedName name="XL3GridPlaceHolderClearDC361F50D25D4CC">#REF!</definedName>
    <definedName name="XL3GridPlaceHolderClearDC49BD8498A54ED">#REF!</definedName>
    <definedName name="XL3GridPlaceHolderClearDC51F828D43D4D3">#REF!</definedName>
    <definedName name="XL3GridPlaceHolderClearDC6198A224D143D">#REF!</definedName>
    <definedName name="XL3GridPlaceHolderClearDC670E6732CF4CD">#REF!</definedName>
    <definedName name="XL3GridPlaceHolderClearDC7859E2744A4A4">#REF!</definedName>
    <definedName name="XL3GridPlaceHolderClearDC7EBFECBA5D426">#REF!</definedName>
    <definedName name="XL3GridPlaceHolderClearDC855AD8738E403">#REF!</definedName>
    <definedName name="XL3GridPlaceHolderClearDC8A5D8BB454407">#REF!</definedName>
    <definedName name="XL3GridPlaceHolderClearDC93EF0418B0401">#REF!</definedName>
    <definedName name="XL3GridPlaceHolderClearDC99A8D451EC430">#REF!</definedName>
    <definedName name="XL3GridPlaceHolderClearDC9E1E65BFD2436">#REF!</definedName>
    <definedName name="XL3GridPlaceHolderClearDCBD7037C38A438">#REF!</definedName>
    <definedName name="XL3GridPlaceHolderClearDCC027A5DA444EB">#REF!</definedName>
    <definedName name="XL3GridPlaceHolderClearDCCB25B0F04545F">#REF!</definedName>
    <definedName name="XL3GridPlaceHolderClearDCDA515D86ED42F">#REF!</definedName>
    <definedName name="XL3GridPlaceHolderClearDCF1C3A9A5CA4EA">#REF!</definedName>
    <definedName name="XL3GridPlaceHolderClearDD0CCDF1DACB41E">#REF!</definedName>
    <definedName name="XL3GridPlaceHolderClearDD0E946CC80F431">#REF!</definedName>
    <definedName name="XL3GridPlaceHolderClearDD27D9D1B8AD4E7">#REF!</definedName>
    <definedName name="XL3GridPlaceHolderClearDD308F9DF79341C">#REF!</definedName>
    <definedName name="XL3GridPlaceHolderClearDD34B287964A497">#REF!</definedName>
    <definedName name="XL3GridPlaceHolderClearDD3C554A9E014E9">#REF!</definedName>
    <definedName name="XL3GridPlaceHolderClearDD63AA005F0D4FE">#REF!</definedName>
    <definedName name="XL3GridPlaceHolderClearDD6D9C7F3C084D1">#REF!</definedName>
    <definedName name="XL3GridPlaceHolderClearDD71CD06BB7148F">#REF!</definedName>
    <definedName name="XL3GridPlaceHolderClearDD740697364B45C">#REF!</definedName>
    <definedName name="XL3GridPlaceHolderClearDD753E425535468">#REF!</definedName>
    <definedName name="XL3GridPlaceHolderClearDD8338A8F134456">#REF!</definedName>
    <definedName name="XL3GridPlaceHolderClearDD97F042D3354B0">#REF!</definedName>
    <definedName name="XL3GridPlaceHolderClearDDB62EA3EA3E4B2">#REF!</definedName>
    <definedName name="XL3GridPlaceHolderClearDDD07DD1957742B">#REF!</definedName>
    <definedName name="XL3GridPlaceHolderClearDDD254550073408">#REF!</definedName>
    <definedName name="XL3GridPlaceHolderClearDDDB68BB4B8C46C">#REF!</definedName>
    <definedName name="XL3GridPlaceHolderClearDDDD8877CB674B2">#REF!</definedName>
    <definedName name="XL3GridPlaceHolderClearDDEBF504B51E4B5">#REF!</definedName>
    <definedName name="XL3GridPlaceHolderClearDDF51F36C5DE4EB">#REF!</definedName>
    <definedName name="XL3GridPlaceHolderClearDDF66CDD7331477">#REF!</definedName>
    <definedName name="XL3GridPlaceHolderClearDDFFCDDBB1864AA">#REF!</definedName>
    <definedName name="XL3GridPlaceHolderClearDE0713AB3AF8402">#REF!</definedName>
    <definedName name="XL3GridPlaceHolderClearDE0B382ED95C412">#REF!</definedName>
    <definedName name="XL3GridPlaceHolderClearDE0D54F2A1694B2">#REF!</definedName>
    <definedName name="XL3GridPlaceHolderClearDE151A4741B146A">#REF!</definedName>
    <definedName name="XL3GridPlaceHolderClearDE34322EB7F8495">#REF!</definedName>
    <definedName name="XL3GridPlaceHolderClearDE37157F8EDF4BC">#REF!</definedName>
    <definedName name="XL3GridPlaceHolderClearDE37E55390154A2">#REF!</definedName>
    <definedName name="XL3GridPlaceHolderClearDE38C40B42104D4">#REF!</definedName>
    <definedName name="XL3GridPlaceHolderClearDE4C1E2B300748E">#REF!</definedName>
    <definedName name="XL3GridPlaceHolderClearDE52DE147FE24E1">#REF!</definedName>
    <definedName name="XL3GridPlaceHolderClearDE61D3686B114CF">#REF!</definedName>
    <definedName name="XL3GridPlaceHolderClearDE65921B8D0045C">#REF!</definedName>
    <definedName name="XL3GridPlaceHolderClearDE696AED31CF493">#REF!</definedName>
    <definedName name="XL3GridPlaceHolderClearDE9C4C1FBDDC4E2">#REF!</definedName>
    <definedName name="XL3GridPlaceHolderClearDEBADFA3F5DA4F8">#REF!</definedName>
    <definedName name="XL3GridPlaceHolderClearDEBEE611541144A">#REF!</definedName>
    <definedName name="XL3GridPlaceHolderClearDEC25A351540434">#REF!</definedName>
    <definedName name="XL3GridPlaceHolderClearDECD1E5552BA46A">#REF!</definedName>
    <definedName name="XL3GridPlaceHolderClearDEE3F10A28D4442">#REF!</definedName>
    <definedName name="XL3GridPlaceHolderClearDF1340DEEDD34CC">#REF!</definedName>
    <definedName name="XL3GridPlaceHolderClearDF2D148FA8834BA">#REF!</definedName>
    <definedName name="XL3GridPlaceHolderClearDF34F7C2F3E5430">#REF!</definedName>
    <definedName name="XL3GridPlaceHolderClearDF3B4D5471AA410">#REF!</definedName>
    <definedName name="XL3GridPlaceHolderClearDF3D616BB5C94C0">#REF!</definedName>
    <definedName name="XL3GridPlaceHolderClearDF3F4E586727406">#REF!</definedName>
    <definedName name="XL3GridPlaceHolderClearDF4380840D4743B">#REF!</definedName>
    <definedName name="XL3GridPlaceHolderClearDF439A035E41460">#REF!</definedName>
    <definedName name="XL3GridPlaceHolderClearDF4DCE40220D473">#REF!</definedName>
    <definedName name="XL3GridPlaceHolderClearDF5329A879174EB">#REF!</definedName>
    <definedName name="XL3GridPlaceHolderClearDF54DC4C588149F">#REF!</definedName>
    <definedName name="XL3GridPlaceHolderClearDF6DA269D8224CD">#REF!</definedName>
    <definedName name="XL3GridPlaceHolderClearDF7CCF4A9D1F45A">#REF!</definedName>
    <definedName name="XL3GridPlaceHolderClearDFC3FE7BDFF84A0">#REF!</definedName>
    <definedName name="XL3GridPlaceHolderClearDFDD34DEFEBF43B">#REF!</definedName>
    <definedName name="XL3GridPlaceHolderClearDFEDF7B69F12451">#REF!</definedName>
    <definedName name="XL3GridPlaceHolderClearE012EA54647348C">#REF!</definedName>
    <definedName name="XL3GridPlaceHolderClearE01CEA32DB684A3">#REF!</definedName>
    <definedName name="XL3GridPlaceHolderClearE02C230818F6499">#REF!</definedName>
    <definedName name="XL3GridPlaceHolderClearE03A1027797940C">#REF!</definedName>
    <definedName name="XL3GridPlaceHolderClearE0475C350AA6451">#REF!</definedName>
    <definedName name="XL3GridPlaceHolderClearE069B302D008474">#REF!</definedName>
    <definedName name="XL3GridPlaceHolderClearE075040931FA4CF">#REF!</definedName>
    <definedName name="XL3GridPlaceHolderClearE08E3637CF9A4CB">#REF!</definedName>
    <definedName name="XL3GridPlaceHolderClearE08F55569AD7410">#REF!</definedName>
    <definedName name="XL3GridPlaceHolderClearE09C0F44781844C">#REF!</definedName>
    <definedName name="XL3GridPlaceHolderClearE0A115ED5962456">#REF!</definedName>
    <definedName name="XL3GridPlaceHolderClearE0A464787D22430">#REF!</definedName>
    <definedName name="XL3GridPlaceHolderClearE0C8CDA4298248D">#REF!</definedName>
    <definedName name="XL3GridPlaceHolderClearE0CA8CF09E914CE">#REF!</definedName>
    <definedName name="XL3GridPlaceHolderClearE0CAEE14DBDC4E7">#REF!</definedName>
    <definedName name="XL3GridPlaceHolderClearE0DB38DBCDD649F">#REF!</definedName>
    <definedName name="XL3GridPlaceHolderClearE0ED1B9CF049456">#REF!</definedName>
    <definedName name="XL3GridPlaceHolderClearE102A44648DA4E1">#REF!</definedName>
    <definedName name="XL3GridPlaceHolderClearE10AF4BEDA0C41D">#REF!</definedName>
    <definedName name="XL3GridPlaceHolderClearE116B05E628A44E">#REF!</definedName>
    <definedName name="XL3GridPlaceHolderClearE120A546195E4C5">#REF!</definedName>
    <definedName name="XL3GridPlaceHolderClearE121B58455BA493">#REF!</definedName>
    <definedName name="XL3GridPlaceHolderClearE126C21332174B6">#REF!</definedName>
    <definedName name="XL3GridPlaceHolderClearE12EF182C8364C6">#REF!</definedName>
    <definedName name="XL3GridPlaceHolderClearE13081428A644BD">#REF!</definedName>
    <definedName name="XL3GridPlaceHolderClearE134ED5A9B8B4F3">#REF!</definedName>
    <definedName name="XL3GridPlaceHolderClearE1419C8A808443C">#REF!</definedName>
    <definedName name="XL3GridPlaceHolderClearE144414D820D4A4">#REF!</definedName>
    <definedName name="XL3GridPlaceHolderClearE158AB96974D494">#REF!</definedName>
    <definedName name="XL3GridPlaceHolderClearE163C15DC36F4B2">#REF!</definedName>
    <definedName name="XL3GridPlaceHolderClearE16E3967B03E447">#REF!</definedName>
    <definedName name="XL3GridPlaceHolderClearE17C0C5F68124F2">#REF!</definedName>
    <definedName name="XL3GridPlaceHolderClearE1899C1C49CA48E">#REF!</definedName>
    <definedName name="XL3GridPlaceHolderClearE193D0165BAA481">#REF!</definedName>
    <definedName name="XL3GridPlaceHolderClearE19948CC6A10417">#REF!</definedName>
    <definedName name="XL3GridPlaceHolderClearE19E31262FD949B">#REF!</definedName>
    <definedName name="XL3GridPlaceHolderClearE1A5C7F460BF4CE">#REF!</definedName>
    <definedName name="XL3GridPlaceHolderClearE1A5F8D38DA1467">#REF!</definedName>
    <definedName name="XL3GridPlaceHolderClearE1A7B89E50F14DA">#REF!</definedName>
    <definedName name="XL3GridPlaceHolderClearE1ACA2F7CCDD468">#REF!</definedName>
    <definedName name="XL3GridPlaceHolderClearE1B10861EAA54C7">#REF!</definedName>
    <definedName name="XL3GridPlaceHolderClearE1BDDCB965D44A7">#REF!</definedName>
    <definedName name="XL3GridPlaceHolderClearE1C35FE3052A4B9">#REF!</definedName>
    <definedName name="XL3GridPlaceHolderClearE1C967256D574E5">#REF!</definedName>
    <definedName name="XL3GridPlaceHolderClearE1DD022B98EC401">#REF!</definedName>
    <definedName name="XL3GridPlaceHolderClearE1F5CC29813E4CD">#REF!</definedName>
    <definedName name="XL3GridPlaceHolderClearE2115B6D4F1F494">#REF!</definedName>
    <definedName name="XL3GridPlaceHolderClearE217AA674187461">#REF!</definedName>
    <definedName name="XL3GridPlaceHolderClearE21BE43B4381477">#REF!</definedName>
    <definedName name="XL3GridPlaceHolderClearE221002A7B1B480">#REF!</definedName>
    <definedName name="XL3GridPlaceHolderClearE22D5426BBDF472">#REF!</definedName>
    <definedName name="XL3GridPlaceHolderClearE22E83298C8949C">#REF!</definedName>
    <definedName name="XL3GridPlaceHolderClearE22EEA9DE99942E">#REF!</definedName>
    <definedName name="XL3GridPlaceHolderClearE244ED89D56D4C1">#REF!</definedName>
    <definedName name="XL3GridPlaceHolderClearE24D432F8CCA41A">#REF!</definedName>
    <definedName name="XL3GridPlaceHolderClearE24FC86A367E401">#REF!</definedName>
    <definedName name="XL3GridPlaceHolderClearE258CFDE210F4DE">#REF!</definedName>
    <definedName name="XL3GridPlaceHolderClearE25AAEAFACCE489">#REF!</definedName>
    <definedName name="XL3GridPlaceHolderClearE25EA28C6766459">#REF!</definedName>
    <definedName name="XL3GridPlaceHolderClearE2813B1CA026417">#REF!</definedName>
    <definedName name="XL3GridPlaceHolderClearE29AC449513541F">#REF!</definedName>
    <definedName name="XL3GridPlaceHolderClearE2A233EE58614B5">#REF!</definedName>
    <definedName name="XL3GridPlaceHolderClearE2B48A506D3745D">#REF!</definedName>
    <definedName name="XL3GridPlaceHolderClearE2BD617089B6495">#REF!</definedName>
    <definedName name="XL3GridPlaceHolderClearE2C32383672E49D">#REF!</definedName>
    <definedName name="XL3GridPlaceHolderClearE2D520ABCAA94B0">#REF!</definedName>
    <definedName name="XL3GridPlaceHolderClearE2D7A514639B4F5">#REF!</definedName>
    <definedName name="XL3GridPlaceHolderClearE2F2FA7DF621490">#REF!</definedName>
    <definedName name="XL3GridPlaceHolderClearE3099CFA2DB84B1">#REF!</definedName>
    <definedName name="XL3GridPlaceHolderClearE30D7F9FDCDB4AC">#REF!</definedName>
    <definedName name="XL3GridPlaceHolderClearE3126C2C0F43425">#REF!</definedName>
    <definedName name="XL3GridPlaceHolderClearE31E533358074BB">#REF!</definedName>
    <definedName name="XL3GridPlaceHolderClearE31E76500033458">#REF!</definedName>
    <definedName name="XL3GridPlaceHolderClearE31F91E2A2484B2">#REF!</definedName>
    <definedName name="XL3GridPlaceHolderClearE31FFDF6FA84427">#REF!</definedName>
    <definedName name="XL3GridPlaceHolderClearE327D04658D44CA">#REF!</definedName>
    <definedName name="XL3GridPlaceHolderClearE32DDB8607CF432">#REF!</definedName>
    <definedName name="XL3GridPlaceHolderClearE32E7F4FFCE9492">#REF!</definedName>
    <definedName name="XL3GridPlaceHolderClearE33578A2381E4CE">#REF!</definedName>
    <definedName name="XL3GridPlaceHolderClearE3414FDF6E1E4A7">#REF!</definedName>
    <definedName name="XL3GridPlaceHolderClearE34A6B6331324C8">#REF!</definedName>
    <definedName name="XL3GridPlaceHolderClearE355DE68AC1A47C">#REF!</definedName>
    <definedName name="XL3GridPlaceHolderClearE3564D03C815494">#REF!</definedName>
    <definedName name="XL3GridPlaceHolderClearE3A70C692D6B47B">#REF!</definedName>
    <definedName name="XL3GridPlaceHolderClearE3C389CAE25F49F">#REF!</definedName>
    <definedName name="XL3GridPlaceHolderClearE3D74969038048F">#REF!</definedName>
    <definedName name="XL3GridPlaceHolderClearE3D759C0A6C44E4">#REF!</definedName>
    <definedName name="XL3GridPlaceHolderClearE3DBC338CB394BB">#REF!</definedName>
    <definedName name="XL3GridPlaceHolderClearE3E235CFEB08481">#REF!</definedName>
    <definedName name="XL3GridPlaceHolderClearE3EBB461288B46D">#REF!</definedName>
    <definedName name="XL3GridPlaceHolderClearE3F1F95334C04D3">#REF!</definedName>
    <definedName name="XL3GridPlaceHolderClearE3F58D37FBF2410">#REF!</definedName>
    <definedName name="XL3GridPlaceHolderClearE3FBC20C3F21470">#REF!</definedName>
    <definedName name="XL3GridPlaceHolderClearE3FE4B0C7D0C4F1">#REF!</definedName>
    <definedName name="XL3GridPlaceHolderClearE40DAA7065D14B5">#REF!</definedName>
    <definedName name="XL3GridPlaceHolderClearE412ABEFF207447">#REF!</definedName>
    <definedName name="XL3GridPlaceHolderClearE413B6B37ECE4A0">#REF!</definedName>
    <definedName name="XL3GridPlaceHolderClearE41A7CD368784CE">#REF!</definedName>
    <definedName name="XL3GridPlaceHolderClearE428E1CE025C4E7">#REF!</definedName>
    <definedName name="XL3GridPlaceHolderClearE42E64339F6C4B5">#REF!</definedName>
    <definedName name="XL3GridPlaceHolderClearE442A607F7DC48F">#REF!</definedName>
    <definedName name="XL3GridPlaceHolderClearE46617CE81EC4DD">#REF!</definedName>
    <definedName name="XL3GridPlaceHolderClearE487E83ED5234B0">#REF!</definedName>
    <definedName name="XL3GridPlaceHolderClearE48AAB503F8041F">#REF!</definedName>
    <definedName name="XL3GridPlaceHolderClearE490911126AB4EB">#REF!</definedName>
    <definedName name="XL3GridPlaceHolderClearE4AE280018E043D">#REF!</definedName>
    <definedName name="XL3GridPlaceHolderClearE4BB6049056D442">#REF!</definedName>
    <definedName name="XL3GridPlaceHolderClearE4BC2D1FCF04494">#REF!</definedName>
    <definedName name="XL3GridPlaceHolderClearE4C0CE5E7721451">#REF!</definedName>
    <definedName name="XL3GridPlaceHolderClearE4C9E039172C4B2">#REF!</definedName>
    <definedName name="XL3GridPlaceHolderClearE4D7EF9FC983423">#REF!</definedName>
    <definedName name="XL3GridPlaceHolderClearE4E37716BD814AA">#REF!</definedName>
    <definedName name="XL3GridPlaceHolderClearE52D4D07EC63495">#REF!</definedName>
    <definedName name="XL3GridPlaceHolderClearE543F602783B4DF">#REF!</definedName>
    <definedName name="XL3GridPlaceHolderClearE556F183F0244DE">#REF!</definedName>
    <definedName name="XL3GridPlaceHolderClearE566A39D4A7D415">#REF!</definedName>
    <definedName name="XL3GridPlaceHolderClearE58F47BE36F0492">#REF!</definedName>
    <definedName name="XL3GridPlaceHolderClearE5A4C6D11D4E423">#REF!</definedName>
    <definedName name="XL3GridPlaceHolderClearE5A5C9C469BE435">#REF!</definedName>
    <definedName name="XL3GridPlaceHolderClearE5A601C52D4F46B">#REF!</definedName>
    <definedName name="XL3GridPlaceHolderClearE5AE9089032048F">#REF!</definedName>
    <definedName name="XL3GridPlaceHolderClearE5BAF4AA394042B">#REF!</definedName>
    <definedName name="XL3GridPlaceHolderClearE5D5F60987E149C">#REF!</definedName>
    <definedName name="XL3GridPlaceHolderClearE5D7D91276AC469">#REF!</definedName>
    <definedName name="XL3GridPlaceHolderClearE5F287A1C3B34F2">#REF!</definedName>
    <definedName name="XL3GridPlaceHolderClearE636F67D9562453">#REF!</definedName>
    <definedName name="XL3GridPlaceHolderClearE643A8D335FA484">#REF!</definedName>
    <definedName name="XL3GridPlaceHolderClearE64BEAA07C1544F">#REF!</definedName>
    <definedName name="XL3GridPlaceHolderClearE64C54D6C1E04C8">#REF!</definedName>
    <definedName name="XL3GridPlaceHolderClearE65B8AC5E0B04EC">#REF!</definedName>
    <definedName name="XL3GridPlaceHolderClearE65F89EC0F9246C">#REF!</definedName>
    <definedName name="XL3GridPlaceHolderClearE672CE6346B24E8">#REF!</definedName>
    <definedName name="XL3GridPlaceHolderClearE67584609A7C49D">#REF!</definedName>
    <definedName name="XL3GridPlaceHolderClearE675E4A937C4418">#REF!</definedName>
    <definedName name="XL3GridPlaceHolderClearE67ACE6068BF4AF">#REF!</definedName>
    <definedName name="XL3GridPlaceHolderClearE67C4BEF8C804FA">#REF!</definedName>
    <definedName name="XL3GridPlaceHolderClearE68426FFC262498">#REF!</definedName>
    <definedName name="XL3GridPlaceHolderClearE68FE542DD5540B">#REF!</definedName>
    <definedName name="XL3GridPlaceHolderClearE6940B43503A41F">#REF!</definedName>
    <definedName name="XL3GridPlaceHolderClearE6979E7E376A4A4">#REF!</definedName>
    <definedName name="XL3GridPlaceHolderClearE69A6278AB50426">#REF!</definedName>
    <definedName name="XL3GridPlaceHolderClearE6A3BAAAEAA94E3">#REF!</definedName>
    <definedName name="XL3GridPlaceHolderClearE6BA49767500480">#REF!</definedName>
    <definedName name="XL3GridPlaceHolderClearE6C9CB6D814D474">#REF!</definedName>
    <definedName name="XL3GridPlaceHolderClearE6D5AE3253D4451">#REF!</definedName>
    <definedName name="XL3GridPlaceHolderClearE6E38D5D97AE441">#REF!</definedName>
    <definedName name="XL3GridPlaceHolderClearE6E6F93DF76E436">#REF!</definedName>
    <definedName name="XL3GridPlaceHolderClearE6E7295DADBB4DC">#REF!</definedName>
    <definedName name="XL3GridPlaceHolderClearE7004676D92A4E5">#REF!</definedName>
    <definedName name="XL3GridPlaceHolderClearE70B4AF1AE3C466">#REF!</definedName>
    <definedName name="XL3GridPlaceHolderClearE7206308220740D">#REF!</definedName>
    <definedName name="XL3GridPlaceHolderClearE726B010286844A">#REF!</definedName>
    <definedName name="XL3GridPlaceHolderClearE737C3D10508438">#REF!</definedName>
    <definedName name="XL3GridPlaceHolderClearE737D651A6C843C">#REF!</definedName>
    <definedName name="XL3GridPlaceHolderClearE73AFBE23F4A405">#REF!</definedName>
    <definedName name="XL3GridPlaceHolderClearE743ACD0AA2B4EF">#REF!</definedName>
    <definedName name="XL3GridPlaceHolderClearE747FB895AE8453">#REF!</definedName>
    <definedName name="XL3GridPlaceHolderClearE757335C02024D3">#REF!</definedName>
    <definedName name="XL3GridPlaceHolderClearE758205AC8454F9">#REF!</definedName>
    <definedName name="XL3GridPlaceHolderClearE75A6A3A41F74BA">#REF!</definedName>
    <definedName name="XL3GridPlaceHolderClearE75EB7D9FC7B4D5">#REF!</definedName>
    <definedName name="XL3GridPlaceHolderClearE789E79AB7454E4">#REF!</definedName>
    <definedName name="XL3GridPlaceHolderClearE79C52E88D50453">#REF!</definedName>
    <definedName name="XL3GridPlaceHolderClearE7A4E0C161BE4C8">#REF!</definedName>
    <definedName name="XL3GridPlaceHolderClearE7B0558373C049E">#REF!</definedName>
    <definedName name="XL3GridPlaceHolderClearE8182F869AB641A">#REF!</definedName>
    <definedName name="XL3GridPlaceHolderClearE84102C6CF3B402">#REF!</definedName>
    <definedName name="XL3GridPlaceHolderClearE85FE2B880B743F">#REF!</definedName>
    <definedName name="XL3GridPlaceHolderClearE873C3F91E404ED">#REF!</definedName>
    <definedName name="XL3GridPlaceHolderClearE87FB48CDA1B419">#REF!</definedName>
    <definedName name="XL3GridPlaceHolderClearE88E36B8050B442">#REF!</definedName>
    <definedName name="XL3GridPlaceHolderClearE8961047FC9B457">#REF!</definedName>
    <definedName name="XL3GridPlaceHolderClearE8A4581D2CD1470">#REF!</definedName>
    <definedName name="XL3GridPlaceHolderClearE8A7D17E96E44D7">#REF!</definedName>
    <definedName name="XL3GridPlaceHolderClearE8B5EC51A6814C8">#REF!</definedName>
    <definedName name="XL3GridPlaceHolderClearE8B8C9896C0D4AF">#REF!</definedName>
    <definedName name="XL3GridPlaceHolderClearE8BF7A7CAE584B1">#REF!</definedName>
    <definedName name="XL3GridPlaceHolderClearE8C35DAEDFF54D1">#REF!</definedName>
    <definedName name="XL3GridPlaceHolderClearE8C74F110DB9489">#REF!</definedName>
    <definedName name="XL3GridPlaceHolderClearE8CB8C8A102949F">#REF!</definedName>
    <definedName name="XL3GridPlaceHolderClearE8D0E83BCF9744F">#REF!</definedName>
    <definedName name="XL3GridPlaceHolderClearE8D8BCB4E0F74FE">#REF!</definedName>
    <definedName name="XL3GridPlaceHolderClearE8E8C0D209534C0">#REF!</definedName>
    <definedName name="XL3GridPlaceHolderClearE8ED9E1134FF439">#REF!</definedName>
    <definedName name="XL3GridPlaceHolderClearE8FA6433FE1F4D5">#REF!</definedName>
    <definedName name="XL3GridPlaceHolderClearE9113F8890A5496">#REF!</definedName>
    <definedName name="XL3GridPlaceHolderClearE93FDB68CA1D4A5">#REF!</definedName>
    <definedName name="XL3GridPlaceHolderClearE95879348D30445">#REF!</definedName>
    <definedName name="XL3GridPlaceHolderClearE95DBA8FEFCA429">#REF!</definedName>
    <definedName name="XL3GridPlaceHolderClearE95DBFAFB0E5407">#REF!</definedName>
    <definedName name="XL3GridPlaceHolderClearE9618B8BDD78493">#REF!</definedName>
    <definedName name="XL3GridPlaceHolderClearE966539C69F9467">#REF!</definedName>
    <definedName name="XL3GridPlaceHolderClearE973DA1FA641466">#REF!</definedName>
    <definedName name="XL3GridPlaceHolderClearE97C13D1EECA4A9">#REF!</definedName>
    <definedName name="XL3GridPlaceHolderClearE986C3CD8303417">#REF!</definedName>
    <definedName name="XL3GridPlaceHolderClearE986FA15F3084AD">#REF!</definedName>
    <definedName name="XL3GridPlaceHolderClearE98C86D71A7D4F7">#REF!</definedName>
    <definedName name="XL3GridPlaceHolderClearE992C655C1B34A7">#REF!</definedName>
    <definedName name="XL3GridPlaceHolderClearE9A9C4538C6A431">#REF!</definedName>
    <definedName name="XL3GridPlaceHolderClearE9AAEE75A0FC4B9">#REF!</definedName>
    <definedName name="XL3GridPlaceHolderClearE9C71AF0A2BE4EF">#REF!</definedName>
    <definedName name="XL3GridPlaceHolderClearE9CD0AD3EF2B416">#REF!</definedName>
    <definedName name="XL3GridPlaceHolderClearE9D0754919274EE">#REF!</definedName>
    <definedName name="XL3GridPlaceHolderClearE9D31884926548E">#REF!</definedName>
    <definedName name="XL3GridPlaceHolderClearE9F24C6E2B9E433">#REF!</definedName>
    <definedName name="XL3GridPlaceHolderClearE9F86A3AC9CD477">#REF!</definedName>
    <definedName name="XL3GridPlaceHolderClearEA18167521A5435">#REF!</definedName>
    <definedName name="XL3GridPlaceHolderClearEA1CEEDAFCD4425">#REF!</definedName>
    <definedName name="XL3GridPlaceHolderClearEA38D37D8D0D41E">#REF!</definedName>
    <definedName name="XL3GridPlaceHolderClearEA4C618005ED4BA">#REF!</definedName>
    <definedName name="XL3GridPlaceHolderClearEA50060922D4463">#REF!</definedName>
    <definedName name="XL3GridPlaceHolderClearEA591455E6384E1">#REF!</definedName>
    <definedName name="XL3GridPlaceHolderClearEA70989DC2EA4F6">#REF!</definedName>
    <definedName name="XL3GridPlaceHolderClearEA7525221034488">#REF!</definedName>
    <definedName name="XL3GridPlaceHolderClearEA8B1738D793451">#REF!</definedName>
    <definedName name="XL3GridPlaceHolderClearEABA03056386496">#REF!</definedName>
    <definedName name="XL3GridPlaceHolderClearEAC03417DAFD4C7">#REF!</definedName>
    <definedName name="XL3GridPlaceHolderClearEACD3391B41C494">#REF!</definedName>
    <definedName name="XL3GridPlaceHolderClearEAD62BEF8ABD40A">#REF!</definedName>
    <definedName name="XL3GridPlaceHolderClearEAE1475F4F8640C">#REF!</definedName>
    <definedName name="XL3GridPlaceHolderClearEAF17851F71B45F">#REF!</definedName>
    <definedName name="XL3GridPlaceHolderClearEAF45DC7E7DA4C0">#REF!</definedName>
    <definedName name="XL3GridPlaceHolderClearEB057BB83732442">#REF!</definedName>
    <definedName name="XL3GridPlaceHolderClearEB0A9C83C3CE4DF">#REF!</definedName>
    <definedName name="XL3GridPlaceHolderClearEB16AF329A66430">#REF!</definedName>
    <definedName name="XL3GridPlaceHolderClearEB1F3743E81E490">#REF!</definedName>
    <definedName name="XL3GridPlaceHolderClearEB3A344DF6CF4C4">#REF!</definedName>
    <definedName name="XL3GridPlaceHolderClearEB4C0AF1F6B34F0">#REF!</definedName>
    <definedName name="XL3GridPlaceHolderClearEB51759F897F448">#REF!</definedName>
    <definedName name="XL3GridPlaceHolderClearEB5A2BF0405C4F9">#REF!</definedName>
    <definedName name="XL3GridPlaceHolderClearEB66D93B49634C7">#REF!</definedName>
    <definedName name="XL3GridPlaceHolderClearEB8A7628F600474">#REF!</definedName>
    <definedName name="XL3GridPlaceHolderClearEBADB6E23470421">#REF!</definedName>
    <definedName name="XL3GridPlaceHolderClearEBB047345B2D47B">#REF!</definedName>
    <definedName name="XL3GridPlaceHolderClearEBF19FCDBB56404">#REF!</definedName>
    <definedName name="XL3GridPlaceHolderClearEBF3902EEC10478">#REF!</definedName>
    <definedName name="XL3GridPlaceHolderClearEC1104163B0D466">#REF!</definedName>
    <definedName name="XL3GridPlaceHolderClearEC2525E155BC45A">#REF!</definedName>
    <definedName name="XL3GridPlaceHolderClearEC2EC2F2D7B2479">#REF!</definedName>
    <definedName name="XL3GridPlaceHolderClearEC30A81383914D1">#REF!</definedName>
    <definedName name="XL3GridPlaceHolderClearEC3AD9F06A7B43F">#REF!</definedName>
    <definedName name="XL3GridPlaceHolderClearEC449DEDF592474">#REF!</definedName>
    <definedName name="XL3GridPlaceHolderClearEC50110AE2234BC">#REF!</definedName>
    <definedName name="XL3GridPlaceHolderClearEC5926A55D48441">#REF!</definedName>
    <definedName name="XL3GridPlaceHolderClearEC6CFB156A0842C">#REF!</definedName>
    <definedName name="XL3GridPlaceHolderClearEC757A9BFBD349A">#REF!</definedName>
    <definedName name="XL3GridPlaceHolderClearEC78481B68D0495">#REF!</definedName>
    <definedName name="XL3GridPlaceHolderClearEC7994426229472">#REF!</definedName>
    <definedName name="XL3GridPlaceHolderClearEC7F4A23F83F41D">#REF!</definedName>
    <definedName name="XL3GridPlaceHolderClearEC89A28A8DBA436">#REF!</definedName>
    <definedName name="XL3GridPlaceHolderClearEC93E4680C5B4C6">#REF!</definedName>
    <definedName name="XL3GridPlaceHolderClearEC9829A92D7649F">#REF!</definedName>
    <definedName name="XL3GridPlaceHolderClearECB3E062851A484">#REF!</definedName>
    <definedName name="XL3GridPlaceHolderClearECBA25F262B142C">#REF!</definedName>
    <definedName name="XL3GridPlaceHolderClearECBD245829CE4C5">#REF!</definedName>
    <definedName name="XL3GridPlaceHolderClearECD6882827B045C">#REF!</definedName>
    <definedName name="XL3GridPlaceHolderClearECDF814298884CC">#REF!</definedName>
    <definedName name="XL3GridPlaceHolderClearECFB88C72A9C48F">#REF!</definedName>
    <definedName name="XL3GridPlaceHolderClearED193389EA88458">#REF!</definedName>
    <definedName name="XL3GridPlaceHolderClearED1E92A1B4A2406">#REF!</definedName>
    <definedName name="XL3GridPlaceHolderClearED2956168B024B9">#REF!</definedName>
    <definedName name="XL3GridPlaceHolderClearED49178E1E0D4AA">#REF!</definedName>
    <definedName name="XL3GridPlaceHolderClearED9AA08EAAA548C">#REF!</definedName>
    <definedName name="XL3GridPlaceHolderClearEDA5A1A2AC74488">#REF!</definedName>
    <definedName name="XL3GridPlaceHolderClearEDBDBFCCCA304F6">#REF!</definedName>
    <definedName name="XL3GridPlaceHolderClearEDCDAC1B69C44C6">#REF!</definedName>
    <definedName name="XL3GridPlaceHolderClearEDCFBA019D04422">#REF!</definedName>
    <definedName name="XL3GridPlaceHolderClearEDE1C7CBA00C48F">#REF!</definedName>
    <definedName name="XL3GridPlaceHolderClearEDEBCD7DAE58424">#REF!</definedName>
    <definedName name="XL3GridPlaceHolderClearEDFED75AFF57471">#REF!</definedName>
    <definedName name="XL3GridPlaceHolderClearEE0D3222754D48F">#REF!</definedName>
    <definedName name="XL3GridPlaceHolderClearEE122BA6B6F6469">#REF!</definedName>
    <definedName name="XL3GridPlaceHolderClearEE3501B8586D425">#REF!</definedName>
    <definedName name="XL3GridPlaceHolderClearEE404196EB444A1">#REF!</definedName>
    <definedName name="XL3GridPlaceHolderClearEE5506566A52448">#REF!</definedName>
    <definedName name="XL3GridPlaceHolderClearEE6B1E6B8A5B441">#REF!</definedName>
    <definedName name="XL3GridPlaceHolderClearEE7965DFA7C3424">#REF!</definedName>
    <definedName name="XL3GridPlaceHolderClearEE7B9376AA274CC">#REF!</definedName>
    <definedName name="XL3GridPlaceHolderClearEE8F424630FB45D">#REF!</definedName>
    <definedName name="XL3GridPlaceHolderClearEE93089D1462451">#REF!</definedName>
    <definedName name="XL3GridPlaceHolderClearEEA64DEBF0AF46E">#REF!</definedName>
    <definedName name="XL3GridPlaceHolderClearEEB5A9F805F344B">#REF!</definedName>
    <definedName name="XL3GridPlaceHolderClearEEE8B91F5B744C2">#REF!</definedName>
    <definedName name="XL3GridPlaceHolderClearEEE90A66880D4EF">#REF!</definedName>
    <definedName name="XL3GridPlaceHolderClearEEF594BC24D7457">#REF!</definedName>
    <definedName name="XL3GridPlaceHolderClearEF06D52CF2C0483">#REF!</definedName>
    <definedName name="XL3GridPlaceHolderClearEF0E6A04C1D749A">#REF!</definedName>
    <definedName name="XL3GridPlaceHolderClearEF1528D6E47D459">#REF!</definedName>
    <definedName name="XL3GridPlaceHolderClearEF1B595FF296425">#REF!</definedName>
    <definedName name="XL3GridPlaceHolderClearEF66B652E9E242B">#REF!</definedName>
    <definedName name="XL3GridPlaceHolderClearEF677CE7040A40F">#REF!</definedName>
    <definedName name="XL3GridPlaceHolderClearEF6F9B70360047E">#REF!</definedName>
    <definedName name="XL3GridPlaceHolderClearEF6FBBFBEDD54CF">#REF!</definedName>
    <definedName name="XL3GridPlaceHolderClearEF7CF037C270467">#REF!</definedName>
    <definedName name="XL3GridPlaceHolderClearEF8789C93EC84F2">#REF!</definedName>
    <definedName name="XL3GridPlaceHolderClearEF8C1CD8AEB9443">#REF!</definedName>
    <definedName name="XL3GridPlaceHolderClearEF94241C7DBC4CF">#REF!</definedName>
    <definedName name="XL3GridPlaceHolderClearEFAD73C7673A45E">#REF!</definedName>
    <definedName name="XL3GridPlaceHolderClearEFC2C7EFDA954DB">#REF!</definedName>
    <definedName name="XL3GridPlaceHolderClearEFDB1044D3154B2">#REF!</definedName>
    <definedName name="XL3GridPlaceHolderClearEFDE014E635349A">#REF!</definedName>
    <definedName name="XL3GridPlaceHolderClearF003C295A9A3464">#REF!</definedName>
    <definedName name="XL3GridPlaceHolderClearF0174C0924F047A">#REF!</definedName>
    <definedName name="XL3GridPlaceHolderClearF018DB28499C428">#REF!</definedName>
    <definedName name="XL3GridPlaceHolderClearF019165ADE9C442">#REF!</definedName>
    <definedName name="XL3GridPlaceHolderClearF01ACB557B0249D">#REF!</definedName>
    <definedName name="XL3GridPlaceHolderClearF01D19DB74AD4C7">#REF!</definedName>
    <definedName name="XL3GridPlaceHolderClearF024CA5AEC0A41C">#REF!</definedName>
    <definedName name="XL3GridPlaceHolderClearF03DE215E86446A">#REF!</definedName>
    <definedName name="XL3GridPlaceHolderClearF04E2B27809244A">#REF!</definedName>
    <definedName name="XL3GridPlaceHolderClearF05FE37CA4CA443">#REF!</definedName>
    <definedName name="XL3GridPlaceHolderClearF06ADF8DCA084B9">#REF!</definedName>
    <definedName name="XL3GridPlaceHolderClearF07C68A72AC5406">#REF!</definedName>
    <definedName name="XL3GridPlaceHolderClearF07EC559E87A49C">#REF!</definedName>
    <definedName name="XL3GridPlaceHolderClearF08545898C59463">#REF!</definedName>
    <definedName name="XL3GridPlaceHolderClearF09EAE7553284F1">#REF!</definedName>
    <definedName name="XL3GridPlaceHolderClearF0B1A5A3C647486">#REF!</definedName>
    <definedName name="XL3GridPlaceHolderClearF0BAFDD803EC440">#REF!</definedName>
    <definedName name="XL3GridPlaceHolderClearF0BEFF23C1164C7">#REF!</definedName>
    <definedName name="XL3GridPlaceHolderClearF0CCBCDC2B444C3">#REF!</definedName>
    <definedName name="XL3GridPlaceHolderClearF0CCE3889B0A453">#REF!</definedName>
    <definedName name="XL3GridPlaceHolderClearF0CD40EA40F34B6">#REF!</definedName>
    <definedName name="XL3GridPlaceHolderClearF0D067B1FDBC4E0">#REF!</definedName>
    <definedName name="XL3GridPlaceHolderClearF0D3B8B227D64C6">#REF!</definedName>
    <definedName name="XL3GridPlaceHolderClearF0D493599AC24BB">#REF!</definedName>
    <definedName name="XL3GridPlaceHolderClearF0E2492477B5476">#REF!</definedName>
    <definedName name="XL3GridPlaceHolderClearF0EB736888BA4A4">#REF!</definedName>
    <definedName name="XL3GridPlaceHolderClearF113ECA06C414A8">#REF!</definedName>
    <definedName name="XL3GridPlaceHolderClearF118BCEE869B491">#REF!</definedName>
    <definedName name="XL3GridPlaceHolderClearF137EB4BF52D4B9">#REF!</definedName>
    <definedName name="XL3GridPlaceHolderClearF150EB3423524EF">#REF!</definedName>
    <definedName name="XL3GridPlaceHolderClearF152AC3041ED440">#REF!</definedName>
    <definedName name="XL3GridPlaceHolderClearF1603AE5070A44D">#REF!</definedName>
    <definedName name="XL3GridPlaceHolderClearF1644CE0EC804AB">#REF!</definedName>
    <definedName name="XL3GridPlaceHolderClearF1778D34710A42D">#REF!</definedName>
    <definedName name="XL3GridPlaceHolderClearF17DDC7680394F6">#REF!</definedName>
    <definedName name="XL3GridPlaceHolderClearF19B3A7B16EC420">#REF!</definedName>
    <definedName name="XL3GridPlaceHolderClearF1B9838056784BE">#REF!</definedName>
    <definedName name="XL3GridPlaceHolderClearF1E46033C7454A3">#REF!</definedName>
    <definedName name="XL3GridPlaceHolderClearF1FE34B7AB2A498">#REF!</definedName>
    <definedName name="XL3GridPlaceHolderClearF212129DC0FE489">#REF!</definedName>
    <definedName name="XL3GridPlaceHolderClearF216E1E79F0749F">#REF!</definedName>
    <definedName name="XL3GridPlaceHolderClearF221622980944B3">#REF!</definedName>
    <definedName name="XL3GridPlaceHolderClearF226CD9C3A00479">#REF!</definedName>
    <definedName name="XL3GridPlaceHolderClearF22DB9681ED04EE">#REF!</definedName>
    <definedName name="XL3GridPlaceHolderClearF2408D805295458">#REF!</definedName>
    <definedName name="XL3GridPlaceHolderClearF24B2AED51B34FD">#REF!</definedName>
    <definedName name="XL3GridPlaceHolderClearF25D23CD56B6476">#REF!</definedName>
    <definedName name="XL3GridPlaceHolderClearF2626FC7B9C0484">#REF!</definedName>
    <definedName name="XL3GridPlaceHolderClearF275DB7A33F54D0">#REF!</definedName>
    <definedName name="XL3GridPlaceHolderClearF2A203C5BBB64E7">#REF!</definedName>
    <definedName name="XL3GridPlaceHolderClearF2A25167C2B3486">#REF!</definedName>
    <definedName name="XL3GridPlaceHolderClearF2A32AAB50E24F4">#REF!</definedName>
    <definedName name="XL3GridPlaceHolderClearF2B9D564C6174D8">#REF!</definedName>
    <definedName name="XL3GridPlaceHolderClearF2C480D22F08400">#REF!</definedName>
    <definedName name="XL3GridPlaceHolderClearF2C5F4E2572F40F">#REF!</definedName>
    <definedName name="XL3GridPlaceHolderClearF2CA3283B5164AD">#REF!</definedName>
    <definedName name="XL3GridPlaceHolderClearF2DB092580AB4C4">#REF!</definedName>
    <definedName name="XL3GridPlaceHolderClearF2E92F1FCF8B49C">#REF!</definedName>
    <definedName name="XL3GridPlaceHolderClearF2EDF288F20641A">#REF!</definedName>
    <definedName name="XL3GridPlaceHolderClearF2FE6C1A2438450">#REF!</definedName>
    <definedName name="XL3GridPlaceHolderClearF312295C1EA347C">#REF!</definedName>
    <definedName name="XL3GridPlaceHolderClearF31AAE6B5F91491">#REF!</definedName>
    <definedName name="XL3GridPlaceHolderClearF33BFE5718AC456">#REF!</definedName>
    <definedName name="XL3GridPlaceHolderClearF33F21A1029D402">#REF!</definedName>
    <definedName name="XL3GridPlaceHolderClearF342E55B43274BE">#REF!</definedName>
    <definedName name="XL3GridPlaceHolderClearF3436285E9594B2">#REF!</definedName>
    <definedName name="XL3GridPlaceHolderClearF34F4A6237534BD">#REF!</definedName>
    <definedName name="XL3GridPlaceHolderClearF370E34979CA487">#REF!</definedName>
    <definedName name="XL3GridPlaceHolderClearF374B17A9B0643A">#REF!</definedName>
    <definedName name="XL3GridPlaceHolderClearF3A9A644136149E">#REF!</definedName>
    <definedName name="XL3GridPlaceHolderClearF3BBD8AD603E49F">#REF!</definedName>
    <definedName name="XL3GridPlaceHolderClearF3D9F55F6042457">#REF!</definedName>
    <definedName name="XL3GridPlaceHolderClearF3DCEF92F894429">#REF!</definedName>
    <definedName name="XL3GridPlaceHolderClearF3E471166C2144B">#REF!</definedName>
    <definedName name="XL3GridPlaceHolderClearF3E6141DF166447">#REF!</definedName>
    <definedName name="XL3GridPlaceHolderClearF403D805039A464">#REF!</definedName>
    <definedName name="XL3GridPlaceHolderClearF438A2702F414DD">#REF!</definedName>
    <definedName name="XL3GridPlaceHolderClearF441BEE8E698436">#REF!</definedName>
    <definedName name="XL3GridPlaceHolderClearF454F352A66E436">#REF!</definedName>
    <definedName name="XL3GridPlaceHolderClearF460D7F239E8469">#REF!</definedName>
    <definedName name="XL3GridPlaceHolderClearF46970CC6303475">#REF!</definedName>
    <definedName name="XL3GridPlaceHolderClearF46B4CBF5DFA4A6">#REF!</definedName>
    <definedName name="XL3GridPlaceHolderClearF47AE606172448D">#REF!</definedName>
    <definedName name="XL3GridPlaceHolderClearF481364A9B7C4BE">#REF!</definedName>
    <definedName name="XL3GridPlaceHolderClearF4AC1199F28B471">#REF!</definedName>
    <definedName name="XL3GridPlaceHolderClearF4B9DF75188C489">#REF!</definedName>
    <definedName name="XL3GridPlaceHolderClearF4C131434EDC45F">#REF!</definedName>
    <definedName name="XL3GridPlaceHolderClearF4E58B47502D427">#REF!</definedName>
    <definedName name="XL3GridPlaceHolderClearF4EAD542CA0D4EE">#REF!</definedName>
    <definedName name="XL3GridPlaceHolderClearF4ED339A2B91491">#REF!</definedName>
    <definedName name="XL3GridPlaceHolderClearF50C15009883445">#REF!</definedName>
    <definedName name="XL3GridPlaceHolderClearF51E85D40C7044B">#REF!</definedName>
    <definedName name="XL3GridPlaceHolderClearF5333C43C2984A6">#REF!</definedName>
    <definedName name="XL3GridPlaceHolderClearF53EE2FD60294EC">#REF!</definedName>
    <definedName name="XL3GridPlaceHolderClearF5432CCDDF9A4A1">#REF!</definedName>
    <definedName name="XL3GridPlaceHolderClearF5545142B33146B">#REF!</definedName>
    <definedName name="XL3GridPlaceHolderClearF557C8063DD945E">#REF!</definedName>
    <definedName name="XL3GridPlaceHolderClearF55FB5D9D5BD423">#REF!</definedName>
    <definedName name="XL3GridPlaceHolderClearF562B044CEC244B">#REF!</definedName>
    <definedName name="XL3GridPlaceHolderClearF57A8B924AA844F">#REF!</definedName>
    <definedName name="XL3GridPlaceHolderClearF585972FE68B434">#REF!</definedName>
    <definedName name="XL3GridPlaceHolderClearF5972A9FC8384D3">#REF!</definedName>
    <definedName name="XL3GridPlaceHolderClearF5985D8320B64B8">#REF!</definedName>
    <definedName name="XL3GridPlaceHolderClearF5B225F18A36470">#REF!</definedName>
    <definedName name="XL3GridPlaceHolderClearF5B977438AD9467">#REF!</definedName>
    <definedName name="XL3GridPlaceHolderClearF5BA934A57DD4CF">#REF!</definedName>
    <definedName name="XL3GridPlaceHolderClearF5BFD4046F1648A">#REF!</definedName>
    <definedName name="XL3GridPlaceHolderClearF5C27AD61B7C431">#REF!</definedName>
    <definedName name="XL3GridPlaceHolderClearF5D2CC8321A94EF">#REF!</definedName>
    <definedName name="XL3GridPlaceHolderClearF5D7316671B5459">#REF!</definedName>
    <definedName name="XL3GridPlaceHolderClearF5D89BB4C41B445">#REF!</definedName>
    <definedName name="XL3GridPlaceHolderClearF5F7AF0927D146C">#REF!</definedName>
    <definedName name="XL3GridPlaceHolderClearF60759A22C74415">#REF!</definedName>
    <definedName name="XL3GridPlaceHolderClearF60954869B624B9">#REF!</definedName>
    <definedName name="XL3GridPlaceHolderClearF61C211CFDBC4C2">#REF!</definedName>
    <definedName name="XL3GridPlaceHolderClearF6228B45B7FF42B">#REF!</definedName>
    <definedName name="XL3GridPlaceHolderClearF62C6D082D44449">#REF!</definedName>
    <definedName name="XL3GridPlaceHolderClearF63439E86FC244E">#REF!</definedName>
    <definedName name="XL3GridPlaceHolderClearF635AFB7DAF94B7">#REF!</definedName>
    <definedName name="XL3GridPlaceHolderClearF63A8CA574334ED">#REF!</definedName>
    <definedName name="XL3GridPlaceHolderClearF64BDF79DE464F5">#REF!</definedName>
    <definedName name="XL3GridPlaceHolderClearF665313DCA97481">#REF!</definedName>
    <definedName name="XL3GridPlaceHolderClearF68DA7E023A9405">#REF!</definedName>
    <definedName name="XL3GridPlaceHolderClearF69A56DB601647B">#REF!</definedName>
    <definedName name="XL3GridPlaceHolderClearF6A98094367B4C3">#REF!</definedName>
    <definedName name="XL3GridPlaceHolderClearF6B4DCD412C247E">#REF!</definedName>
    <definedName name="XL3GridPlaceHolderClearF6B62780BF13400">#REF!</definedName>
    <definedName name="XL3GridPlaceHolderClearF6C4F7211796432">#REF!</definedName>
    <definedName name="XL3GridPlaceHolderClearF6C663210AB348E">#REF!</definedName>
    <definedName name="XL3GridPlaceHolderClearF6F2766C0EF444C">#REF!</definedName>
    <definedName name="XL3GridPlaceHolderClearF6F5354BDAD5464">#REF!</definedName>
    <definedName name="XL3GridPlaceHolderClearF6F541B36FF04F9">#REF!</definedName>
    <definedName name="XL3GridPlaceHolderClearF708B21F6A434E3">#REF!</definedName>
    <definedName name="XL3GridPlaceHolderClearF70AEED1CC00467">#REF!</definedName>
    <definedName name="XL3GridPlaceHolderClearF712876369914EC">#REF!</definedName>
    <definedName name="XL3GridPlaceHolderClearF713F5DB6CEB490">#REF!</definedName>
    <definedName name="XL3GridPlaceHolderClearF719D340EB7E4B7">#REF!</definedName>
    <definedName name="XL3GridPlaceHolderClearF7201A2375A44E1">#REF!</definedName>
    <definedName name="XL3GridPlaceHolderClearF73B1E200AA94A6">#REF!</definedName>
    <definedName name="XL3GridPlaceHolderClearF73F03D5A7EF48B">#REF!</definedName>
    <definedName name="XL3GridPlaceHolderClearF7444D31E41C4F3">#REF!</definedName>
    <definedName name="XL3GridPlaceHolderClearF755AA65A413408">#REF!</definedName>
    <definedName name="XL3GridPlaceHolderClearF75C010EBFD240D">#REF!</definedName>
    <definedName name="XL3GridPlaceHolderClearF761C67FD42A465">#REF!</definedName>
    <definedName name="XL3GridPlaceHolderClearF76F56AAE950460">#REF!</definedName>
    <definedName name="XL3GridPlaceHolderClearF78E76EF31E04F2">#REF!</definedName>
    <definedName name="XL3GridPlaceHolderClearF7957B01B9F6436">#REF!</definedName>
    <definedName name="XL3GridPlaceHolderClearF7B76BCB44974FA">#REF!</definedName>
    <definedName name="XL3GridPlaceHolderClearF7C940A9AA8E4C1">#REF!</definedName>
    <definedName name="XL3GridPlaceHolderClearF7C9DCE4FE63457">#REF!</definedName>
    <definedName name="XL3GridPlaceHolderClearF7D7A4FCA1C04E5">#REF!</definedName>
    <definedName name="XL3GridPlaceHolderClearF7EACF4036874AC">#REF!</definedName>
    <definedName name="XL3GridPlaceHolderClearF7FE9CD7FCEF46B">#REF!</definedName>
    <definedName name="XL3GridPlaceHolderClearF7FFF78A39504BF">#REF!</definedName>
    <definedName name="XL3GridPlaceHolderClearF81BA1C30650458">#REF!</definedName>
    <definedName name="XL3GridPlaceHolderClearF81DD133737E465">#REF!</definedName>
    <definedName name="XL3GridPlaceHolderClearF828F1FFE7F54C7">#REF!</definedName>
    <definedName name="XL3GridPlaceHolderClearF832030C083A44C">#REF!</definedName>
    <definedName name="XL3GridPlaceHolderClearF83FB9963FD5434">#REF!</definedName>
    <definedName name="XL3GridPlaceHolderClearF85D6DD00E25455">#REF!</definedName>
    <definedName name="XL3GridPlaceHolderClearF8746AFC728A4F3">#REF!</definedName>
    <definedName name="XL3GridPlaceHolderClearF87DF437C6EF460">#REF!</definedName>
    <definedName name="XL3GridPlaceHolderClearF88CFFBD3E77494">#REF!</definedName>
    <definedName name="XL3GridPlaceHolderClearF89E952F1A2445E">#REF!</definedName>
    <definedName name="XL3GridPlaceHolderClearF8C4F6F819574E4">#REF!</definedName>
    <definedName name="XL3GridPlaceHolderClearF8D09311AC5E4F0">#REF!</definedName>
    <definedName name="XL3GridPlaceHolderClearF8D283B64E4C4E7">#REF!</definedName>
    <definedName name="XL3GridPlaceHolderClearF8E5D5E87F5F468">#REF!</definedName>
    <definedName name="XL3GridPlaceHolderClearF9044BE5805A400">#REF!</definedName>
    <definedName name="XL3GridPlaceHolderClearF9173DC9E6574FE">#REF!</definedName>
    <definedName name="XL3GridPlaceHolderClearF93A67DFFDD940E">#REF!</definedName>
    <definedName name="XL3GridPlaceHolderClearF954EC121472495">#REF!</definedName>
    <definedName name="XL3GridPlaceHolderClearF96849DE029F477">#REF!</definedName>
    <definedName name="XL3GridPlaceHolderClearF96D7B30B680451">#REF!</definedName>
    <definedName name="XL3GridPlaceHolderClearF9A2BB7822074F3">#REF!</definedName>
    <definedName name="XL3GridPlaceHolderClearF9B71C82B041448">#REF!</definedName>
    <definedName name="XL3GridPlaceHolderClearF9C09E3D16A0406">#REF!</definedName>
    <definedName name="XL3GridPlaceHolderClearF9C17A3D0222484">#REF!</definedName>
    <definedName name="XL3GridPlaceHolderClearF9D00744023742A">#REF!</definedName>
    <definedName name="XL3GridPlaceHolderClearF9D34A5C101C427">#REF!</definedName>
    <definedName name="XL3GridPlaceHolderClearF9DABCD7B1794C1">#REF!</definedName>
    <definedName name="XL3GridPlaceHolderClearF9DB30B1A3114DA">#REF!</definedName>
    <definedName name="XL3GridPlaceHolderClearFA013D170D9E483">#REF!</definedName>
    <definedName name="XL3GridPlaceHolderClearFA021131B6E042C">#REF!</definedName>
    <definedName name="XL3GridPlaceHolderClearFA1015E3CC79493">#REF!</definedName>
    <definedName name="XL3GridPlaceHolderClearFA13225E37784CD">#REF!</definedName>
    <definedName name="XL3GridPlaceHolderClearFA2135A1CC46477">#REF!</definedName>
    <definedName name="XL3GridPlaceHolderClearFA36F5BF9897496">#REF!</definedName>
    <definedName name="XL3GridPlaceHolderClearFA3EA30F85BC48B">#REF!</definedName>
    <definedName name="XL3GridPlaceHolderClearFA5FEE0DE8954E9">#REF!</definedName>
    <definedName name="XL3GridPlaceHolderClearFA6DC95A547C48C">#REF!</definedName>
    <definedName name="XL3GridPlaceHolderClearFA76EE68CDF04F9">#REF!</definedName>
    <definedName name="XL3GridPlaceHolderClearFA812EB48777499">#REF!</definedName>
    <definedName name="XL3GridPlaceHolderClearFA82A7EFD7A3422">#REF!</definedName>
    <definedName name="XL3GridPlaceHolderClearFA88FEE31953488">#REF!</definedName>
    <definedName name="XL3GridPlaceHolderClearFA8DF1C0376644C">#REF!</definedName>
    <definedName name="XL3GridPlaceHolderClearFA95F9B8E27E425">#REF!</definedName>
    <definedName name="XL3GridPlaceHolderClearFA9BB7947C8541B">#REF!</definedName>
    <definedName name="XL3GridPlaceHolderClearFAB176FA89354C6">#REF!</definedName>
    <definedName name="XL3GridPlaceHolderClearFABC92BBA5724E7">#REF!</definedName>
    <definedName name="XL3GridPlaceHolderClearFAC6416C5F1F4AE">#REF!</definedName>
    <definedName name="XL3GridPlaceHolderClearFAC96C0895CE444">#REF!</definedName>
    <definedName name="XL3GridPlaceHolderClearFACC10E343094B7">#REF!</definedName>
    <definedName name="XL3GridPlaceHolderClearFADC217DDE444AF">#REF!</definedName>
    <definedName name="XL3GridPlaceHolderClearFAE6307F205645F">#REF!</definedName>
    <definedName name="XL3GridPlaceHolderClearFB05C552620441B">#REF!</definedName>
    <definedName name="XL3GridPlaceHolderClearFB0DD4C6AF5141B">#REF!</definedName>
    <definedName name="XL3GridPlaceHolderClearFB0E9B4AB5F747F">#REF!</definedName>
    <definedName name="XL3GridPlaceHolderClearFB309738449644F">#REF!</definedName>
    <definedName name="XL3GridPlaceHolderClearFB390F2136B14E3">#REF!</definedName>
    <definedName name="XL3GridPlaceHolderClearFB3915751455444">#REF!</definedName>
    <definedName name="XL3GridPlaceHolderClearFB4ACDFF3012424">#REF!</definedName>
    <definedName name="XL3GridPlaceHolderClearFB569A51F48C4A9">#REF!</definedName>
    <definedName name="XL3GridPlaceHolderClearFB5A1A80E2E049E">#REF!</definedName>
    <definedName name="XL3GridPlaceHolderClearFBA3E6C6FF28401">#REF!</definedName>
    <definedName name="XL3GridPlaceHolderClearFBA799A336EB408">#REF!</definedName>
    <definedName name="XL3GridPlaceHolderClearFBC06470DCCF4DC">#REF!</definedName>
    <definedName name="XL3GridPlaceHolderClearFBC985C4FD3C461">#REF!</definedName>
    <definedName name="XL3GridPlaceHolderClearFBCFA511C6CA4B9">#REF!</definedName>
    <definedName name="XL3GridPlaceHolderClearFBD0E7F0EDE4417">#REF!</definedName>
    <definedName name="XL3GridPlaceHolderClearFBD4B6F8C8394C2">#REF!</definedName>
    <definedName name="XL3GridPlaceHolderClearFBF0ACD3C1EC4A8">#REF!</definedName>
    <definedName name="XL3GridPlaceHolderClearFC00A3CF3C194AF">#REF!</definedName>
    <definedName name="XL3GridPlaceHolderClearFC0D3BB46CCB4A5">#REF!</definedName>
    <definedName name="XL3GridPlaceHolderClearFC1FA93F7A81452">#REF!</definedName>
    <definedName name="XL3GridPlaceHolderClearFC390E6A6743465">#REF!</definedName>
    <definedName name="XL3GridPlaceHolderClearFC41CE5FE94340E">#REF!</definedName>
    <definedName name="XL3GridPlaceHolderClearFC45959C40634BD">#REF!</definedName>
    <definedName name="XL3GridPlaceHolderClearFC4DB3EB1A4C44D">#REF!</definedName>
    <definedName name="XL3GridPlaceHolderClearFC4DDF85DC474EA">#REF!</definedName>
    <definedName name="XL3GridPlaceHolderClearFC63C8C6854F44C">#REF!</definedName>
    <definedName name="XL3GridPlaceHolderClearFC66F551593D436">#REF!</definedName>
    <definedName name="XL3GridPlaceHolderClearFC7520B9ABF0402">#REF!</definedName>
    <definedName name="XL3GridPlaceHolderClearFC7526C72D3D4C7">#REF!</definedName>
    <definedName name="XL3GridPlaceHolderClearFC80EDEEE2D6437">#REF!</definedName>
    <definedName name="XL3GridPlaceHolderClearFC937CF8D6AC45C">#REF!</definedName>
    <definedName name="XL3GridPlaceHolderClearFC96396D9779484">#REF!</definedName>
    <definedName name="XL3GridPlaceHolderClearFC997624575D474">#REF!</definedName>
    <definedName name="XL3GridPlaceHolderClearFCA798CFF58349F">#REF!</definedName>
    <definedName name="XL3GridPlaceHolderClearFCC845A2FE094DB">#REF!</definedName>
    <definedName name="XL3GridPlaceHolderClearFCD4D92B825B486">#REF!</definedName>
    <definedName name="XL3GridPlaceHolderClearFD2602BBF73749A">#REF!</definedName>
    <definedName name="XL3GridPlaceHolderClearFD2778C2930B4D5">#REF!</definedName>
    <definedName name="XL3GridPlaceHolderClearFD3D5AD8BC25486">#REF!</definedName>
    <definedName name="XL3GridPlaceHolderClearFD5CD7DEAC574AC">#REF!</definedName>
    <definedName name="XL3GridPlaceHolderClearFD6AE829583A452">#REF!</definedName>
    <definedName name="XL3GridPlaceHolderClearFD6C7539098E4CB">#REF!</definedName>
    <definedName name="XL3GridPlaceHolderClearFD6DB45C8D904FE">#REF!</definedName>
    <definedName name="XL3GridPlaceHolderClearFDA545974180410">#REF!</definedName>
    <definedName name="XL3GridPlaceHolderClearFDAF734AE1B64C5">#REF!</definedName>
    <definedName name="XL3GridPlaceHolderClearFDB709939DF3440">#REF!</definedName>
    <definedName name="XL3GridPlaceHolderClearFDB7C2A5B8CA4CC">#REF!</definedName>
    <definedName name="XL3GridPlaceHolderClearFDB824FFFF69484">#REF!</definedName>
    <definedName name="XL3GridPlaceHolderClearFDBB14A0C55B453">#REF!</definedName>
    <definedName name="XL3GridPlaceHolderClearFDBD3FA88E1C48A">#REF!</definedName>
    <definedName name="XL3GridPlaceHolderClearFDDE7D914247434">#REF!</definedName>
    <definedName name="XL3GridPlaceHolderClearFDE4681A409A43C">#REF!</definedName>
    <definedName name="XL3GridPlaceHolderClearFDEF97E34A9B46D">#REF!</definedName>
    <definedName name="XL3GridPlaceHolderClearFE127E66954D4E8">#REF!</definedName>
    <definedName name="XL3GridPlaceHolderClearFE29B05DC2EE4E1">#REF!</definedName>
    <definedName name="XL3GridPlaceHolderClearFE2C10D5FC59448">#REF!</definedName>
    <definedName name="XL3GridPlaceHolderClearFE351D059E984F8">#REF!</definedName>
    <definedName name="XL3GridPlaceHolderClearFE36AF8A5F3640F">#REF!</definedName>
    <definedName name="XL3GridPlaceHolderClearFE561E97D2F644E">#REF!</definedName>
    <definedName name="XL3GridPlaceHolderClearFE621EE1480448A">#REF!</definedName>
    <definedName name="XL3GridPlaceHolderClearFE6FD25A3FB349B">#REF!</definedName>
    <definedName name="XL3GridPlaceHolderClearFE729AA910AE40F">#REF!</definedName>
    <definedName name="XL3GridPlaceHolderClearFE788F0088E6456">#REF!</definedName>
    <definedName name="XL3GridPlaceHolderClearFE89B76EAAB545D">#REF!</definedName>
    <definedName name="XL3GridPlaceHolderClearFE8AD9AD42C9489">#REF!</definedName>
    <definedName name="XL3GridPlaceHolderClearFE8C3BCB2FD7464">#REF!</definedName>
    <definedName name="XL3GridPlaceHolderClearFEA0FD4DC390425">#REF!</definedName>
    <definedName name="XL3GridPlaceHolderClearFEA1D12FE948424">#REF!</definedName>
    <definedName name="XL3GridPlaceHolderClearFEB17B30B16D4BA">#REF!</definedName>
    <definedName name="XL3GridPlaceHolderClearFEB77D626E2B4E9">#REF!</definedName>
    <definedName name="XL3GridPlaceHolderClearFEC6C161C4E84D7">#REF!</definedName>
    <definedName name="XL3GridPlaceHolderClearFED3351B65004CB">#REF!</definedName>
    <definedName name="XL3GridPlaceHolderClearFEE635717C36472">#REF!</definedName>
    <definedName name="XL3GridPlaceHolderClearFEF59C428D324AA">#REF!</definedName>
    <definedName name="XL3GridPlaceHolderClearFF04DDA0D437406">#REF!</definedName>
    <definedName name="XL3GridPlaceHolderClearFF0D43D65D32467">#REF!</definedName>
    <definedName name="XL3GridPlaceHolderClearFF100439CE244A7">#REF!</definedName>
    <definedName name="XL3GridPlaceHolderClearFF11E6F3AF88461">#REF!</definedName>
    <definedName name="XL3GridPlaceHolderClearFF1D769F8B0741D">#REF!</definedName>
    <definedName name="XL3GridPlaceHolderClearFF3D7B9DE69F4DB">#REF!</definedName>
    <definedName name="XL3GridPlaceHolderClearFF3F0E2B4376453">#REF!</definedName>
    <definedName name="XL3GridPlaceHolderClearFF4169F1483D49F">#REF!</definedName>
    <definedName name="XL3GridPlaceHolderClearFF5151DA5D5D4B9">#REF!</definedName>
    <definedName name="XL3GridPlaceHolderClearFF58BFC89CEA4FD">#REF!</definedName>
    <definedName name="XL3GridPlaceHolderClearFF7B49A09BED447">#REF!</definedName>
    <definedName name="XL3GridPlaceHolderClearFF858378CBC9467">#REF!</definedName>
    <definedName name="XL3GridPlaceHolderClearFF8E03E4C77F460">#REF!</definedName>
    <definedName name="XL3GridPlaceHolderClearFF8F74E53A8C461">#REF!</definedName>
    <definedName name="XL3GridPlaceHolderClearFFACA68171ED470">#REF!</definedName>
    <definedName name="XL3GridPlaceHolderClearFFBD32D004AF4A7">#REF!</definedName>
    <definedName name="XL3GridPlaceHolderClearFFBD77BAE4E1418">#REF!</definedName>
    <definedName name="XL3GridPlaceHolderClearFFC436228E4B4D3">#REF!</definedName>
    <definedName name="XL3GridPlaceHolderClearFFD5CD0685A04D9">#REF!</definedName>
    <definedName name="XL3GridPlaceHolderClearFFDA46B99A094F6">#REF!</definedName>
    <definedName name="XL3GridPlaceHolderD0262B2BFB374CD">#REF!</definedName>
    <definedName name="XL3GridPlaceHolderD03A6BD779434B3">#REF!</definedName>
    <definedName name="XL3GridPlaceHolderD0488D2B5FD04EF">#REF!</definedName>
    <definedName name="XL3GridPlaceHolderD06FFC73679A4A3">#REF!</definedName>
    <definedName name="XL3GridPlaceHolderD09B88479F7447F">#REF!</definedName>
    <definedName name="XL3GridPlaceHolderD0A4184E975B452">#REF!</definedName>
    <definedName name="XL3GridPlaceHolderD0AD6D8D3A3F496">#REF!</definedName>
    <definedName name="XL3GridPlaceHolderD0C21D0308A846F">#REF!</definedName>
    <definedName name="XL3GridPlaceHolderD0C2E3CE180F427">#REF!</definedName>
    <definedName name="XL3GridPlaceHolderD0D85ACF92DD496">#REF!</definedName>
    <definedName name="XL3GridPlaceHolderD0E2C899E353445">#REF!</definedName>
    <definedName name="XL3GridPlaceHolderD0E38E8BD573478">#REF!</definedName>
    <definedName name="XL3GridPlaceHolderD0F11EADCDC541D">#REF!</definedName>
    <definedName name="XL3GridPlaceHolderD10539EA677149F">#REF!</definedName>
    <definedName name="XL3GridPlaceHolderD10F6BE3D2F6493">#REF!</definedName>
    <definedName name="XL3GridPlaceHolderD119B02681C048C">#REF!</definedName>
    <definedName name="XL3GridPlaceHolderD11DB105AD1E423">#REF!</definedName>
    <definedName name="XL3GridPlaceHolderD12C1C15A7994FF">#REF!</definedName>
    <definedName name="XL3GridPlaceHolderD14487F2B21346C">#REF!</definedName>
    <definedName name="XL3GridPlaceHolderD1534F7C8F85475">#REF!</definedName>
    <definedName name="XL3GridPlaceHolderD16E9B951FE846B">#REF!</definedName>
    <definedName name="XL3GridPlaceHolderD1886CF53EB7422">#REF!</definedName>
    <definedName name="XL3GridPlaceHolderD190CB1092A342E">#REF!</definedName>
    <definedName name="XL3GridPlaceHolderD1A4B3ED323C406">#REF!</definedName>
    <definedName name="XL3GridPlaceHolderD1A53FFC9509401">#REF!</definedName>
    <definedName name="XL3GridPlaceHolderD1CEC0D98308449">#REF!</definedName>
    <definedName name="XL3GridPlaceHolderD1FB76614D9D4CC">#REF!</definedName>
    <definedName name="XL3GridPlaceHolderD2050A01AC8848B">#REF!</definedName>
    <definedName name="XL3GridPlaceHolderD224816163EC4F6">#REF!</definedName>
    <definedName name="XL3GridPlaceHolderD2534524C0AF495">#REF!</definedName>
    <definedName name="XL3GridPlaceHolderD254C60B7D8A479">#REF!</definedName>
    <definedName name="XL3GridPlaceHolderD26960A07FC4454">#REF!</definedName>
    <definedName name="XL3GridPlaceHolderD27598E68D0044E">#REF!</definedName>
    <definedName name="XL3GridPlaceHolderD277E8E3B82B42B">#REF!</definedName>
    <definedName name="XL3GridPlaceHolderD27C951D72344FC">#REF!</definedName>
    <definedName name="XL3GridPlaceHolderD28EA293C25449A">#REF!</definedName>
    <definedName name="XL3GridPlaceHolderD2908284992C4E0">#REF!</definedName>
    <definedName name="XL3GridPlaceHolderD29E397550F44D7">#REF!</definedName>
    <definedName name="XL3GridPlaceHolderD2B03DB7163845B">#REF!</definedName>
    <definedName name="XL3GridPlaceHolderD2BCF3F8A17842F">#REF!</definedName>
    <definedName name="XL3GridPlaceHolderD2C1F2C20512462">#REF!</definedName>
    <definedName name="XL3GridPlaceHolderD2D21C265BDA4CA">#REF!</definedName>
    <definedName name="XL3GridPlaceHolderD2D95E734990497">#REF!</definedName>
    <definedName name="XL3GridPlaceHolderD2D986691328460">#REF!</definedName>
    <definedName name="XL3GridPlaceHolderD2DF088B5B6B468">#REF!</definedName>
    <definedName name="XL3GridPlaceHolderD2DFC110B9F744E">#REF!</definedName>
    <definedName name="XL3GridPlaceHolderD2EB211522334C5">#REF!</definedName>
    <definedName name="XL3GridPlaceHolderD2F2DFFF234E45A">#REF!</definedName>
    <definedName name="XL3GridPlaceHolderD2FEB8D73745425">#REF!</definedName>
    <definedName name="XL3GridPlaceHolderD3110018AB9347C">#REF!</definedName>
    <definedName name="XL3GridPlaceHolderD31312A4291C46E">#REF!</definedName>
    <definedName name="XL3GridPlaceHolderD32E1D9FD3FC408">#REF!</definedName>
    <definedName name="XL3GridPlaceHolderD335428C47F9408">#REF!</definedName>
    <definedName name="XL3GridPlaceHolderD336D6C79DF1405">#REF!</definedName>
    <definedName name="XL3GridPlaceHolderD343993FA83B425">#REF!</definedName>
    <definedName name="XL3GridPlaceHolderD362560836AF4BF">#REF!</definedName>
    <definedName name="XL3GridPlaceHolderD37F20C35B104E6">#REF!</definedName>
    <definedName name="XL3GridPlaceHolderD3CCA5268E4747A">#REF!</definedName>
    <definedName name="XL3GridPlaceHolderD3E3AED9232E4F0">#REF!</definedName>
    <definedName name="XL3GridPlaceHolderD3E4FA9271424FA">#REF!</definedName>
    <definedName name="XL3GridPlaceHolderD3E8DE25E339413">#REF!</definedName>
    <definedName name="XL3GridPlaceHolderD40CDEC8E779418">#REF!</definedName>
    <definedName name="XL3GridPlaceHolderD4161A223D754B5">#REF!</definedName>
    <definedName name="XL3GridPlaceHolderD423C39033094E9">#REF!</definedName>
    <definedName name="XL3GridPlaceHolderD42DB241C464444">#REF!</definedName>
    <definedName name="XL3GridPlaceHolderD439F6FF3B894C8">#REF!</definedName>
    <definedName name="XL3GridPlaceHolderD43A65BF69574FC">#REF!</definedName>
    <definedName name="XL3GridPlaceHolderD44786650C2F4CA">#REF!</definedName>
    <definedName name="XL3GridPlaceHolderD4488523AC974B0">#REF!</definedName>
    <definedName name="XL3GridPlaceHolderD4572AC680E9443">#REF!</definedName>
    <definedName name="XL3GridPlaceHolderD458B8839BE942E">#REF!</definedName>
    <definedName name="XL3GridPlaceHolderD4708B34AB9E4BE">#REF!</definedName>
    <definedName name="XL3GridPlaceHolderD476EE24E54841B">#REF!</definedName>
    <definedName name="XL3GridPlaceHolderD4A3A2A705E241C">#REF!</definedName>
    <definedName name="XL3GridPlaceHolderD4B76EA0375E424">#REF!</definedName>
    <definedName name="XL3GridPlaceHolderD4B8ED0CFBF9452">#REF!</definedName>
    <definedName name="XL3GridPlaceHolderD4CDA64525B64CB">#REF!</definedName>
    <definedName name="XL3GridPlaceHolderD4F14524C1544A1">#REF!</definedName>
    <definedName name="XL3GridPlaceHolderD521870F73EC4CF">#REF!</definedName>
    <definedName name="XL3GridPlaceHolderD525E8FA52C0493">#REF!</definedName>
    <definedName name="XL3GridPlaceHolderD527B14B882A450">#REF!</definedName>
    <definedName name="XL3GridPlaceHolderD538DBB8B2E54C8">#REF!</definedName>
    <definedName name="XL3GridPlaceHolderD541D7F5924F446">#REF!</definedName>
    <definedName name="XL3GridPlaceHolderD568CDC2B04240C">#REF!</definedName>
    <definedName name="XL3GridPlaceHolderD58244EF5A1A4E4">#REF!</definedName>
    <definedName name="XL3GridPlaceHolderD5A885CFF237437">#REF!</definedName>
    <definedName name="XL3GridPlaceHolderD5ACD928E451445">#REF!</definedName>
    <definedName name="XL3GridPlaceHolderD5BAD4C80CAE4C2">#REF!</definedName>
    <definedName name="XL3GridPlaceHolderD5C660481A04488">#REF!</definedName>
    <definedName name="XL3GridPlaceHolderD5EBEEA8402E495">#REF!</definedName>
    <definedName name="XL3GridPlaceHolderD5F0235A2A6B4D9">#REF!</definedName>
    <definedName name="XL3GridPlaceHolderD5F08282395142F">#REF!</definedName>
    <definedName name="XL3GridPlaceHolderD5FA7896C17C491">#REF!</definedName>
    <definedName name="XL3GridPlaceHolderD5FF7413496B407">#REF!</definedName>
    <definedName name="XL3GridPlaceHolderD604E5A7AE41418">#REF!</definedName>
    <definedName name="XL3GridPlaceHolderD60BB2E07F29474">#REF!</definedName>
    <definedName name="XL3GridPlaceHolderD6210A22894049E">#REF!</definedName>
    <definedName name="XL3GridPlaceHolderD6229343F3C14A2">#REF!</definedName>
    <definedName name="XL3GridPlaceHolderD6390906F23E4C9">#REF!</definedName>
    <definedName name="XL3GridPlaceHolderD63A9CE9AC77451">#REF!</definedName>
    <definedName name="XL3GridPlaceHolderD64731542AF347D">#REF!</definedName>
    <definedName name="XL3GridPlaceHolderD64BB291C1F0455">#REF!</definedName>
    <definedName name="XL3GridPlaceHolderD678C05BC14743C">#REF!</definedName>
    <definedName name="XL3GridPlaceHolderD6C69F5ACC624FE">#REF!</definedName>
    <definedName name="XL3GridPlaceHolderD6C9D9C6806C41F">#REF!</definedName>
    <definedName name="XL3GridPlaceHolderD6D9FB96EB15463">#REF!</definedName>
    <definedName name="XL3GridPlaceHolderD6E2DAEDBC914E4">#REF!</definedName>
    <definedName name="XL3GridPlaceHolderD6E9A0A89746400">#REF!</definedName>
    <definedName name="XL3GridPlaceHolderD6EC221EDD18498">#REF!</definedName>
    <definedName name="XL3GridPlaceHolderD70DC8FB8AE645E">#REF!</definedName>
    <definedName name="XL3GridPlaceHolderD7103A96A4DA4F1">#REF!</definedName>
    <definedName name="XL3GridPlaceHolderD71C67EDA5FB445">#REF!</definedName>
    <definedName name="XL3GridPlaceHolderD72796CA638647C">#REF!</definedName>
    <definedName name="XL3GridPlaceHolderD72DB19A2A4A43E">#REF!</definedName>
    <definedName name="XL3GridPlaceHolderD7399019B10A453">#REF!</definedName>
    <definedName name="XL3GridPlaceHolderD73F2190C56745E">#REF!</definedName>
    <definedName name="XL3GridPlaceHolderD76AF2B52E31461">#REF!</definedName>
    <definedName name="XL3GridPlaceHolderD7804914E3FB483">#REF!</definedName>
    <definedName name="XL3GridPlaceHolderD782079E0D364EE">#REF!</definedName>
    <definedName name="XL3GridPlaceHolderD785142D4F5A4C0">#REF!</definedName>
    <definedName name="XL3GridPlaceHolderD78DD3F713944A2">#REF!</definedName>
    <definedName name="XL3GridPlaceHolderD7ABA7FA28CC492">#REF!</definedName>
    <definedName name="XL3GridPlaceHolderD80091270DC64B5">#REF!</definedName>
    <definedName name="XL3GridPlaceHolderD80BAC3083CE470">#REF!</definedName>
    <definedName name="XL3GridPlaceHolderD81710F2BA3E427">#REF!</definedName>
    <definedName name="XL3GridPlaceHolderD822AB941663468">#REF!</definedName>
    <definedName name="XL3GridPlaceHolderD84A0DBDDF2D475">#REF!</definedName>
    <definedName name="XL3GridPlaceHolderD868812C43E64A8">#REF!</definedName>
    <definedName name="XL3GridPlaceHolderD86DDBDCB49D459">#REF!</definedName>
    <definedName name="XL3GridPlaceHolderD8796E896BF0479">#REF!</definedName>
    <definedName name="XL3GridPlaceHolderD87F13B2FFDB41C">#REF!</definedName>
    <definedName name="XL3GridPlaceHolderD88BE2A629554E6">#REF!</definedName>
    <definedName name="XL3GridPlaceHolderD8A1423B0F28405">#REF!</definedName>
    <definedName name="XL3GridPlaceHolderD8A2CF961F6E4B1">#REF!</definedName>
    <definedName name="XL3GridPlaceHolderD8AFE0199774415">#REF!</definedName>
    <definedName name="XL3GridPlaceHolderD8BD60D2530C40C">#REF!</definedName>
    <definedName name="XL3GridPlaceHolderD8F9E874ECF44DA">#REF!</definedName>
    <definedName name="XL3GridPlaceHolderD8FD3ABBF1D74FF">#REF!</definedName>
    <definedName name="XL3GridPlaceHolderD90E038833E946A">#REF!</definedName>
    <definedName name="XL3GridPlaceHolderD934741AA08C401">#REF!</definedName>
    <definedName name="XL3GridPlaceHolderD94F0174CE0C4D3">#REF!</definedName>
    <definedName name="XL3GridPlaceHolderD95ECD94BC8440C">#REF!</definedName>
    <definedName name="XL3GridPlaceHolderD98E8E443E5A4CF">#REF!</definedName>
    <definedName name="XL3GridPlaceHolderD99888FB9F0E42A">#REF!</definedName>
    <definedName name="XL3GridPlaceHolderD9AA4B89E9C34EB">#REF!</definedName>
    <definedName name="XL3GridPlaceHolderD9E266ECC3BE4E1">#REF!</definedName>
    <definedName name="XL3GridPlaceHolderD9FBB8A91830433">#REF!</definedName>
    <definedName name="XL3GridPlaceHolderDA0A1DF6F7E34B3">#REF!</definedName>
    <definedName name="XL3GridPlaceHolderDA6139CAD9D74CD">#REF!</definedName>
    <definedName name="XL3GridPlaceHolderDA6C72DCBB3E4AC">#REF!</definedName>
    <definedName name="XL3GridPlaceHolderDA73C9E54746464">#REF!</definedName>
    <definedName name="XL3GridPlaceHolderDA73EFE4AA314ED">#REF!</definedName>
    <definedName name="XL3GridPlaceHolderDAA8D56A6E774C0">#REF!</definedName>
    <definedName name="XL3GridPlaceHolderDACCEF61D3BB4D8">#REF!</definedName>
    <definedName name="XL3GridPlaceHolderDACFC71D1ABF4F6">#REF!</definedName>
    <definedName name="XL3GridPlaceHolderDAE8364E361D475">#REF!</definedName>
    <definedName name="XL3GridPlaceHolderDAF6491EA3484D4">#REF!</definedName>
    <definedName name="XL3GridPlaceHolderDB107E3E9FA747A">#REF!</definedName>
    <definedName name="XL3GridPlaceHolderDB1A6E2FDDC14AE">#REF!</definedName>
    <definedName name="XL3GridPlaceHolderDB5636810C9146B">#REF!</definedName>
    <definedName name="XL3GridPlaceHolderDB7212AAF39C4B7">#REF!</definedName>
    <definedName name="XL3GridPlaceHolderDB76BDD3C5664C4">#REF!</definedName>
    <definedName name="XL3GridPlaceHolderDB844E1927BF42D">#REF!</definedName>
    <definedName name="XL3GridPlaceHolderDB8DCBB38F454DA">#REF!</definedName>
    <definedName name="XL3GridPlaceHolderDB9EB5312B7E41A">#REF!</definedName>
    <definedName name="XL3GridPlaceHolderDBBBC52FBFC648B">#REF!</definedName>
    <definedName name="XL3GridPlaceHolderDBF2BFFA238C40F">#REF!</definedName>
    <definedName name="XL3GridPlaceHolderDBF339F44B2B47D">#REF!</definedName>
    <definedName name="XL3GridPlaceHolderDC00C6C09E894ED">#REF!</definedName>
    <definedName name="XL3GridPlaceHolderDC1A603CB4304AE">#REF!</definedName>
    <definedName name="XL3GridPlaceHolderDC49BD8498A54ED">#REF!</definedName>
    <definedName name="XL3GridPlaceHolderDC6198A224D143D">#REF!</definedName>
    <definedName name="XL3GridPlaceHolderDC670E6732CF4CD">#REF!</definedName>
    <definedName name="XL3GridPlaceHolderDC82800BB1384C3">#REF!</definedName>
    <definedName name="XL3GridPlaceHolderDC93EF0418B0401">#REF!</definedName>
    <definedName name="XL3GridPlaceHolderDC99A8D451EC430">#REF!</definedName>
    <definedName name="XL3GridPlaceHolderDC9E1E65BFD2436">#REF!</definedName>
    <definedName name="XL3GridPlaceHolderDCBD7037C38A438">#REF!</definedName>
    <definedName name="XL3GridPlaceHolderDCC027A5DA444EB">#REF!</definedName>
    <definedName name="XL3GridPlaceHolderDCDA515D86ED42F">#REF!</definedName>
    <definedName name="XL3GridPlaceHolderDCF1C3A9A5CA4EA">#REF!</definedName>
    <definedName name="XL3GridPlaceHolderDD0CCDF1DACB41E">#REF!</definedName>
    <definedName name="XL3GridPlaceHolderDD308F9DF79341C">#REF!</definedName>
    <definedName name="XL3GridPlaceHolderDD63AA005F0D4FE">#REF!</definedName>
    <definedName name="XL3GridPlaceHolderDD6D9C7F3C084D1">#REF!</definedName>
    <definedName name="XL3GridPlaceHolderDD71CD06BB7148F">#REF!</definedName>
    <definedName name="XL3GridPlaceHolderDD740697364B45C">#REF!</definedName>
    <definedName name="XL3GridPlaceHolderDD753E425535468">#REF!</definedName>
    <definedName name="XL3GridPlaceHolderDD7EA7662A9442F">#REF!</definedName>
    <definedName name="XL3GridPlaceHolderDD8338A8F134456">#REF!</definedName>
    <definedName name="XL3GridPlaceHolderDDB62EA3EA3E4B2">#REF!</definedName>
    <definedName name="XL3GridPlaceHolderDDD07DD1957742B">#REF!</definedName>
    <definedName name="XL3GridPlaceHolderDDD254550073408">#REF!</definedName>
    <definedName name="XL3GridPlaceHolderDDDB68BB4B8C46C">#REF!</definedName>
    <definedName name="XL3GridPlaceHolderDDEBF504B51E4B5">#REF!</definedName>
    <definedName name="XL3GridPlaceHolderDDF66CDD7331477">#REF!</definedName>
    <definedName name="XL3GridPlaceHolderDE0713AB3AF8402">#REF!</definedName>
    <definedName name="XL3GridPlaceHolderDE0D54F2A1694B2">#REF!</definedName>
    <definedName name="XL3GridPlaceHolderDE151A4741B146A">#REF!</definedName>
    <definedName name="XL3GridPlaceHolderDE34322EB7F8495">#REF!</definedName>
    <definedName name="XL3GridPlaceHolderDE37157F8EDF4BC">#REF!</definedName>
    <definedName name="XL3GridPlaceHolderDE38C40B42104D4">#REF!</definedName>
    <definedName name="XL3GridPlaceHolderDE4C1E2B300748E">#REF!</definedName>
    <definedName name="XL3GridPlaceHolderDE61D3686B114CF">#REF!</definedName>
    <definedName name="XL3GridPlaceHolderDE65921B8D0045C">#REF!</definedName>
    <definedName name="XL3GridPlaceHolderDE9C4C1FBDDC4E2">#REF!</definedName>
    <definedName name="XL3GridPlaceHolderDEA50F4F43F64EC">#REF!</definedName>
    <definedName name="XL3GridPlaceHolderDEBADFA3F5DA4F8">#REF!</definedName>
    <definedName name="XL3GridPlaceHolderDEBEE611541144A">#REF!</definedName>
    <definedName name="XL3GridPlaceHolderDEC25A351540434">#REF!</definedName>
    <definedName name="XL3GridPlaceHolderDECD1E5552BA46A">#REF!</definedName>
    <definedName name="XL3GridPlaceHolderDEE3F10A28D4442">#REF!</definedName>
    <definedName name="XL3GridPlaceHolderDF1340DEEDD34CC">#REF!</definedName>
    <definedName name="XL3GridPlaceHolderDF34F7C2F3E5430">#REF!</definedName>
    <definedName name="XL3GridPlaceHolderDF3B4D5471AA410">#REF!</definedName>
    <definedName name="XL3GridPlaceHolderDF4380840D4743B">#REF!</definedName>
    <definedName name="XL3GridPlaceHolderDF4DCE40220D473">#REF!</definedName>
    <definedName name="XL3GridPlaceHolderDF5329A879174EB">#REF!</definedName>
    <definedName name="XL3GridPlaceHolderDF6DA269D8224CD">#REF!</definedName>
    <definedName name="XL3GridPlaceHolderDF7CCF4A9D1F45A">#REF!</definedName>
    <definedName name="XL3GridPlaceHolderDFC3FE7BDFF84A0">#REF!</definedName>
    <definedName name="XL3GridPlaceHolderE012EA54647348C">#REF!</definedName>
    <definedName name="XL3GridPlaceHolderE01CEA32DB684A3">#REF!</definedName>
    <definedName name="XL3GridPlaceHolderE02C230818F6499">#REF!</definedName>
    <definedName name="XL3GridPlaceHolderE03A1027797940C">#REF!</definedName>
    <definedName name="XL3GridPlaceHolderE0475C350AA6451">#REF!</definedName>
    <definedName name="XL3GridPlaceHolderE069B302D008474">#REF!</definedName>
    <definedName name="XL3GridPlaceHolderE08E3637CF9A4CB">#REF!</definedName>
    <definedName name="XL3GridPlaceHolderE08F55569AD7410">#REF!</definedName>
    <definedName name="XL3GridPlaceHolderE09C0F44781844C">#REF!</definedName>
    <definedName name="XL3GridPlaceHolderE0AFF16D6BD84EC">#REF!</definedName>
    <definedName name="XL3GridPlaceHolderE0CA8CF09E914CE">#REF!</definedName>
    <definedName name="XL3GridPlaceHolderE0CAEE14DBDC4E7">#REF!</definedName>
    <definedName name="XL3GridPlaceHolderE0ED1B9CF049456">#REF!</definedName>
    <definedName name="XL3GridPlaceHolderE102A44648DA4E1">#REF!</definedName>
    <definedName name="XL3GridPlaceHolderE10AF4BEDA0C41D">#REF!</definedName>
    <definedName name="XL3GridPlaceHolderE116B05E628A44E">#REF!</definedName>
    <definedName name="XL3GridPlaceHolderE120A546195E4C5">#REF!</definedName>
    <definedName name="XL3GridPlaceHolderE126C21332174B6">#REF!</definedName>
    <definedName name="XL3GridPlaceHolderE12EF182C8364C6">#REF!</definedName>
    <definedName name="XL3GridPlaceHolderE13081428A644BD">#REF!</definedName>
    <definedName name="XL3GridPlaceHolderE134ED5A9B8B4F3">#REF!</definedName>
    <definedName name="XL3GridPlaceHolderE1419C8A808443C">#REF!</definedName>
    <definedName name="XL3GridPlaceHolderE163C15DC36F4B2">#REF!</definedName>
    <definedName name="XL3GridPlaceHolderE17C0C5F68124F2">#REF!</definedName>
    <definedName name="XL3GridPlaceHolderE193D0165BAA481">#REF!</definedName>
    <definedName name="XL3GridPlaceHolderE19948CC6A10417">#REF!</definedName>
    <definedName name="XL3GridPlaceHolderE19E31262FD949B">#REF!</definedName>
    <definedName name="XL3GridPlaceHolderE1A7B89E50F14DA">#REF!</definedName>
    <definedName name="XL3GridPlaceHolderE1B10861EAA54C7">#REF!</definedName>
    <definedName name="XL3GridPlaceHolderE1BDDCB965D44A7">#REF!</definedName>
    <definedName name="XL3GridPlaceHolderE1C967256D574E5">#REF!</definedName>
    <definedName name="XL3GridPlaceHolderE1DD022B98EC401">#REF!</definedName>
    <definedName name="XL3GridPlaceHolderE1F5CC29813E4CD">#REF!</definedName>
    <definedName name="XL3GridPlaceHolderE2115B6D4F1F494">#REF!</definedName>
    <definedName name="XL3GridPlaceHolderE217AA674187461">#REF!</definedName>
    <definedName name="XL3GridPlaceHolderE22E83298C8949C">#REF!</definedName>
    <definedName name="XL3GridPlaceHolderE22EEA9DE99942E">#REF!</definedName>
    <definedName name="XL3GridPlaceHolderE244ED89D56D4C1">#REF!</definedName>
    <definedName name="XL3GridPlaceHolderE24FC86A367E401">#REF!</definedName>
    <definedName name="XL3GridPlaceHolderE258CFDE210F4DE">#REF!</definedName>
    <definedName name="XL3GridPlaceHolderE2813B1CA026417">#REF!</definedName>
    <definedName name="XL3GridPlaceHolderE29AC449513541F">#REF!</definedName>
    <definedName name="XL3GridPlaceHolderE2B48A506D3745D">#REF!</definedName>
    <definedName name="XL3GridPlaceHolderE2BD617089B6495">#REF!</definedName>
    <definedName name="XL3GridPlaceHolderE3099CFA2DB84B1">#REF!</definedName>
    <definedName name="XL3GridPlaceHolderE31E533358074BB">#REF!</definedName>
    <definedName name="XL3GridPlaceHolderE31F91E2A2484B2">#REF!</definedName>
    <definedName name="XL3GridPlaceHolderE31FFDF6FA84427">#REF!</definedName>
    <definedName name="XL3GridPlaceHolderE327D04658D44CA">#REF!</definedName>
    <definedName name="XL3GridPlaceHolderE32DDB8607CF432">#REF!</definedName>
    <definedName name="XL3GridPlaceHolderE32E7F4FFCE9492">#REF!</definedName>
    <definedName name="XL3GridPlaceHolderE3564D03C815494">#REF!</definedName>
    <definedName name="XL3GridPlaceHolderE3A70C692D6B47B">#REF!</definedName>
    <definedName name="XL3GridPlaceHolderE3D74969038048F">#REF!</definedName>
    <definedName name="XL3GridPlaceHolderE3D759C0A6C44E4">#REF!</definedName>
    <definedName name="XL3GridPlaceHolderE3DBC338CB394BB">#REF!</definedName>
    <definedName name="XL3GridPlaceHolderE3E235CFEB08481">#REF!</definedName>
    <definedName name="XL3GridPlaceHolderE3EBB461288B46D">#REF!</definedName>
    <definedName name="XL3GridPlaceHolderE3F1F95334C04D3">#REF!</definedName>
    <definedName name="XL3GridPlaceHolderE3FE4B0C7D0C4F1">#REF!</definedName>
    <definedName name="XL3GridPlaceHolderE412ABEFF207447">#REF!</definedName>
    <definedName name="XL3GridPlaceHolderE413B6B37ECE4A0">#REF!</definedName>
    <definedName name="XL3GridPlaceHolderE41A7CD368784CE">#REF!</definedName>
    <definedName name="XL3GridPlaceHolderE42E64339F6C4B5">#REF!</definedName>
    <definedName name="XL3GridPlaceHolderE487E83ED5234B0">#REF!</definedName>
    <definedName name="XL3GridPlaceHolderE490911126AB4EB">#REF!</definedName>
    <definedName name="XL3GridPlaceHolderE4A6E77EBE5E4BD">#REF!</definedName>
    <definedName name="XL3GridPlaceHolderE4AE280018E043D">#REF!</definedName>
    <definedName name="XL3GridPlaceHolderE4BB6049056D442">#REF!</definedName>
    <definedName name="XL3GridPlaceHolderE4BC2D1FCF04494">#REF!</definedName>
    <definedName name="XL3GridPlaceHolderE4C0CE5E7721451">#REF!</definedName>
    <definedName name="XL3GridPlaceHolderE4C9E039172C4B2">#REF!</definedName>
    <definedName name="XL3GridPlaceHolderE52D4D07EC63495">#REF!</definedName>
    <definedName name="XL3GridPlaceHolderE543F602783B4DF">#REF!</definedName>
    <definedName name="XL3GridPlaceHolderE556F183F0244DE">#REF!</definedName>
    <definedName name="XL3GridPlaceHolderE58F47BE36F0492">#REF!</definedName>
    <definedName name="XL3GridPlaceHolderE5A4C6D11D4E423">#REF!</definedName>
    <definedName name="XL3GridPlaceHolderE5A5C9C469BE435">#REF!</definedName>
    <definedName name="XL3GridPlaceHolderE5A601C52D4F46B">#REF!</definedName>
    <definedName name="XL3GridPlaceHolderE5BAF4AA394042B">#REF!</definedName>
    <definedName name="XL3GridPlaceHolderE5D7D91276AC469">#REF!</definedName>
    <definedName name="XL3GridPlaceHolderE643A8D335FA484">#REF!</definedName>
    <definedName name="XL3GridPlaceHolderE6493C85B3C8485">#REF!</definedName>
    <definedName name="XL3GridPlaceHolderE64C54D6C1E04C8">#REF!</definedName>
    <definedName name="XL3GridPlaceHolderE65B8AC5E0B04EC">#REF!</definedName>
    <definedName name="XL3GridPlaceHolderE65F89EC0F9246C">#REF!</definedName>
    <definedName name="XL3GridPlaceHolderE67584609A7C49D">#REF!</definedName>
    <definedName name="XL3GridPlaceHolderE67C4BEF8C804FA">#REF!</definedName>
    <definedName name="XL3GridPlaceHolderE6940B43503A41F">#REF!</definedName>
    <definedName name="XL3GridPlaceHolderE6979E7E376A4A4">#REF!</definedName>
    <definedName name="XL3GridPlaceHolderE69A6278AB50426">#REF!</definedName>
    <definedName name="XL3GridPlaceHolderE6A3BAAAEAA94E3">#REF!</definedName>
    <definedName name="XL3GridPlaceHolderE6BA49767500480">#REF!</definedName>
    <definedName name="XL3GridPlaceHolderE6C9CB6D814D474">#REF!</definedName>
    <definedName name="XL3GridPlaceHolderE6E38D5D97AE441">#REF!</definedName>
    <definedName name="XL3GridPlaceHolderE6E6F93DF76E436">#REF!</definedName>
    <definedName name="XL3GridPlaceHolderE6E7295DADBB4DC">#REF!</definedName>
    <definedName name="XL3GridPlaceHolderE6ED879585E94E7">#REF!</definedName>
    <definedName name="XL3GridPlaceHolderE7004676D92A4E5">#REF!</definedName>
    <definedName name="XL3GridPlaceHolderE70B4AF1AE3C466">#REF!</definedName>
    <definedName name="XL3GridPlaceHolderE7206308220740D">#REF!</definedName>
    <definedName name="XL3GridPlaceHolderE737C3D10508438">#REF!</definedName>
    <definedName name="XL3GridPlaceHolderE737D651A6C843C">#REF!</definedName>
    <definedName name="XL3GridPlaceHolderE743ACD0AA2B4EF">#REF!</definedName>
    <definedName name="XL3GridPlaceHolderE757335C02024D3">#REF!</definedName>
    <definedName name="XL3GridPlaceHolderE758205AC8454F9">#REF!</definedName>
    <definedName name="XL3GridPlaceHolderE75EB7D9FC7B4D5">#REF!</definedName>
    <definedName name="XL3GridPlaceHolderE79C52E88D50453">#REF!</definedName>
    <definedName name="XL3GridPlaceHolderE7A4E0C161BE4C8">#REF!</definedName>
    <definedName name="XL3GridPlaceHolderE7B0558373C049E">#REF!</definedName>
    <definedName name="XL3GridPlaceHolderE8182F869AB641A">#REF!</definedName>
    <definedName name="XL3GridPlaceHolderE85FE2B880B743F">#REF!</definedName>
    <definedName name="XL3GridPlaceHolderE873C3F91E404ED">#REF!</definedName>
    <definedName name="XL3GridPlaceHolderE87FB48CDA1B419">#REF!</definedName>
    <definedName name="XL3GridPlaceHolderE88E36B8050B442">#REF!</definedName>
    <definedName name="XL3GridPlaceHolderE8A4581D2CD1470">#REF!</definedName>
    <definedName name="XL3GridPlaceHolderE8A7D17E96E44D7">#REF!</definedName>
    <definedName name="XL3GridPlaceHolderE8BF7A7CAE584B1">#REF!</definedName>
    <definedName name="XL3GridPlaceHolderE8C74F110DB9489">#REF!</definedName>
    <definedName name="XL3GridPlaceHolderE9113F8890A5496">#REF!</definedName>
    <definedName name="XL3GridPlaceHolderE93FDB68CA1D4A5">#REF!</definedName>
    <definedName name="XL3GridPlaceHolderE9618B8BDD78493">#REF!</definedName>
    <definedName name="XL3GridPlaceHolderE966539C69F9467">#REF!</definedName>
    <definedName name="XL3GridPlaceHolderE973DA1FA641466">#REF!</definedName>
    <definedName name="XL3GridPlaceHolderE986C3CD8303417">#REF!</definedName>
    <definedName name="XL3GridPlaceHolderE986FA15F3084AD">#REF!</definedName>
    <definedName name="XL3GridPlaceHolderE992C655C1B34A7">#REF!</definedName>
    <definedName name="XL3GridPlaceHolderE9CD0AD3EF2B416">#REF!</definedName>
    <definedName name="XL3GridPlaceHolderE9F24C6E2B9E433">#REF!</definedName>
    <definedName name="XL3GridPlaceHolderE9F86A3AC9CD477">#REF!</definedName>
    <definedName name="XL3GridPlaceHolderEA18167521A5435">#REF!</definedName>
    <definedName name="XL3GridPlaceHolderEA50060922D4463">#REF!</definedName>
    <definedName name="XL3GridPlaceHolderEA591455E6384E1">#REF!</definedName>
    <definedName name="XL3GridPlaceHolderEA70989DC2EA4F6">#REF!</definedName>
    <definedName name="XL3GridPlaceHolderEA7525221034488">#REF!</definedName>
    <definedName name="XL3GridPlaceHolderEA8B1738D793451">#REF!</definedName>
    <definedName name="XL3GridPlaceHolderEABA03056386496">#REF!</definedName>
    <definedName name="XL3GridPlaceHolderEACD3391B41C494">#REF!</definedName>
    <definedName name="XL3GridPlaceHolderEAD62BEF8ABD40A">#REF!</definedName>
    <definedName name="XL3GridPlaceHolderEAE1475F4F8640C">#REF!</definedName>
    <definedName name="XL3GridPlaceHolderEAF17851F71B45F">#REF!</definedName>
    <definedName name="XL3GridPlaceHolderEAF45DC7E7DA4C0">#REF!</definedName>
    <definedName name="XL3GridPlaceHolderEB057BB83732442">#REF!</definedName>
    <definedName name="XL3GridPlaceHolderEB0A9C83C3CE4DF">#REF!</definedName>
    <definedName name="XL3GridPlaceHolderEB4C0AF1F6B34F0">#REF!</definedName>
    <definedName name="XL3GridPlaceHolderEB51759F897F448">#REF!</definedName>
    <definedName name="XL3GridPlaceHolderEB5A2BF0405C4F9">#REF!</definedName>
    <definedName name="XL3GridPlaceHolderEB8A7628F600474">#REF!</definedName>
    <definedName name="XL3GridPlaceHolderEBADB6E23470421">#REF!</definedName>
    <definedName name="XL3GridPlaceHolderEC30A81383914D1">#REF!</definedName>
    <definedName name="XL3GridPlaceHolderEC3AD9F06A7B43F">#REF!</definedName>
    <definedName name="XL3GridPlaceHolderEC50110AE2234BC">#REF!</definedName>
    <definedName name="XL3GridPlaceHolderEC5926A55D48441">#REF!</definedName>
    <definedName name="XL3GridPlaceHolderEC78481B68D0495">#REF!</definedName>
    <definedName name="XL3GridPlaceHolderEC7F4A23F83F41D">#REF!</definedName>
    <definedName name="XL3GridPlaceHolderECBA25F262B142C">#REF!</definedName>
    <definedName name="XL3GridPlaceHolderECBD245829CE4C5">#REF!</definedName>
    <definedName name="XL3GridPlaceHolderECD6882827B045C">#REF!</definedName>
    <definedName name="XL3GridPlaceHolderED193389EA88458">#REF!</definedName>
    <definedName name="XL3GridPlaceHolderED2956168B024B9">#REF!</definedName>
    <definedName name="XL3GridPlaceHolderED9AA08EAAA548C">#REF!</definedName>
    <definedName name="XL3GridPlaceHolderEDCFBA019D04422">#REF!</definedName>
    <definedName name="XL3GridPlaceHolderEDEBCD7DAE58424">#REF!</definedName>
    <definedName name="XL3GridPlaceHolderEDFCC5D768C3446">#REF!</definedName>
    <definedName name="XL3GridPlaceHolderEE3501B8586D425">#REF!</definedName>
    <definedName name="XL3GridPlaceHolderEE404196EB444A1">#REF!</definedName>
    <definedName name="XL3GridPlaceHolderEE7965DFA7C3424">#REF!</definedName>
    <definedName name="XL3GridPlaceHolderEEE8B91F5B744C2">#REF!</definedName>
    <definedName name="XL3GridPlaceHolderEEE90A66880D4EF">#REF!</definedName>
    <definedName name="XL3GridPlaceHolderEF06D52CF2C0483">#REF!</definedName>
    <definedName name="XL3GridPlaceHolderEF0E6A04C1D749A">#REF!</definedName>
    <definedName name="XL3GridPlaceHolderEF1528D6E47D459">#REF!</definedName>
    <definedName name="XL3GridPlaceHolderEF1B595FF296425">#REF!</definedName>
    <definedName name="XL3GridPlaceHolderEF677CE7040A40F">#REF!</definedName>
    <definedName name="XL3GridPlaceHolderEF7CF037C270467">#REF!</definedName>
    <definedName name="XL3GridPlaceHolderEF8C1CD8AEB9443">#REF!</definedName>
    <definedName name="XL3GridPlaceHolderEF94241C7DBC4CF">#REF!</definedName>
    <definedName name="XL3GridPlaceHolderEFC2C7EFDA954DB">#REF!</definedName>
    <definedName name="XL3GridPlaceHolderEFDE014E635349A">#REF!</definedName>
    <definedName name="XL3GridPlaceHolderF003C295A9A3464">#REF!</definedName>
    <definedName name="XL3GridPlaceHolderF00EB36F19A945E">#REF!</definedName>
    <definedName name="XL3GridPlaceHolderF019165ADE9C442">#REF!</definedName>
    <definedName name="XL3GridPlaceHolderF01ACB557B0249D">#REF!</definedName>
    <definedName name="XL3GridPlaceHolderF024CA5AEC0A41C">#REF!</definedName>
    <definedName name="XL3GridPlaceHolderF05FE37CA4CA443">#REF!</definedName>
    <definedName name="XL3GridPlaceHolderF07EC559E87A49C">#REF!</definedName>
    <definedName name="XL3GridPlaceHolderF08545898C59463">#REF!</definedName>
    <definedName name="XL3GridPlaceHolderF0B1A5A3C647486">#REF!</definedName>
    <definedName name="XL3GridPlaceHolderF0BAFDD803EC440">#REF!</definedName>
    <definedName name="XL3GridPlaceHolderF0BEFF23C1164C7">#REF!</definedName>
    <definedName name="XL3GridPlaceHolderF0CCE3889B0A453">#REF!</definedName>
    <definedName name="XL3GridPlaceHolderF0D3B8B227D64C6">#REF!</definedName>
    <definedName name="XL3GridPlaceHolderF0E2492477B5476">#REF!</definedName>
    <definedName name="XL3GridPlaceHolderF0EF82104C314BF">#REF!</definedName>
    <definedName name="XL3GridPlaceHolderF113ECA06C414A8">#REF!</definedName>
    <definedName name="XL3GridPlaceHolderF118BCEE869B491">#REF!</definedName>
    <definedName name="XL3GridPlaceHolderF137EB4BF52D4B9">#REF!</definedName>
    <definedName name="XL3GridPlaceHolderF152AC3041ED440">#REF!</definedName>
    <definedName name="XL3GridPlaceHolderF1A5254A6EC34CD">#REF!</definedName>
    <definedName name="XL3GridPlaceHolderF1B9838056784BE">#REF!</definedName>
    <definedName name="XL3GridPlaceHolderF1E46033C7454A3">#REF!</definedName>
    <definedName name="XL3GridPlaceHolderF1FE34B7AB2A498">#REF!</definedName>
    <definedName name="XL3GridPlaceHolderF226CD9C3A00479">#REF!</definedName>
    <definedName name="XL3GridPlaceHolderF24B2AED51B34FD">#REF!</definedName>
    <definedName name="XL3GridPlaceHolderF2B9D564C6174D8">#REF!</definedName>
    <definedName name="XL3GridPlaceHolderF2C480D22F08400">#REF!</definedName>
    <definedName name="XL3GridPlaceHolderF2CA3283B5164AD">#REF!</definedName>
    <definedName name="XL3GridPlaceHolderF2EDF288F20641A">#REF!</definedName>
    <definedName name="XL3GridPlaceHolderF312295C1EA347C">#REF!</definedName>
    <definedName name="XL3GridPlaceHolderF33BFE5718AC456">#REF!</definedName>
    <definedName name="XL3GridPlaceHolderF370E34979CA487">#REF!</definedName>
    <definedName name="XL3GridPlaceHolderF3A9A644136149E">#REF!</definedName>
    <definedName name="XL3GridPlaceHolderF3DCEF92F894429">#REF!</definedName>
    <definedName name="XL3GridPlaceHolderF3E471166C2144B">#REF!</definedName>
    <definedName name="XL3GridPlaceHolderF438A2702F414DD">#REF!</definedName>
    <definedName name="XL3GridPlaceHolderF441BEE8E698436">#REF!</definedName>
    <definedName name="XL3GridPlaceHolderF454F352A66E436">#REF!</definedName>
    <definedName name="XL3GridPlaceHolderF46970CC6303475">#REF!</definedName>
    <definedName name="XL3GridPlaceHolderF46B4CBF5DFA4A6">#REF!</definedName>
    <definedName name="XL3GridPlaceHolderF4AC1199F28B471">#REF!</definedName>
    <definedName name="XL3GridPlaceHolderF4EAD542CA0D4EE">#REF!</definedName>
    <definedName name="XL3GridPlaceHolderF50C15009883445">#REF!</definedName>
    <definedName name="XL3GridPlaceHolderF51E85D40C7044B">#REF!</definedName>
    <definedName name="XL3GridPlaceHolderF53EE2FD60294EC">#REF!</definedName>
    <definedName name="XL3GridPlaceHolderF5432CCDDF9A4A1">#REF!</definedName>
    <definedName name="XL3GridPlaceHolderF55FB5D9D5BD423">#REF!</definedName>
    <definedName name="XL3GridPlaceHolderF5600CDA909D48B">#REF!</definedName>
    <definedName name="XL3GridPlaceHolderF5972A9FC8384D3">#REF!</definedName>
    <definedName name="XL3GridPlaceHolderF5B225F18A36470">#REF!</definedName>
    <definedName name="XL3GridPlaceHolderF5BA934A57DD4CF">#REF!</definedName>
    <definedName name="XL3GridPlaceHolderF5C27AD61B7C431">#REF!</definedName>
    <definedName name="XL3GridPlaceHolderF5D7316671B5459">#REF!</definedName>
    <definedName name="XL3GridPlaceHolderF5D89BB4C41B445">#REF!</definedName>
    <definedName name="XL3GridPlaceHolderF5F7AF0927D146C">#REF!</definedName>
    <definedName name="XL3GridPlaceHolderF60759A22C74415">#REF!</definedName>
    <definedName name="XL3GridPlaceHolderF61C211CFDBC4C2">#REF!</definedName>
    <definedName name="XL3GridPlaceHolderF64BDF79DE464F5">#REF!</definedName>
    <definedName name="XL3GridPlaceHolderF68DA7E023A9405">#REF!</definedName>
    <definedName name="XL3GridPlaceHolderF69A56DB601647B">#REF!</definedName>
    <definedName name="XL3GridPlaceHolderF6B62780BF13400">#REF!</definedName>
    <definedName name="XL3GridPlaceHolderF6C4F7211796432">#REF!</definedName>
    <definedName name="XL3GridPlaceHolderF6C663210AB348E">#REF!</definedName>
    <definedName name="XL3GridPlaceHolderF6F2766C0EF444C">#REF!</definedName>
    <definedName name="XL3GridPlaceHolderF6F541B36FF04F9">#REF!</definedName>
    <definedName name="XL3GridPlaceHolderF708B21F6A434E3">#REF!</definedName>
    <definedName name="XL3GridPlaceHolderF70AEED1CC00467">#REF!</definedName>
    <definedName name="XL3GridPlaceHolderF713F5DB6CEB490">#REF!</definedName>
    <definedName name="XL3GridPlaceHolderF719D340EB7E4B7">#REF!</definedName>
    <definedName name="XL3GridPlaceHolderF71E2949625F48C">#REF!</definedName>
    <definedName name="XL3GridPlaceHolderF755AA65A413408">#REF!</definedName>
    <definedName name="XL3GridPlaceHolderF761C67FD42A465">#REF!</definedName>
    <definedName name="XL3GridPlaceHolderF78E76EF31E04F2">#REF!</definedName>
    <definedName name="XL3GridPlaceHolderF7957B01B9F6436">#REF!</definedName>
    <definedName name="XL3GridPlaceHolderF7B76BCB44974FA">#REF!</definedName>
    <definedName name="XL3GridPlaceHolderF7C940A9AA8E4C1">#REF!</definedName>
    <definedName name="XL3GridPlaceHolderF7EACF4036874AC">#REF!</definedName>
    <definedName name="XL3GridPlaceHolderF7FE9CD7FCEF46B">#REF!</definedName>
    <definedName name="XL3GridPlaceHolderF81BA1C30650458">#REF!</definedName>
    <definedName name="XL3GridPlaceHolderF832030C083A44C">#REF!</definedName>
    <definedName name="XL3GridPlaceHolderF85D6DD00E25455">#REF!</definedName>
    <definedName name="XL3GridPlaceHolderF87DF437C6EF460">#REF!</definedName>
    <definedName name="XL3GridPlaceHolderF88CFFBD3E77494">#REF!</definedName>
    <definedName name="XL3GridPlaceHolderF8C092D61F70416">#REF!</definedName>
    <definedName name="XL3GridPlaceHolderF8E5D5E87F5F468">#REF!</definedName>
    <definedName name="XL3GridPlaceHolderF9044BE5805A400">#REF!</definedName>
    <definedName name="XL3GridPlaceHolderF9173DC9E6574FE">#REF!</definedName>
    <definedName name="XL3GridPlaceHolderF93A67DFFDD940E">#REF!</definedName>
    <definedName name="XL3GridPlaceHolderF954EC121472495">#REF!</definedName>
    <definedName name="XL3GridPlaceHolderF96D7B30B680451">#REF!</definedName>
    <definedName name="XL3GridPlaceHolderF9C17A3D0222484">#REF!</definedName>
    <definedName name="XL3GridPlaceHolderF9D00744023742A">#REF!</definedName>
    <definedName name="XL3GridPlaceHolderFA013D170D9E483">#REF!</definedName>
    <definedName name="XL3GridPlaceHolderFA1015E3CC79493">#REF!</definedName>
    <definedName name="XL3GridPlaceHolderFA5FEE0DE8954E9">#REF!</definedName>
    <definedName name="XL3GridPlaceHolderFA812EB48777499">#REF!</definedName>
    <definedName name="XL3GridPlaceHolderFA82A7EFD7A3422">#REF!</definedName>
    <definedName name="XL3GridPlaceHolderFACC10E343094B7">#REF!</definedName>
    <definedName name="XL3GridPlaceHolderFAE6307F205645F">#REF!</definedName>
    <definedName name="XL3GridPlaceHolderFB0DD4C6AF5141B">#REF!</definedName>
    <definedName name="XL3GridPlaceHolderFB0E9B4AB5F747F">#REF!</definedName>
    <definedName name="XL3GridPlaceHolderFB390F2136B14E3">#REF!</definedName>
    <definedName name="XL3GridPlaceHolderFB3915751455444">#REF!</definedName>
    <definedName name="XL3GridPlaceHolderFB569A51F48C4A9">#REF!</definedName>
    <definedName name="XL3GridPlaceHolderFBB88DC91C41468">#REF!</definedName>
    <definedName name="XL3GridPlaceHolderFBC06470DCCF4DC">#REF!</definedName>
    <definedName name="XL3GridPlaceHolderFBCFA511C6CA4B9">#REF!</definedName>
    <definedName name="XL3GridPlaceHolderFBD0E7F0EDE4417">#REF!</definedName>
    <definedName name="XL3GridPlaceHolderFBF0ACD3C1EC4A8">#REF!</definedName>
    <definedName name="XL3GridPlaceHolderFC0D3BB46CCB4A5">#REF!</definedName>
    <definedName name="XL3GridPlaceHolderFC1FA93F7A81452">#REF!</definedName>
    <definedName name="XL3GridPlaceHolderFC41CE5FE94340E">#REF!</definedName>
    <definedName name="XL3GridPlaceHolderFC4DB3EB1A4C44D">#REF!</definedName>
    <definedName name="XL3GridPlaceHolderFC4DDF85DC474EA">#REF!</definedName>
    <definedName name="XL3GridPlaceHolderFC7526C72D3D4C7">#REF!</definedName>
    <definedName name="XL3GridPlaceHolderFC96396D9779484">#REF!</definedName>
    <definedName name="XL3GridPlaceHolderFC997624575D474">#REF!</definedName>
    <definedName name="XL3GridPlaceHolderFD3D5AD8BC25486">#REF!</definedName>
    <definedName name="XL3GridPlaceHolderFD6C7539098E4CB">#REF!</definedName>
    <definedName name="XL3GridPlaceHolderFDA545974180410">#REF!</definedName>
    <definedName name="XL3GridPlaceHolderFDAF734AE1B64C5">#REF!</definedName>
    <definedName name="XL3GridPlaceHolderFDB7C2A5B8CA4CC">#REF!</definedName>
    <definedName name="XL3GridPlaceHolderFDB824FFFF69484">#REF!</definedName>
    <definedName name="XL3GridPlaceHolderFDBB14A0C55B453">#REF!</definedName>
    <definedName name="XL3GridPlaceHolderFDE4681A409A43C">#REF!</definedName>
    <definedName name="XL3GridPlaceHolderFDEF97E34A9B46D">#REF!</definedName>
    <definedName name="XL3GridPlaceHolderFE127E66954D4E8">#REF!</definedName>
    <definedName name="XL3GridPlaceHolderFE29B05DC2EE4E1">#REF!</definedName>
    <definedName name="XL3GridPlaceHolderFE40C0CD0FB9487">#REF!</definedName>
    <definedName name="XL3GridPlaceHolderFE561E97D2F644E">#REF!</definedName>
    <definedName name="XL3GridPlaceHolderFE6FD25A3FB349B">#REF!</definedName>
    <definedName name="XL3GridPlaceHolderFE788F0088E6456">#REF!</definedName>
    <definedName name="XL3GridPlaceHolderFE8AD9AD42C9489">#REF!</definedName>
    <definedName name="XL3GridPlaceHolderFE8C3BCB2FD7464">#REF!</definedName>
    <definedName name="XL3GridPlaceHolderFEA0FD4DC390425">#REF!</definedName>
    <definedName name="XL3GridPlaceHolderFEA1D12FE948424">#REF!</definedName>
    <definedName name="XL3GridPlaceHolderFEC6C161C4E84D7">#REF!</definedName>
    <definedName name="XL3GridPlaceHolderFEE635717C36472">#REF!</definedName>
    <definedName name="XL3GridPlaceHolderFEF59C428D324AA">#REF!</definedName>
    <definedName name="XL3GridPlaceHolderFF04DDA0D437406">#REF!</definedName>
    <definedName name="XL3GridPlaceHolderFF100439CE244A7">#REF!</definedName>
    <definedName name="XL3GridPlaceHolderFF11E6F3AF88461">#REF!</definedName>
    <definedName name="XL3GridPlaceHolderFF1D769F8B0741D">#REF!</definedName>
    <definedName name="XL3GridPlaceHolderFF36AD2F2724408">#REF!</definedName>
    <definedName name="XL3GridPlaceHolderFF3D7B9DE69F4DB">#REF!</definedName>
    <definedName name="XL3GridPlaceHolderFF8F74E53A8C461">#REF!</definedName>
    <definedName name="XL3GridPlaceHolderFFBD32D004AF4A7">#REF!</definedName>
    <definedName name="XL3GridPlaceHolderFFD5CD0685A04D9">#REF!</definedName>
    <definedName name="XL3GridPlaceHolderFFDA46B99A094F6">#REF!</definedName>
    <definedName name="XL3ObjLocation05ce9a71_fa97_47e8_b981_f836440e8c2c">#REF!</definedName>
    <definedName name="XL3ObjLocation098abf41_6c1e_4362_97b1_ccee29dc51cd">#REF!</definedName>
    <definedName name="XL3ObjLocation12b25139_7e30_4cfc_ae65_826f3dcb394d">#REF!</definedName>
    <definedName name="XL3ObjLocation16610569_2cd5_4582_8ba1_54dcf32ea0ba">#REF!</definedName>
    <definedName name="XL3ObjLocation3878dc55_e2c6_47cb_b080_f3747f7f19cf">#REF!</definedName>
    <definedName name="XL3ObjLocation398850c9_6a5b_4352_ae6c_cadfadf45f72">#REF!</definedName>
    <definedName name="XL3ObjLocation3be18536_515c_4d59_9570_74ae89d7ffc0">#REF!</definedName>
    <definedName name="XL3ObjLocation41e56613_c87a_4441_a568_8ffb123a411c">#REF!</definedName>
    <definedName name="XL3ObjLocation5f377361_1dd1_490b_bb57_1d25e3f1abd4">#REF!</definedName>
    <definedName name="XL3ObjLocation67da8c74_94a6_4ab2_af68_d94c111d4370">#REF!</definedName>
    <definedName name="XL3ObjLocation703e7042_a9bc_4422_bcce_52a62e25638e">#REF!</definedName>
    <definedName name="XL3ObjLocation72c3f902_9ec9_47e5_80ea_d18c0fec6f8e">#REF!</definedName>
    <definedName name="XL3ObjLocation88479e5b_5dad_48bf_b07f_09ba540f1744">#REF!</definedName>
    <definedName name="XL3ObjLocation8cfbb5c6_7dc6_462e_a159_a38b83438535">#REF!</definedName>
    <definedName name="XL3ObjLocationb0471dcc_0dda_442f_89b7_78fb0b0fc9db">#REF!</definedName>
    <definedName name="XL3ObjLocationbcab4f81_271e_43ff_ae49_075be1e431d5">#REF!</definedName>
    <definedName name="XL3ObjLocationc88e9242_b83d_45c9_83b7_682c349f3023">#REF!</definedName>
    <definedName name="XL3ObjLocationc9b9820f_2193_4c5b_b794_a5e2511cb8ab">#REF!</definedName>
    <definedName name="xs" localSheetId="1" hidden="1">{#N/A,#N/A,FALSE,"Tabl. H1";#N/A,#N/A,FALSE,"Tabl. H2"}</definedName>
    <definedName name="xs" localSheetId="7" hidden="1">{#N/A,#N/A,FALSE,"Tabl. H1";#N/A,#N/A,FALSE,"Tabl. H2"}</definedName>
    <definedName name="xs" localSheetId="9" hidden="1">{#N/A,#N/A,FALSE,"Tabl. H1";#N/A,#N/A,FALSE,"Tabl. H2"}</definedName>
    <definedName name="xs" hidden="1">{#N/A,#N/A,FALSE,"Tabl. H1";#N/A,#N/A,FALSE,"Tabl. H2"}</definedName>
    <definedName name="xx" localSheetId="1" hidden="1">{#N/A,#N/A,FALSE,"Aging Summary";#N/A,#N/A,FALSE,"Ratio Analysis";#N/A,#N/A,FALSE,"Test 120 Day Accts";#N/A,#N/A,FALSE,"Tickmarks"}</definedName>
    <definedName name="xx" localSheetId="9" hidden="1">{#N/A,#N/A,FALSE,"Aging Summary";#N/A,#N/A,FALSE,"Ratio Analysis";#N/A,#N/A,FALSE,"Test 120 Day Accts";#N/A,#N/A,FALSE,"Tickmarks"}</definedName>
    <definedName name="xx" hidden="1">{#N/A,#N/A,FALSE,"Aging Summary";#N/A,#N/A,FALSE,"Ratio Analysis";#N/A,#N/A,FALSE,"Test 120 Day Accts";#N/A,#N/A,FALSE,"Tickmarks"}</definedName>
    <definedName name="xxx" localSheetId="1" hidden="1">{#N/A,#N/A,FALSE,"Aging Summary";#N/A,#N/A,FALSE,"Ratio Analysis";#N/A,#N/A,FALSE,"Test 120 Day Accts";#N/A,#N/A,FALSE,"Tickmarks"}</definedName>
    <definedName name="xxx" localSheetId="9" hidden="1">{#N/A,#N/A,FALSE,"Aging Summary";#N/A,#N/A,FALSE,"Ratio Analysis";#N/A,#N/A,FALSE,"Test 120 Day Accts";#N/A,#N/A,FALSE,"Tickmarks"}</definedName>
    <definedName name="xxx" hidden="1">{#N/A,#N/A,FALSE,"Aging Summary";#N/A,#N/A,FALSE,"Ratio Analysis";#N/A,#N/A,FALSE,"Test 120 Day Accts";#N/A,#N/A,FALSE,"Tickmarks"}</definedName>
    <definedName name="xxxxxxx" localSheetId="1" hidden="1">{#N/A,#N/A,FALSE,"Tabl. A1";#N/A,#N/A,FALSE,"Tabl. A1 b";#N/A,#N/A,FALSE,"Tabl. A2";#N/A,#N/A,FALSE,"Tabl. A2-1";#N/A,#N/A,FALSE,"Tabl. A2-2"}</definedName>
    <definedName name="xxxxxxx" localSheetId="9" hidden="1">{#N/A,#N/A,FALSE,"Tabl. A1";#N/A,#N/A,FALSE,"Tabl. A1 b";#N/A,#N/A,FALSE,"Tabl. A2";#N/A,#N/A,FALSE,"Tabl. A2-1";#N/A,#N/A,FALSE,"Tabl. A2-2"}</definedName>
    <definedName name="xxxxxxx" hidden="1">{#N/A,#N/A,FALSE,"Tabl. A1";#N/A,#N/A,FALSE,"Tabl. A1 b";#N/A,#N/A,FALSE,"Tabl. A2";#N/A,#N/A,FALSE,"Tabl. A2-1";#N/A,#N/A,FALSE,"Tabl. A2-2"}</definedName>
    <definedName name="xyz" localSheetId="1" hidden="1">{#N/A,#N/A,TRUE,"Tar B.U";#N/A,#N/A,TRUE,"Teeraanleg";#N/A,#N/A,TRUE,"TeerHerverkope";#N/A,#N/A,TRUE,"Carbon B.U";#N/A,#N/A,TRUE,"Kooks";#N/A,#N/A,TRUE,"Herverkopekooks";#N/A,#N/A,TRUE,"Ferrite B.U";#N/A,#N/A,TRUE,"Lurgi";#N/A,#N/A,TRUE,"Magpowder";#N/A,#N/A,TRUE,"Trade";#N/A,#N/A,TRUE,"Nurock";#N/A,#N/A,TRUE,"Suprachem"}</definedName>
    <definedName name="xyz" localSheetId="7" hidden="1">{#N/A,#N/A,TRUE,"Tar B.U";#N/A,#N/A,TRUE,"Teeraanleg";#N/A,#N/A,TRUE,"TeerHerverkope";#N/A,#N/A,TRUE,"Carbon B.U";#N/A,#N/A,TRUE,"Kooks";#N/A,#N/A,TRUE,"Herverkopekooks";#N/A,#N/A,TRUE,"Ferrite B.U";#N/A,#N/A,TRUE,"Lurgi";#N/A,#N/A,TRUE,"Magpowder";#N/A,#N/A,TRUE,"Trade";#N/A,#N/A,TRUE,"Nurock";#N/A,#N/A,TRUE,"Suprachem"}</definedName>
    <definedName name="xyz" localSheetId="9" hidden="1">{#N/A,#N/A,TRUE,"Tar B.U";#N/A,#N/A,TRUE,"Teeraanleg";#N/A,#N/A,TRUE,"TeerHerverkope";#N/A,#N/A,TRUE,"Carbon B.U";#N/A,#N/A,TRUE,"Kooks";#N/A,#N/A,TRUE,"Herverkopekooks";#N/A,#N/A,TRUE,"Ferrite B.U";#N/A,#N/A,TRUE,"Lurgi";#N/A,#N/A,TRUE,"Magpowder";#N/A,#N/A,TRUE,"Trade";#N/A,#N/A,TRUE,"Nurock";#N/A,#N/A,TRUE,"Suprachem"}</definedName>
    <definedName name="xyz" hidden="1">{#N/A,#N/A,TRUE,"Tar B.U";#N/A,#N/A,TRUE,"Teeraanleg";#N/A,#N/A,TRUE,"TeerHerverkope";#N/A,#N/A,TRUE,"Carbon B.U";#N/A,#N/A,TRUE,"Kooks";#N/A,#N/A,TRUE,"Herverkopekooks";#N/A,#N/A,TRUE,"Ferrite B.U";#N/A,#N/A,TRUE,"Lurgi";#N/A,#N/A,TRUE,"Magpowder";#N/A,#N/A,TRUE,"Trade";#N/A,#N/A,TRUE,"Nurock";#N/A,#N/A,TRUE,"Suprachem"}</definedName>
    <definedName name="Ydates">OFFSET(OFFSET(#REF!,COUNTA(#REF!)-3,,1,1),,,3,)</definedName>
    <definedName name="Year">OFFSET(#REF!,0,0,COUNT(#REF!))</definedName>
    <definedName name="ygsjhdgasjhdgsa" localSheetId="1" hidden="1">{#N/A,#N/A,FALSE,"Tabl. FB300";#N/A,#N/A,FALSE,"Tabl. FB350";#N/A,#N/A,FALSE,"Tabl. FB400";#N/A,#N/A,FALSE,"Tabl. FB500";#N/A,#N/A,FALSE,"Tabl. FS090"}</definedName>
    <definedName name="ygsjhdgasjhdgsa" localSheetId="9" hidden="1">{#N/A,#N/A,FALSE,"Tabl. FB300";#N/A,#N/A,FALSE,"Tabl. FB350";#N/A,#N/A,FALSE,"Tabl. FB400";#N/A,#N/A,FALSE,"Tabl. FB500";#N/A,#N/A,FALSE,"Tabl. FS090"}</definedName>
    <definedName name="ygsjhdgasjhdgsa" hidden="1">{#N/A,#N/A,FALSE,"Tabl. FB300";#N/A,#N/A,FALSE,"Tabl. FB350";#N/A,#N/A,FALSE,"Tabl. FB400";#N/A,#N/A,FALSE,"Tabl. FB500";#N/A,#N/A,FALSE,"Tabl. FS090"}</definedName>
    <definedName name="Yield">#REF!</definedName>
    <definedName name="YoY_Q_EB">#REF!</definedName>
    <definedName name="YoY_Q_TO">#REF!</definedName>
    <definedName name="ysghjds" localSheetId="1" hidden="1">{#N/A,#N/A,FALSE,"Tabl. FB300";#N/A,#N/A,FALSE,"Tabl. FB350";#N/A,#N/A,FALSE,"Tabl. FB400";#N/A,#N/A,FALSE,"Tabl. FB500";#N/A,#N/A,FALSE,"Tabl. FS090"}</definedName>
    <definedName name="ysghjds" localSheetId="9" hidden="1">{#N/A,#N/A,FALSE,"Tabl. FB300";#N/A,#N/A,FALSE,"Tabl. FB350";#N/A,#N/A,FALSE,"Tabl. FB400";#N/A,#N/A,FALSE,"Tabl. FB500";#N/A,#N/A,FALSE,"Tabl. FS090"}</definedName>
    <definedName name="ysghjds" hidden="1">{#N/A,#N/A,FALSE,"Tabl. FB300";#N/A,#N/A,FALSE,"Tabl. FB350";#N/A,#N/A,FALSE,"Tabl. FB400";#N/A,#N/A,FALSE,"Tabl. FB500";#N/A,#N/A,FALSE,"Tabl. FS090"}</definedName>
    <definedName name="YTD_N">#REF!</definedName>
    <definedName name="YTD_N_1">#REF!</definedName>
    <definedName name="ytd99kzt">#REF!</definedName>
    <definedName name="ytd99usd">#REF!</definedName>
    <definedName name="YY_EB">#REF!</definedName>
    <definedName name="YY_TO">#REF!</definedName>
    <definedName name="z">#REF!</definedName>
    <definedName name="Z_119A6C98_1446_442B_B966_12C70B782CF5_.wvu.Cols" localSheetId="9" hidden="1">#REF!,#REF!,#REF!,#REF!,#REF!,#REF!</definedName>
    <definedName name="Z_119A6C98_1446_442B_B966_12C70B782CF5_.wvu.Cols" hidden="1">#REF!,#REF!,#REF!,#REF!,#REF!,#REF!</definedName>
    <definedName name="Z_7F588B29_995C_4D7F_AEF5_21A0D2165673_.wvu.Cols" hidden="1">#REF!</definedName>
    <definedName name="Z_A7513614_2065_49BA_A037_0FF81AE90863_.wvu.Cols" localSheetId="9" hidden="1">#REF!,#REF!,#REF!,#REF!,#REF!,#REF!</definedName>
    <definedName name="Z_A7513614_2065_49BA_A037_0FF81AE90863_.wvu.Cols" hidden="1">#REF!,#REF!,#REF!,#REF!,#REF!,#REF!</definedName>
    <definedName name="Z_B59B9FAD_9582_4A73_8CF9_05898E99B219_.wvu.Cols" localSheetId="7" hidden="1">'Input sheet segment'!$A:$A</definedName>
    <definedName name="Z_B59B9FAD_9582_4A73_8CF9_05898E99B219_.wvu.PrintArea" localSheetId="7" hidden="1">'Input sheet segment'!$B$1:$U$1</definedName>
    <definedName name="Z_F3F7730F_EE5E_4FFB_90CE_BE917BA0B1AC_.wvu.Cols" localSheetId="9" hidden="1">#REF!</definedName>
    <definedName name="Z_F3F7730F_EE5E_4FFB_90CE_BE917BA0B1AC_.wvu.Cols" hidden="1">#REF!</definedName>
    <definedName name="Z_F3F7730F_EE5E_4FFB_90CE_BE917BA0B1AC_.wvu.PrintArea" hidden="1">#REF!</definedName>
    <definedName name="Z_F3F7730F_EE5E_4FFB_90CE_BE917BA0B1AC_.wvu.Rows" localSheetId="9" hidden="1">#REF!,#REF!</definedName>
    <definedName name="Z_F3F7730F_EE5E_4FFB_90CE_BE917BA0B1AC_.wvu.Rows" hidden="1">#REF!,#REF!</definedName>
    <definedName name="zf.1">#REF!</definedName>
    <definedName name="zf.10">#REF!</definedName>
    <definedName name="zf.11">#REF!</definedName>
    <definedName name="zf.12">#REF!</definedName>
    <definedName name="zf.2">#REF!</definedName>
    <definedName name="zf.3">#REF!</definedName>
    <definedName name="zf.4">#REF!</definedName>
    <definedName name="zf.5">#REF!</definedName>
    <definedName name="zf.6">#REF!</definedName>
    <definedName name="zf.7">#REF!</definedName>
    <definedName name="zf.8">#REF!</definedName>
    <definedName name="zf.9">#REF!</definedName>
    <definedName name="ZHF" localSheetId="4">#REF!</definedName>
    <definedName name="ZHF" localSheetId="6">#REF!</definedName>
    <definedName name="ZHF">#REF!</definedName>
    <definedName name="zi.1">#REF!</definedName>
    <definedName name="změna03" localSheetId="1" hidden="1">{#N/A,#N/A,FALSE,"Aging Summary";#N/A,#N/A,FALSE,"Ratio Analysis";#N/A,#N/A,FALSE,"Test 120 Day Accts";#N/A,#N/A,FALSE,"Tickmarks"}</definedName>
    <definedName name="změna03" localSheetId="9" hidden="1">{#N/A,#N/A,FALSE,"Aging Summary";#N/A,#N/A,FALSE,"Ratio Analysis";#N/A,#N/A,FALSE,"Test 120 Day Accts";#N/A,#N/A,FALSE,"Tickmarks"}</definedName>
    <definedName name="změna03" hidden="1">{#N/A,#N/A,FALSE,"Aging Summary";#N/A,#N/A,FALSE,"Ratio Analysis";#N/A,#N/A,FALSE,"Test 120 Day Accts";#N/A,#N/A,FALSE,"Tickmarks"}</definedName>
    <definedName name="zruiewzotrqwtr" localSheetId="1" hidden="1">{#N/A,#N/A,FALSE,"Tabl. G1";#N/A,#N/A,FALSE,"Tabl. G2"}</definedName>
    <definedName name="zruiewzotrqwtr" localSheetId="9" hidden="1">{#N/A,#N/A,FALSE,"Tabl. G1";#N/A,#N/A,FALSE,"Tabl. G2"}</definedName>
    <definedName name="zruiewzotrqwtr" hidden="1">{#N/A,#N/A,FALSE,"Tabl. G1";#N/A,#N/A,FALSE,"Tabl. G2"}</definedName>
    <definedName name="zz" localSheetId="1" hidden="1">{#N/A,#N/A,FALSE,"Aging Summary";#N/A,#N/A,FALSE,"Ratio Analysis";#N/A,#N/A,FALSE,"Test 120 Day Accts";#N/A,#N/A,FALSE,"Tickmarks"}</definedName>
    <definedName name="zz" localSheetId="9" hidden="1">{#N/A,#N/A,FALSE,"Aging Summary";#N/A,#N/A,FALSE,"Ratio Analysis";#N/A,#N/A,FALSE,"Test 120 Day Accts";#N/A,#N/A,FALSE,"Tickmarks"}</definedName>
    <definedName name="zz" hidden="1">{#N/A,#N/A,FALSE,"Aging Summary";#N/A,#N/A,FALSE,"Ratio Analysis";#N/A,#N/A,FALSE,"Test 120 Day Accts";#N/A,#N/A,FALSE,"Tickmarks"}</definedName>
    <definedName name="zzz">#REF!</definedName>
    <definedName name="zzzz" localSheetId="1" hidden="1">{#N/A,#N/A,FALSE,"Aging Summary";#N/A,#N/A,FALSE,"Ratio Analysis";#N/A,#N/A,FALSE,"Test 120 Day Accts";#N/A,#N/A,FALSE,"Tickmarks"}</definedName>
    <definedName name="zzzz" localSheetId="9" hidden="1">{#N/A,#N/A,FALSE,"Aging Summary";#N/A,#N/A,FALSE,"Ratio Analysis";#N/A,#N/A,FALSE,"Test 120 Day Accts";#N/A,#N/A,FALSE,"Tickmarks"}</definedName>
    <definedName name="zzzz" hidden="1">{#N/A,#N/A,FALSE,"Aging Summary";#N/A,#N/A,FALSE,"Ratio Analysis";#N/A,#N/A,FALSE,"Test 120 Day Accts";#N/A,#N/A,FALSE,"Tickmarks"}</definedName>
    <definedName name="zzzzz" localSheetId="1" hidden="1">{#N/A,#N/A,FALSE,"Aging Summary";#N/A,#N/A,FALSE,"Ratio Analysis";#N/A,#N/A,FALSE,"Test 120 Day Accts";#N/A,#N/A,FALSE,"Tickmarks"}</definedName>
    <definedName name="zzzzz" localSheetId="9" hidden="1">{#N/A,#N/A,FALSE,"Aging Summary";#N/A,#N/A,FALSE,"Ratio Analysis";#N/A,#N/A,FALSE,"Test 120 Day Accts";#N/A,#N/A,FALSE,"Tickmarks"}</definedName>
    <definedName name="zzzzz" hidden="1">{#N/A,#N/A,FALSE,"Aging Summary";#N/A,#N/A,FALSE,"Ratio Analysis";#N/A,#N/A,FALSE,"Test 120 Day Accts";#N/A,#N/A,FALSE,"Tickmarks"}</definedName>
    <definedName name="zzzzzzzzz" localSheetId="1" hidden="1">{#N/A,#N/A,FALSE,"Aging Summary";#N/A,#N/A,FALSE,"Ratio Analysis";#N/A,#N/A,FALSE,"Test 120 Day Accts";#N/A,#N/A,FALSE,"Tickmarks"}</definedName>
    <definedName name="zzzzzzzzz" localSheetId="9" hidden="1">{#N/A,#N/A,FALSE,"Aging Summary";#N/A,#N/A,FALSE,"Ratio Analysis";#N/A,#N/A,FALSE,"Test 120 Day Accts";#N/A,#N/A,FALSE,"Tickmarks"}</definedName>
    <definedName name="zzzzzzzzz" hidden="1">{#N/A,#N/A,FALSE,"Aging Summary";#N/A,#N/A,FALSE,"Ratio Analysis";#N/A,#N/A,FALSE,"Test 120 Day Accts";#N/A,#N/A,FALSE,"Tickmarks"}</definedName>
    <definedName name="Айжол">#REF!</definedName>
    <definedName name="в256">#REF!</definedName>
    <definedName name="дек." localSheetId="1" hidden="1">{#N/A,#N/A,FALSE,"Sheet1"}</definedName>
    <definedName name="дек." localSheetId="9" hidden="1">{#N/A,#N/A,FALSE,"Sheet1"}</definedName>
    <definedName name="дек." hidden="1">{#N/A,#N/A,FALSE,"Sheet1"}</definedName>
    <definedName name="и2" localSheetId="4">#REF!</definedName>
    <definedName name="и2" localSheetId="6">#REF!</definedName>
    <definedName name="и2">#REF!</definedName>
    <definedName name="март2006" localSheetId="1" hidden="1">{#N/A,#N/A,FALSE,"Sheet1"}</definedName>
    <definedName name="март2006" localSheetId="9" hidden="1">{#N/A,#N/A,FALSE,"Sheet1"}</definedName>
    <definedName name="март2006" hidden="1">{#N/A,#N/A,FALSE,"Sheet1"}</definedName>
    <definedName name="ноябрь" localSheetId="1" hidden="1">{#N/A,#N/A,FALSE,"Sheet1"}</definedName>
    <definedName name="ноябрь" localSheetId="9" hidden="1">{#N/A,#N/A,FALSE,"Sheet1"}</definedName>
    <definedName name="ноябрь" hidden="1">{#N/A,#N/A,FALSE,"Sheet1"}</definedName>
    <definedName name="про" localSheetId="1" hidden="1">{#N/A,#N/A,FALSE,"Sheet1"}</definedName>
    <definedName name="про" localSheetId="9" hidden="1">{#N/A,#N/A,FALSE,"Sheet1"}</definedName>
    <definedName name="про" hidden="1">{#N/A,#N/A,FALSE,"Sheet1"}</definedName>
    <definedName name="февраль2006" localSheetId="1" hidden="1">{#N/A,#N/A,FALSE,"Sheet1"}</definedName>
    <definedName name="февраль2006" localSheetId="9" hidden="1">{#N/A,#N/A,FALSE,"Sheet1"}</definedName>
    <definedName name="февраль2006" hidden="1">{#N/A,#N/A,FALSE,"Sheet1"}</definedName>
    <definedName name="шахта" localSheetId="1" hidden="1">{#N/A,#N/A,FALSE,"Sheet1"}</definedName>
    <definedName name="шахта" localSheetId="9" hidden="1">{#N/A,#N/A,FALSE,"Sheet1"}</definedName>
    <definedName name="шахта" hidden="1">{#N/A,#N/A,FALSE,"Sheet1"}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78" i="1" l="1"/>
  <c r="T66" i="1"/>
  <c r="T57" i="1"/>
  <c r="T39" i="1"/>
  <c r="T21" i="1"/>
  <c r="T55" i="22"/>
  <c r="U16" i="35"/>
  <c r="U15" i="35"/>
  <c r="T65" i="22"/>
  <c r="T63" i="22"/>
  <c r="T66" i="22" s="1"/>
  <c r="T62" i="22"/>
  <c r="T54" i="22"/>
  <c r="T53" i="22"/>
  <c r="T46" i="22"/>
  <c r="T45" i="22"/>
  <c r="T44" i="22"/>
  <c r="T43" i="22"/>
  <c r="T88" i="21"/>
  <c r="T55" i="21"/>
  <c r="T41" i="21"/>
  <c r="T98" i="21"/>
  <c r="T94" i="21"/>
  <c r="T93" i="21"/>
  <c r="T92" i="21"/>
  <c r="T91" i="21"/>
  <c r="T90" i="21"/>
  <c r="T82" i="21"/>
  <c r="T81" i="21"/>
  <c r="T79" i="21"/>
  <c r="T78" i="21"/>
  <c r="T76" i="21"/>
  <c r="T74" i="21"/>
  <c r="T73" i="21"/>
  <c r="T72" i="21"/>
  <c r="T71" i="21"/>
  <c r="T69" i="21"/>
  <c r="T67" i="21"/>
  <c r="T70" i="21" s="1"/>
  <c r="T66" i="21"/>
  <c r="T65" i="21"/>
  <c r="T64" i="21"/>
  <c r="T63" i="21"/>
  <c r="T61" i="21"/>
  <c r="T60" i="21"/>
  <c r="T59" i="21"/>
  <c r="T57" i="21"/>
  <c r="T56" i="21"/>
  <c r="T58" i="21" s="1"/>
  <c r="V44" i="20"/>
  <c r="V37" i="20"/>
  <c r="V49" i="20"/>
  <c r="V47" i="20"/>
  <c r="V46" i="20"/>
  <c r="T47" i="22" l="1"/>
  <c r="T56" i="22"/>
  <c r="T62" i="21"/>
  <c r="T68" i="21" s="1"/>
  <c r="T75" i="21" s="1"/>
  <c r="T89" i="21"/>
  <c r="T96" i="21" s="1"/>
  <c r="T99" i="21" s="1"/>
  <c r="V48" i="20"/>
  <c r="V51" i="20" s="1"/>
  <c r="S98" i="21" l="1"/>
  <c r="S94" i="21"/>
  <c r="S93" i="21"/>
  <c r="S92" i="21"/>
  <c r="S91" i="21"/>
  <c r="S90" i="21"/>
  <c r="S82" i="21"/>
  <c r="S81" i="21"/>
  <c r="S79" i="21"/>
  <c r="S78" i="21"/>
  <c r="S56" i="21"/>
  <c r="S58" i="21" s="1"/>
  <c r="S62" i="21" s="1"/>
  <c r="S68" i="21" s="1"/>
  <c r="S75" i="21" s="1"/>
  <c r="S57" i="21"/>
  <c r="S59" i="21"/>
  <c r="S60" i="21"/>
  <c r="S61" i="21"/>
  <c r="S63" i="21"/>
  <c r="S64" i="21"/>
  <c r="S65" i="21"/>
  <c r="S66" i="21"/>
  <c r="S67" i="21"/>
  <c r="S70" i="21" s="1"/>
  <c r="S69" i="21"/>
  <c r="S71" i="21"/>
  <c r="S72" i="21"/>
  <c r="S73" i="21"/>
  <c r="S74" i="21"/>
  <c r="S76" i="21"/>
  <c r="S55" i="22"/>
  <c r="S89" i="21" l="1"/>
  <c r="S96" i="21" s="1"/>
  <c r="S99" i="21" s="1"/>
  <c r="S21" i="1"/>
  <c r="S39" i="1" s="1"/>
  <c r="S78" i="1" s="1"/>
  <c r="S57" i="1" s="1"/>
  <c r="S66" i="1" s="1"/>
  <c r="S54" i="22"/>
  <c r="S56" i="22" s="1"/>
  <c r="S46" i="22"/>
  <c r="S45" i="22"/>
  <c r="S44" i="22"/>
  <c r="S47" i="22" s="1"/>
  <c r="U49" i="20"/>
  <c r="U47" i="20"/>
  <c r="U46" i="20"/>
  <c r="U48" i="20" s="1"/>
  <c r="U51" i="20" s="1"/>
  <c r="U37" i="20"/>
  <c r="S65" i="22" l="1"/>
  <c r="S63" i="22"/>
  <c r="Z95" i="21"/>
  <c r="P24" i="40"/>
  <c r="S66" i="22" l="1"/>
  <c r="P33" i="40"/>
  <c r="P34" i="40" s="1"/>
  <c r="P16" i="40"/>
  <c r="R55" i="22"/>
  <c r="Z39" i="1"/>
  <c r="Z57" i="1" s="1"/>
  <c r="Z66" i="1" s="1"/>
  <c r="Z78" i="1" s="1"/>
  <c r="Z21" i="1"/>
  <c r="R21" i="1"/>
  <c r="R39" i="1" s="1"/>
  <c r="R57" i="1" s="1"/>
  <c r="R66" i="1" s="1"/>
  <c r="R78" i="1" s="1"/>
  <c r="Z65" i="22"/>
  <c r="Z63" i="22"/>
  <c r="Z54" i="22"/>
  <c r="Z46" i="22"/>
  <c r="Z45" i="22"/>
  <c r="Z44" i="22"/>
  <c r="R65" i="22"/>
  <c r="R63" i="22"/>
  <c r="R54" i="22"/>
  <c r="R46" i="22"/>
  <c r="R45" i="22"/>
  <c r="R44" i="22"/>
  <c r="R43" i="22"/>
  <c r="R53" i="22" s="1"/>
  <c r="R62" i="22" s="1"/>
  <c r="Z98" i="21"/>
  <c r="Z94" i="21"/>
  <c r="Z93" i="21"/>
  <c r="Z92" i="21"/>
  <c r="Z91" i="21"/>
  <c r="Z90" i="21"/>
  <c r="Z76" i="21"/>
  <c r="Z74" i="21"/>
  <c r="Z73" i="21"/>
  <c r="Z72" i="21"/>
  <c r="Z71" i="21"/>
  <c r="Z69" i="21"/>
  <c r="Z67" i="21"/>
  <c r="Z70" i="21" s="1"/>
  <c r="Z66" i="21"/>
  <c r="Z65" i="21"/>
  <c r="Z64" i="21"/>
  <c r="Z63" i="21"/>
  <c r="Z61" i="21"/>
  <c r="Z60" i="21"/>
  <c r="Z59" i="21"/>
  <c r="Z57" i="21"/>
  <c r="Z56" i="21"/>
  <c r="Z58" i="21" s="1"/>
  <c r="Z66" i="22" l="1"/>
  <c r="Z47" i="22"/>
  <c r="R56" i="22"/>
  <c r="R47" i="22"/>
  <c r="Z62" i="21"/>
  <c r="Z68" i="21" s="1"/>
  <c r="Z75" i="21" s="1"/>
  <c r="R66" i="22"/>
  <c r="R98" i="21" l="1"/>
  <c r="R94" i="21"/>
  <c r="R93" i="21"/>
  <c r="R92" i="21"/>
  <c r="R91" i="21"/>
  <c r="R90" i="21"/>
  <c r="R76" i="21"/>
  <c r="R74" i="21"/>
  <c r="R73" i="21"/>
  <c r="R72" i="21"/>
  <c r="R71" i="21"/>
  <c r="R69" i="21"/>
  <c r="R67" i="21"/>
  <c r="R70" i="21" s="1"/>
  <c r="R66" i="21"/>
  <c r="R65" i="21"/>
  <c r="R64" i="21"/>
  <c r="R63" i="21"/>
  <c r="R61" i="21"/>
  <c r="R60" i="21"/>
  <c r="R59" i="21"/>
  <c r="R57" i="21"/>
  <c r="R56" i="21"/>
  <c r="R89" i="21" s="1"/>
  <c r="R96" i="21" s="1"/>
  <c r="R99" i="21" l="1"/>
  <c r="R58" i="21"/>
  <c r="R62" i="21" s="1"/>
  <c r="R68" i="21"/>
  <c r="R75" i="21" s="1"/>
  <c r="Z89" i="21"/>
  <c r="Z96" i="21" s="1"/>
  <c r="Z99" i="21" s="1"/>
  <c r="R88" i="21"/>
  <c r="R55" i="21"/>
  <c r="R41" i="21"/>
  <c r="T37" i="20"/>
  <c r="T49" i="20"/>
  <c r="T47" i="20"/>
  <c r="T46" i="20"/>
  <c r="T48" i="20" s="1"/>
  <c r="T45" i="20"/>
  <c r="T44" i="20"/>
  <c r="S47" i="20"/>
  <c r="Q55" i="22"/>
  <c r="Q57" i="1"/>
  <c r="Q66" i="1" s="1"/>
  <c r="Q78" i="1"/>
  <c r="Q39" i="1"/>
  <c r="Q21" i="1"/>
  <c r="Q65" i="22"/>
  <c r="Q63" i="22"/>
  <c r="Q46" i="22"/>
  <c r="Q45" i="22"/>
  <c r="Q32" i="22"/>
  <c r="Q21" i="22"/>
  <c r="Q17" i="22"/>
  <c r="Q54" i="22" s="1"/>
  <c r="Q62" i="22"/>
  <c r="Q43" i="22"/>
  <c r="Q53" i="22" s="1"/>
  <c r="Q96" i="21"/>
  <c r="Q99" i="21" s="1"/>
  <c r="Q46" i="21"/>
  <c r="Q44" i="21"/>
  <c r="Q88" i="21"/>
  <c r="Q55" i="21"/>
  <c r="Q41" i="21"/>
  <c r="S49" i="20"/>
  <c r="S46" i="20"/>
  <c r="S45" i="20"/>
  <c r="S44" i="20"/>
  <c r="R44" i="20"/>
  <c r="Z55" i="22"/>
  <c r="Z56" i="22" s="1"/>
  <c r="O21" i="1"/>
  <c r="O39" i="1" s="1"/>
  <c r="O78" i="1" s="1"/>
  <c r="O57" i="1" s="1"/>
  <c r="O66" i="1" s="1"/>
  <c r="O63" i="22"/>
  <c r="P63" i="22"/>
  <c r="O54" i="22"/>
  <c r="O56" i="22" s="1"/>
  <c r="P43" i="22"/>
  <c r="P53" i="22" s="1"/>
  <c r="P62" i="22" s="1"/>
  <c r="P41" i="21"/>
  <c r="O65" i="22"/>
  <c r="Q66" i="22" l="1"/>
  <c r="Q44" i="22"/>
  <c r="Q47" i="22" s="1"/>
  <c r="T51" i="20"/>
  <c r="S48" i="20"/>
  <c r="S51" i="20" s="1"/>
  <c r="O66" i="22"/>
  <c r="O55" i="21" l="1"/>
  <c r="O88" i="21" s="1"/>
  <c r="Y56" i="22"/>
  <c r="X56" i="22"/>
  <c r="W56" i="22"/>
  <c r="V56" i="22"/>
  <c r="P65" i="22" l="1"/>
  <c r="N65" i="22"/>
  <c r="M65" i="22"/>
  <c r="L65" i="22"/>
  <c r="K65" i="22"/>
  <c r="J65" i="22"/>
  <c r="I65" i="22"/>
  <c r="H65" i="22"/>
  <c r="G65" i="22"/>
  <c r="F65" i="22"/>
  <c r="E65" i="22"/>
  <c r="D65" i="22"/>
  <c r="C65" i="22"/>
  <c r="N63" i="22"/>
  <c r="M63" i="22"/>
  <c r="L63" i="22"/>
  <c r="K63" i="22"/>
  <c r="J63" i="22"/>
  <c r="I63" i="22"/>
  <c r="H63" i="22"/>
  <c r="G63" i="22"/>
  <c r="F63" i="22"/>
  <c r="E63" i="22"/>
  <c r="D63" i="22"/>
  <c r="C63" i="22"/>
  <c r="N54" i="22" l="1"/>
  <c r="N56" i="22" s="1"/>
  <c r="M54" i="22"/>
  <c r="M56" i="22" s="1"/>
  <c r="L54" i="22"/>
  <c r="L56" i="22" s="1"/>
  <c r="K54" i="22"/>
  <c r="K56" i="22" s="1"/>
  <c r="J54" i="22"/>
  <c r="J56" i="22" s="1"/>
  <c r="I54" i="22"/>
  <c r="I56" i="22" s="1"/>
  <c r="H54" i="22"/>
  <c r="H56" i="22" s="1"/>
  <c r="G54" i="22"/>
  <c r="G56" i="22" s="1"/>
  <c r="F54" i="22"/>
  <c r="F56" i="22" s="1"/>
  <c r="E54" i="22"/>
  <c r="E56" i="22" s="1"/>
  <c r="D54" i="22"/>
  <c r="D56" i="22" s="1"/>
  <c r="C54" i="22"/>
  <c r="C56" i="22" s="1"/>
  <c r="P54" i="22"/>
  <c r="P56" i="22" s="1"/>
  <c r="G66" i="22"/>
  <c r="F66" i="22"/>
  <c r="E66" i="22"/>
  <c r="D66" i="22"/>
  <c r="N66" i="22"/>
  <c r="M66" i="22"/>
  <c r="L66" i="22"/>
  <c r="K66" i="22"/>
  <c r="J66" i="22"/>
  <c r="I66" i="22"/>
  <c r="H66" i="22"/>
  <c r="C66" i="22"/>
  <c r="C62" i="22"/>
  <c r="M62" i="22"/>
  <c r="L62" i="22"/>
  <c r="K62" i="22"/>
  <c r="J62" i="22"/>
  <c r="I62" i="22"/>
  <c r="H62" i="22"/>
  <c r="G62" i="22"/>
  <c r="F62" i="22"/>
  <c r="E62" i="22"/>
  <c r="D62" i="22"/>
  <c r="N62" i="22"/>
  <c r="P46" i="22"/>
  <c r="P45" i="22"/>
  <c r="P44" i="22"/>
  <c r="P47" i="22" l="1"/>
  <c r="P66" i="22"/>
  <c r="R49" i="20" l="1"/>
  <c r="R47" i="20"/>
  <c r="R46" i="20"/>
  <c r="R48" i="20" l="1"/>
  <c r="R51" i="20" s="1"/>
  <c r="P21" i="1"/>
  <c r="P39" i="1" s="1"/>
  <c r="P78" i="1" s="1"/>
  <c r="P57" i="1" s="1"/>
  <c r="P66" i="1" s="1"/>
  <c r="P55" i="21"/>
  <c r="P88" i="21" s="1"/>
  <c r="N22" i="40"/>
  <c r="M33" i="40"/>
  <c r="M34" i="40" s="1"/>
  <c r="N33" i="40"/>
  <c r="O33" i="40"/>
  <c r="O22" i="40"/>
  <c r="L16" i="40"/>
  <c r="M16" i="40"/>
  <c r="N16" i="40"/>
  <c r="O16" i="40"/>
  <c r="O34" i="40" l="1"/>
  <c r="N34" i="40"/>
  <c r="P37" i="20"/>
  <c r="Y92" i="21"/>
  <c r="Y91" i="21"/>
  <c r="Y90" i="21"/>
  <c r="Y89" i="21"/>
  <c r="Y99" i="21"/>
  <c r="N89" i="21"/>
  <c r="N99" i="21" s="1"/>
  <c r="K56" i="21" l="1"/>
  <c r="M73" i="21"/>
  <c r="M72" i="21"/>
  <c r="M76" i="21" l="1"/>
  <c r="M75" i="21"/>
  <c r="M74" i="21"/>
  <c r="M65" i="21"/>
  <c r="M64" i="21"/>
  <c r="M63" i="21"/>
  <c r="M62" i="21"/>
  <c r="M61" i="21"/>
  <c r="M60" i="21"/>
  <c r="M59" i="21"/>
  <c r="M57" i="21"/>
  <c r="M56" i="21"/>
  <c r="M89" i="21" s="1"/>
  <c r="M99" i="21" s="1"/>
  <c r="L76" i="21"/>
  <c r="L75" i="21"/>
  <c r="L74" i="21"/>
  <c r="K63" i="21"/>
  <c r="L63" i="21"/>
  <c r="L65" i="21"/>
  <c r="L64" i="21"/>
  <c r="L62" i="21"/>
  <c r="L61" i="21"/>
  <c r="L60" i="21"/>
  <c r="L59" i="21"/>
  <c r="L57" i="21"/>
  <c r="L56" i="21"/>
  <c r="L89" i="21" s="1"/>
  <c r="L99" i="21" s="1"/>
  <c r="L43" i="21"/>
  <c r="L58" i="21" l="1"/>
  <c r="M58" i="21"/>
  <c r="K61" i="21"/>
  <c r="K76" i="21"/>
  <c r="K75" i="21"/>
  <c r="K74" i="21"/>
  <c r="K65" i="21"/>
  <c r="K64" i="21"/>
  <c r="K62" i="21"/>
  <c r="K60" i="21"/>
  <c r="K59" i="21"/>
  <c r="K57" i="21"/>
  <c r="K89" i="21"/>
  <c r="K58" i="21" l="1"/>
  <c r="K99" i="21"/>
  <c r="F41" i="1" l="1"/>
  <c r="E41" i="1"/>
  <c r="E42" i="1"/>
  <c r="F42" i="1"/>
  <c r="D4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SCHUMACHER Laurent</author>
    <author>BHINDE Sweny</author>
    <author>Bhinde, Sweny</author>
    <author>Schumacher, Laurent</author>
  </authors>
  <commentList>
    <comment ref="H36" authorId="0" shapeId="0" xr:uid="{00000000-0006-0000-0500-000001000000}">
      <text>
        <r>
          <rPr>
            <sz val="9"/>
            <color indexed="81"/>
            <rFont val="Tahoma"/>
            <family val="2"/>
          </rPr>
          <t xml:space="preserve">During 2Q 2023, the Company paid the first installment of its $0.44/sh base dividend to shareholders for $0.22/share in June 2023 ($185 million) with the second installment due in December 2023 </t>
        </r>
      </text>
    </comment>
    <comment ref="J36" authorId="0" shapeId="0" xr:uid="{00000000-0006-0000-0500-000002000000}">
      <text>
        <r>
          <rPr>
            <sz val="9"/>
            <color indexed="81"/>
            <rFont val="Tahoma"/>
            <family val="2"/>
          </rPr>
          <t>The Company paid the first installment of its $0.44/sh base dividend to shareholders for $0.22/share in June 2023 ($185 million) with the second installment paid in December 2023 ($184 million)</t>
        </r>
      </text>
    </comment>
    <comment ref="L36" authorId="1" shapeId="0" xr:uid="{00000000-0006-0000-0500-000003000000}">
      <text>
        <r>
          <rPr>
            <sz val="9"/>
            <color indexed="81"/>
            <rFont val="Tahoma"/>
            <family val="2"/>
          </rPr>
          <t xml:space="preserve">During 2Q 2024, the Company paid the first installment of its $0.50/sh base dividend to shareholders for $0.25/share in June 2024 ($200 million) with the second installment due in December 2024 </t>
        </r>
      </text>
    </comment>
    <comment ref="N36" authorId="1" shapeId="0" xr:uid="{00000000-0006-0000-0500-000004000000}">
      <text>
        <r>
          <rPr>
            <sz val="9"/>
            <color indexed="81"/>
            <rFont val="Tahoma"/>
            <family val="2"/>
          </rPr>
          <t>During 4Q 2024, the Company paid the second installment of its $0.50/sh base dividend to shareholders for $0.25/share in December 2024 ($193 million)</t>
        </r>
      </text>
    </comment>
    <comment ref="P36" authorId="1" shapeId="0" xr:uid="{00000000-0006-0000-0500-000005000000}">
      <text>
        <r>
          <rPr>
            <sz val="9"/>
            <color indexed="81"/>
            <rFont val="Tahoma"/>
            <family val="2"/>
          </rPr>
          <t xml:space="preserve">During 2Q 2025, the Company paid the first installment of its $0.55/sh base dividend to shareholders for $0.275/share in June 2025 ($210 million) with the second installment due in December 2025 </t>
        </r>
      </text>
    </comment>
    <comment ref="R36" authorId="2" shapeId="0" xr:uid="{00000000-0006-0000-0500-000006000000}">
      <text>
        <r>
          <rPr>
            <sz val="9"/>
            <color indexed="81"/>
            <rFont val="Tahoma"/>
            <family val="2"/>
          </rPr>
          <t xml:space="preserve">During 4Q 2025, the Company paid the second  installment of its $0.55/sh base dividend to shareholders for $0.275/share in Dec 2025 ($211 million) </t>
        </r>
      </text>
    </comment>
    <comment ref="S36" authorId="3" shapeId="0" xr:uid="{F582E2D0-C8E5-4749-81B4-5D385DF5DDA9}">
      <text>
        <r>
          <rPr>
            <b/>
            <sz val="9"/>
            <color indexed="81"/>
            <rFont val="Tahoma"/>
            <charset val="1"/>
          </rPr>
          <t xml:space="preserve">ER Q4'25
</t>
        </r>
        <r>
          <rPr>
            <sz val="9"/>
            <color indexed="81"/>
            <rFont val="Tahoma"/>
            <family val="2"/>
          </rPr>
          <t>Reflecting the continued structural improvement in earnings, the Board proposes to increase the annual base dividend to shareholders to $0.60/sh in FY 2026 (from $0.55/sh in FY 2025), to be paid in four equal quarterly installments starting March 2026.</t>
        </r>
      </text>
    </comment>
    <comment ref="T36" authorId="3" shapeId="0" xr:uid="{69FBEA6E-92A2-4104-A060-3C9547DB0E3D}">
      <text>
        <r>
          <rPr>
            <b/>
            <sz val="9"/>
            <color indexed="81"/>
            <rFont val="Tahoma"/>
            <charset val="1"/>
          </rPr>
          <t xml:space="preserve">ER Q4'25
</t>
        </r>
        <r>
          <rPr>
            <sz val="9"/>
            <color indexed="81"/>
            <rFont val="Tahoma"/>
            <family val="2"/>
          </rPr>
          <t>Reflecting the continued structural improvement in earnings, the Board proposes to increase the annual base dividend to shareholders to $0.60/sh in FY 2026 (from $0.55/sh in FY 2025), to be paid in four equal quarterly installments starting March 2026.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SCHUMACHER Laurent</author>
  </authors>
  <commentList>
    <comment ref="H24" authorId="0" shapeId="0" xr:uid="{00000000-0006-0000-0600-000001000000}">
      <text>
        <r>
          <rPr>
            <sz val="9"/>
            <color indexed="81"/>
            <rFont val="Tahoma"/>
            <family val="2"/>
          </rPr>
          <t>During 2Q 2023, the Company paid the first installment of its $0.44/sh base dividend to shareholders for $0.22/share in June 2023 ($185 million) with the second installment in December 2023 for $184 million.</t>
        </r>
      </text>
    </comment>
    <comment ref="L24" authorId="0" shapeId="0" xr:uid="{00000000-0006-0000-0600-000002000000}">
      <text>
        <r>
          <rPr>
            <sz val="9"/>
            <color indexed="81"/>
            <rFont val="Tahoma"/>
            <family val="2"/>
          </rPr>
          <t xml:space="preserve">During 2Q 2024, the Company paid the first installment of its $0.50/sh base dividend to shareholders for $0.25/share in June 2024 ($200 million) with the second installment due in December 2024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Schumacher, Laurent</author>
  </authors>
  <commentList>
    <comment ref="Q86" authorId="0" shapeId="0" xr:uid="{00000000-0006-0000-0700-000001000000}">
      <text>
        <r>
          <rPr>
            <sz val="9"/>
            <color indexed="81"/>
            <rFont val="Tahoma"/>
            <family val="2"/>
          </rPr>
          <t>Fully consolidated from 18 June 2025 ; hence no info for Q325 onwards</t>
        </r>
      </text>
    </comment>
  </commentList>
</comments>
</file>

<file path=xl/sharedStrings.xml><?xml version="1.0" encoding="utf-8"?>
<sst xmlns="http://schemas.openxmlformats.org/spreadsheetml/2006/main" count="779" uniqueCount="362">
  <si>
    <t>Quarterly Segment Analysis</t>
  </si>
  <si>
    <t>Sales</t>
  </si>
  <si>
    <t>EBITDA</t>
  </si>
  <si>
    <t>Depreciation</t>
  </si>
  <si>
    <t>Operating income / (loss)</t>
  </si>
  <si>
    <t>Average steel selling price (US$/t)</t>
  </si>
  <si>
    <t>EBITDA/tonne (US$/t)</t>
  </si>
  <si>
    <t>BRAZIL</t>
  </si>
  <si>
    <t>EUROPE</t>
  </si>
  <si>
    <t>Introduction to the ArcelorMittal simplified model</t>
  </si>
  <si>
    <t>(i) The purpose of the ArcelorMittal's "simplified model" is to help investors (including buy-side analysts and fund managers) who cover or have invested in the group.</t>
  </si>
  <si>
    <t>(ii) The "model" has been designed to allow users to make simple estimates and valuations using information previously disclosed by ArcelorMittal.</t>
  </si>
  <si>
    <t>(iii) The Model has been simplified to allow efficient time allocation for investors (including buy-side analysts and fund managers).</t>
  </si>
  <si>
    <t>(iv) The Model can be developed and expanded for further analysis and improved evaluation. Some suggestion and options for improvement have been provided.</t>
  </si>
  <si>
    <t>(v) The data / information included in the Model have been already disclosed in different ArcelorMittal publications (i.e. fact book, earning release, investor presentation…) and are available on the ArcelorMittal web-site.</t>
  </si>
  <si>
    <t>How to build the ArcelorMittal simplified model</t>
  </si>
  <si>
    <t>(i) Before using the ArcelorMittal model, users are recommended to study and analyse the group's facts and strategies by using investor presentations, annual reports, 20-F, Fact book.</t>
  </si>
  <si>
    <t>(ii) Further study and analysis of the global steel and mining sector is also recommended</t>
  </si>
  <si>
    <t>(iii) Once ready, investors / buy-side analysts and fund managers should fill the orange boxes in the Divisional, P&amp;L, Cash flow and Balance Sheet worksheets</t>
  </si>
  <si>
    <t>(iv) The comment and additional information section should help in filling the orange boxes</t>
  </si>
  <si>
    <t xml:space="preserve">Investor Relations </t>
  </si>
  <si>
    <t>By implementing high standards of financial information disclosure and providing clear, regular, transparent and even-handed information to all its shareholders, ArcelorMittal aims to be the first choice for investors in the sector.</t>
  </si>
  <si>
    <t xml:space="preserve">To meet this objective and provide information to fit the needs of all parties, ArcelorMittal has decided to implement an active and broad communications policy: road shows with the financial community, conference calls, plant visits, meetings with retail and private investors, a virtual meeting and conference centre on Second Life and a website featuring management comments on quarterly, half-year and full-year results. </t>
  </si>
  <si>
    <t>Private Investors</t>
  </si>
  <si>
    <t>Credit and Fixed Income Investors</t>
  </si>
  <si>
    <t>Contact information ArcelorMittal Investor Relations</t>
  </si>
  <si>
    <t>ArcelorMittal</t>
  </si>
  <si>
    <t>Investor Relations</t>
  </si>
  <si>
    <t xml:space="preserve">Dedicated Investor Relations teams are at the disposal of analysts and investors: </t>
  </si>
  <si>
    <t xml:space="preserve">E-mail </t>
  </si>
  <si>
    <t xml:space="preserve">Telephone </t>
  </si>
  <si>
    <t xml:space="preserve">CreditFixedIncome@arcelormittal.com </t>
  </si>
  <si>
    <t>To subscribe to ArcelorMittal releases and results, visit the subscription page.</t>
  </si>
  <si>
    <t>Terms of reference</t>
  </si>
  <si>
    <t xml:space="preserve">These formulas used in the model have been provided as a start-up kit for analysts and they have flexibility </t>
  </si>
  <si>
    <t xml:space="preserve">to modify or change these definitions to suit their methodology and comparability,etc. </t>
  </si>
  <si>
    <t>The segmental information provided contain rounding differences from previous published information.</t>
  </si>
  <si>
    <t>Definitions</t>
  </si>
  <si>
    <t xml:space="preserve">Sales </t>
  </si>
  <si>
    <t>Sales include steel and non-steel sales and related transportation costs</t>
  </si>
  <si>
    <t xml:space="preserve">Average steel selling prices </t>
  </si>
  <si>
    <t>Average steel selling prices are based on steel sales alone</t>
  </si>
  <si>
    <t>Apparent steel selling prices</t>
  </si>
  <si>
    <t>Apparent steel selling prices are sales divided by steel shipments</t>
  </si>
  <si>
    <t>Steel products</t>
  </si>
  <si>
    <t xml:space="preserve">“steel products” are to finished and semi-finished steel products and exclude direct reduced iron, or DRI; </t>
  </si>
  <si>
    <t xml:space="preserve">Tonnes or MT </t>
  </si>
  <si>
    <t>Crude steel</t>
  </si>
  <si>
    <t>Ebitda margin is defined as EBITDA divided by Sales</t>
  </si>
  <si>
    <t xml:space="preserve">Operating margin </t>
  </si>
  <si>
    <t>Operating margin is defined as Operating Income divided by Sales</t>
  </si>
  <si>
    <t xml:space="preserve">Long-term contracts </t>
  </si>
  <si>
    <t>Long-term contracts are defined as contracts entered into which are in excess of 12 months</t>
  </si>
  <si>
    <t xml:space="preserve">Strategic contract </t>
  </si>
  <si>
    <t>Strategic contract is defined as a contract that has business conditions better then open market in long-term</t>
  </si>
  <si>
    <t>Operating income per tonne</t>
  </si>
  <si>
    <t>Defined as operating income divided by steel shipments</t>
  </si>
  <si>
    <t>Enterprise Value (EV)</t>
  </si>
  <si>
    <t>Calculated as market capitalization plus net financial debt plus minority interest less investments/others</t>
  </si>
  <si>
    <t>Invested Capital (IC)</t>
  </si>
  <si>
    <t>Calculated as intangibles assets plus PPE plus inventory, trade accounts receivable and trade account payables</t>
  </si>
  <si>
    <t>ROIC (%)</t>
  </si>
  <si>
    <t>Calculated as operating income after tax divided by invested capital</t>
  </si>
  <si>
    <t>RoE (%)</t>
  </si>
  <si>
    <t>Calculated as net income divided by group share of shareholders equity</t>
  </si>
  <si>
    <t xml:space="preserve">Market capitalization </t>
  </si>
  <si>
    <t>Calculated as weighted average common shares outstanding multiplied by share price</t>
  </si>
  <si>
    <t>Metric tonne</t>
  </si>
  <si>
    <t>All shipments figures are provided in metric tonnes</t>
  </si>
  <si>
    <t>Few suggestions for improving model</t>
  </si>
  <si>
    <t>Production &amp; Shipment</t>
  </si>
  <si>
    <t>(i) Crude steel production data can be modeled for monitoring and estimation of internal inventory and productivity</t>
  </si>
  <si>
    <t xml:space="preserve">(ii) Shipment by market (N. America, exports, S. America) can be modeled for monitoring and estimation of volume </t>
  </si>
  <si>
    <t>and revenue</t>
  </si>
  <si>
    <t xml:space="preserve">(iii) Growth/value added investment published in value plan and quarterly results can be added to model for monitoring </t>
  </si>
  <si>
    <t>and estimation of volume and revenue growth</t>
  </si>
  <si>
    <t xml:space="preserve">(iv) Macro-economic data and sector data (Automotive, construction…) can be added to model for monitoring/ estimation </t>
  </si>
  <si>
    <t>of demand and market share</t>
  </si>
  <si>
    <t>Steel price and currency</t>
  </si>
  <si>
    <t xml:space="preserve">(i) Future direction on prices can be modeled using steel prices published by external provider (SBB, MB, CRU, MEPS…) </t>
  </si>
  <si>
    <t>(ii) Currency (BRL, CAD…) data can be added to model for monitoring and estimation of selling price and cost in USD</t>
  </si>
  <si>
    <t>Sales &amp; revenue</t>
  </si>
  <si>
    <t>(i) Steel sales can be calculated by multiplying steel shipments by average steel price</t>
  </si>
  <si>
    <t>(ii) Non steel sales can be calculated by making the difference between total sales and steel sales</t>
  </si>
  <si>
    <t>Raw materials</t>
  </si>
  <si>
    <t xml:space="preserve">(i) External sources of information on prices of iron ore, scrap, coal, gas, base metals and other raw materials data </t>
  </si>
  <si>
    <t>can be added to model for monitoring and estimation of variable cost</t>
  </si>
  <si>
    <t>Employee</t>
  </si>
  <si>
    <t xml:space="preserve">(i) Employee data can be added to model for monitoring and estimation of productivity improvement and fixed costs </t>
  </si>
  <si>
    <t>Synergy and management gain</t>
  </si>
  <si>
    <t xml:space="preserve">(i) Synergies and management gains data can be estimated to measure the impact on cost reduction </t>
  </si>
  <si>
    <t>CAPEX</t>
  </si>
  <si>
    <t>(i) CAPEX data can be added to model for monitoring and estimation of growth and depreciation</t>
  </si>
  <si>
    <t>CONSOLIDATED STATEMENTS OF FINANCIAL POSITION</t>
  </si>
  <si>
    <t>Mar 31</t>
  </si>
  <si>
    <t>Jun 30</t>
  </si>
  <si>
    <t>Sep 30</t>
  </si>
  <si>
    <t>Dec 31</t>
  </si>
  <si>
    <t>In millions of U.S. dollars</t>
  </si>
  <si>
    <t>ASSETS</t>
  </si>
  <si>
    <t>Trade accounts receivable and other</t>
  </si>
  <si>
    <t>Inventories</t>
  </si>
  <si>
    <t xml:space="preserve">Prepaid expenses and other current assets </t>
  </si>
  <si>
    <t>Total Current Assets</t>
  </si>
  <si>
    <t xml:space="preserve">Goodwill and intangible assets </t>
  </si>
  <si>
    <t xml:space="preserve">Property, plant and equipment </t>
  </si>
  <si>
    <t xml:space="preserve">Investments in affiliates and joint ventures </t>
  </si>
  <si>
    <t>Deferred tax assets</t>
  </si>
  <si>
    <t>Other assets</t>
  </si>
  <si>
    <t>Total Assets</t>
  </si>
  <si>
    <t>LIABILITIES AND SHAREHOLDERS’ EQUITY</t>
  </si>
  <si>
    <t>Short-term debt and current portion of long-term debt</t>
  </si>
  <si>
    <t>Total Current Liabilities</t>
  </si>
  <si>
    <t>Long-term debt, net of current portion</t>
  </si>
  <si>
    <t xml:space="preserve">Deferred tax liabilities </t>
  </si>
  <si>
    <t>Other long-term liabilities</t>
  </si>
  <si>
    <t>Total Liabilities</t>
  </si>
  <si>
    <t>Equity attributable to the equity holders of the parent</t>
  </si>
  <si>
    <t>Non–controlling interests</t>
  </si>
  <si>
    <t>Total Equity</t>
  </si>
  <si>
    <t>Total Liabilities and Shareholders’ Equity</t>
  </si>
  <si>
    <t>Invested Capital (Intang assets+PPE+OWC)</t>
  </si>
  <si>
    <t>CONSOLIDATED STATEMENTS OF OPERATIONS</t>
  </si>
  <si>
    <t>FY</t>
  </si>
  <si>
    <t>Operating margin %</t>
  </si>
  <si>
    <t>Net interest expense</t>
  </si>
  <si>
    <t>Foreign exchange and other net financing (losses)</t>
  </si>
  <si>
    <t>Income (loss) before taxes and non-controlling interest</t>
  </si>
  <si>
    <t>Current tax</t>
  </si>
  <si>
    <t>Deferred tax</t>
  </si>
  <si>
    <t>Income tax benefit / (expense)</t>
  </si>
  <si>
    <t>Non-controlling interests</t>
  </si>
  <si>
    <t>EBITDA Margin %</t>
  </si>
  <si>
    <t>Base Dividend per share (USD)</t>
  </si>
  <si>
    <t>CONSOLIDATED STATEMENTS OF CASHFLOW</t>
  </si>
  <si>
    <t>Operating activities:</t>
  </si>
  <si>
    <t>Adjustments to reconcile net income (loss) to net cash provided by operations:</t>
  </si>
  <si>
    <t>Non-controlling interest</t>
  </si>
  <si>
    <t>Change in operating working capital</t>
  </si>
  <si>
    <t>Other operating activities (net)</t>
  </si>
  <si>
    <t>Net cash (used in) provided by operating activities</t>
  </si>
  <si>
    <t xml:space="preserve">Investing activities: </t>
  </si>
  <si>
    <t>Other investing activities (net)</t>
  </si>
  <si>
    <t>Financing activities:</t>
  </si>
  <si>
    <t>Proceeds from subordianted perpetual  secutrities</t>
  </si>
  <si>
    <t xml:space="preserve">Disposal (acquisition) of non-controlling interests </t>
  </si>
  <si>
    <t xml:space="preserve">Net cash (used in) provided by financing activities </t>
  </si>
  <si>
    <t>Net (decrease) increase in cash and cash equivalents</t>
  </si>
  <si>
    <t>Cash and cash equivalents transferred to assets held for sale</t>
  </si>
  <si>
    <t>Effect of exchange rate changes on cash</t>
  </si>
  <si>
    <t>Change in cash and cash equivalents</t>
  </si>
  <si>
    <t>24-26, Boulevard d'Avranches</t>
  </si>
  <si>
    <t>L-1160 Luxembourg</t>
  </si>
  <si>
    <t xml:space="preserve">Net financial debt </t>
  </si>
  <si>
    <t>Combined capital offering/equity offering</t>
  </si>
  <si>
    <t>Share buybacks</t>
  </si>
  <si>
    <t>(i) Net debt: long-term debt, plus short-term debt less cash and cash equivalents (including those held as part of assets and liabilities held for sale).</t>
  </si>
  <si>
    <t>Income (loss) including non-controlling interest</t>
  </si>
  <si>
    <t xml:space="preserve">Income (loss) </t>
  </si>
  <si>
    <t>Net income (loss)</t>
  </si>
  <si>
    <t>Deferred  tax expense / (benefit)</t>
  </si>
  <si>
    <t>Purchase of property, plant and equipment and intangibles</t>
  </si>
  <si>
    <t>Net (payments) proceeds relating to payable to banks and long-term debt</t>
  </si>
  <si>
    <t xml:space="preserve">Net cash (used in) / provided by investing activities  </t>
  </si>
  <si>
    <t>Trade accounts payable and other</t>
  </si>
  <si>
    <t xml:space="preserve">Lease payments and other financing activities (net)     </t>
  </si>
  <si>
    <t>Net financial debt*</t>
  </si>
  <si>
    <t>Exceptional items</t>
  </si>
  <si>
    <t>Cash and cash equivalents and restricted cash</t>
  </si>
  <si>
    <t>+44 203 214 2893</t>
  </si>
  <si>
    <t>Quarterly Segment Analysis - Capex by region</t>
  </si>
  <si>
    <t>Capex M$</t>
  </si>
  <si>
    <t>MINING</t>
  </si>
  <si>
    <t>Free cashflow - Cashflow from operations less capex less dividends paid to minorities shareholders</t>
  </si>
  <si>
    <t>Dividends paid to minorities shareholders</t>
  </si>
  <si>
    <t>Dividends paid to ArcelorMittal shareholders</t>
  </si>
  <si>
    <t>2021</t>
  </si>
  <si>
    <t>Exceptional items (charges)/ income</t>
  </si>
  <si>
    <t>2022</t>
  </si>
  <si>
    <t>1Q 23</t>
  </si>
  <si>
    <t>1Q23</t>
  </si>
  <si>
    <t>TOTAL</t>
  </si>
  <si>
    <t>2Q 23</t>
  </si>
  <si>
    <t>2Q23</t>
  </si>
  <si>
    <t>3Q 23</t>
  </si>
  <si>
    <t>3Q23</t>
  </si>
  <si>
    <t>4Q 23</t>
  </si>
  <si>
    <t>2023</t>
  </si>
  <si>
    <t>4Q23</t>
  </si>
  <si>
    <t>SUSTAINABLE SOLUTIONS</t>
  </si>
  <si>
    <t>Basic earnings (loss) per common share ($)</t>
  </si>
  <si>
    <t>Diluted earnings (loss) per common share ($)</t>
  </si>
  <si>
    <t>Weighted average common shares outstanding (in millions)</t>
  </si>
  <si>
    <t>Diluted weighted average common shares outstanding (in millions)</t>
  </si>
  <si>
    <t>Depreciation (B)</t>
  </si>
  <si>
    <t>Exceptional items (B)</t>
  </si>
  <si>
    <t>Operating income / (loss) (A)</t>
  </si>
  <si>
    <t>EBITDA (A-B+C)</t>
  </si>
  <si>
    <t xml:space="preserve">“tonnes” or “MT” are to metric tonnes and are used in measurements involving iron ore, iron ore pellets, DRI, hot metal, coke, coal, pig iron and scrap (a metric tonne is equal to 1,000 kilograms or 2,204.62 pounds); </t>
  </si>
  <si>
    <t xml:space="preserve">“crude steel” are to the first solid steel product upon solidification of liquid steel, including ingots from conventional mills and semis (e.g., slab, billet and blooms) from continuous casters; </t>
  </si>
  <si>
    <r>
      <t>* Definition: Net financial debt:</t>
    </r>
    <r>
      <rPr>
        <sz val="8"/>
        <rFont val="Arial"/>
        <family val="2"/>
      </rPr>
      <t xml:space="preserve"> long-term debt, plus short-term debt less cash and cash equivalents</t>
    </r>
  </si>
  <si>
    <t>OTHERS</t>
  </si>
  <si>
    <t xml:space="preserve">Impact on disposal of Kazakhstan operations </t>
  </si>
  <si>
    <t>ROCE</t>
  </si>
  <si>
    <t>Equity</t>
  </si>
  <si>
    <t>Net Debt</t>
  </si>
  <si>
    <t>Capital Employed</t>
  </si>
  <si>
    <t>Average Capital Employed</t>
  </si>
  <si>
    <t>-</t>
  </si>
  <si>
    <t>Impairment add back</t>
  </si>
  <si>
    <t>Exceptional items add back</t>
  </si>
  <si>
    <t>Tax Expenses/Benefit</t>
  </si>
  <si>
    <t>NOPAT</t>
  </si>
  <si>
    <t>ROE</t>
  </si>
  <si>
    <t>Impairment items add back</t>
  </si>
  <si>
    <t>Impact on disposal of Kazakhstan operations add back</t>
  </si>
  <si>
    <r>
      <t xml:space="preserve">ArcelorMittal’s senior management intends to meet private investors and shareholder associations in road shows and virtual meetings throughout the year. A dedicated toll free number for private investors is available at 00800 4792 4792. Requests for information or meetings on the virtual meeting and conference centre may also be sent to: </t>
    </r>
    <r>
      <rPr>
        <b/>
        <sz val="10"/>
        <color rgb="FF333333"/>
        <rFont val="Arial"/>
        <family val="2"/>
      </rPr>
      <t>investor.relations@arcelormittal.com</t>
    </r>
    <r>
      <rPr>
        <sz val="10"/>
        <color indexed="63"/>
        <rFont val="Arial"/>
        <family val="2"/>
      </rPr>
      <t xml:space="preserve"> </t>
    </r>
  </si>
  <si>
    <t>ESG Investors</t>
  </si>
  <si>
    <r>
      <t xml:space="preserve">The Investor Relations team is also a privileged source of information for the growing ESG investor community.  The team organizes special events on ArcelorMittal’s Sustainable Development strategy and answers all requests for information sent to </t>
    </r>
    <r>
      <rPr>
        <b/>
        <sz val="10"/>
        <rFont val="Arial"/>
        <family val="2"/>
      </rPr>
      <t>Victoria.irving@arcelormittal.com</t>
    </r>
    <r>
      <rPr>
        <sz val="10"/>
        <rFont val="Arial"/>
        <family val="2"/>
      </rPr>
      <t xml:space="preserve"> or </t>
    </r>
    <r>
      <rPr>
        <b/>
        <sz val="10"/>
        <rFont val="Arial"/>
        <family val="2"/>
      </rPr>
      <t>investor.relations@arcelormittal.com</t>
    </r>
  </si>
  <si>
    <r>
      <t>Credit, Fixed Income Investors and rating agency are followed by a dedicated team from Investor Relations (</t>
    </r>
    <r>
      <rPr>
        <b/>
        <sz val="10"/>
        <color rgb="FF333333"/>
        <rFont val="Arial"/>
        <family val="2"/>
      </rPr>
      <t>CreditFixedIncome@arcelormittal.com</t>
    </r>
    <r>
      <rPr>
        <sz val="10"/>
        <color indexed="63"/>
        <rFont val="Arial"/>
        <family val="2"/>
      </rPr>
      <t xml:space="preserve">). </t>
    </r>
  </si>
  <si>
    <t xml:space="preserve">investor.relations@arcelormittal.com </t>
  </si>
  <si>
    <t xml:space="preserve">+ 33 1 57 95 50 35 </t>
  </si>
  <si>
    <t xml:space="preserve">Forward-Looking Statements </t>
  </si>
  <si>
    <t xml:space="preserve">This document may contain forward-looking information and statements about ArcelorMittal and its subsidiaries. These statements include financial projections and estimates and their underlying assumptions, statements regarding plans, objectives and expectations with respect to future operations, products and services, and statements regarding future performance. Forward-looking statements may be identified by the words “believe”, “expect”, “anticipate”, “target” or similar expressions. Although ArcelorMittal’s management believes that the expectations reflected in such forward-looking statements are reasonable, investors and holders of ArcelorMittal’s securities are cautioned that forward-looking information and statements are subject to numerous risks and uncertainties, many of which are difficult to predict and generally beyond the control of ArcelorMittal, that could cause actual results and developments to differ materially and adversely from those expressed in, or implied or projected by, the forward-looking information and statements. These risks and uncertainties include those discussed or identified in the filings with the Luxembourg Stock Market Authority for the Financial Markets (Commission de Surveillance du Secteur Financier) and the United States Securities and Exchange Commission (the “SEC”) made or to be made by ArcelorMittal, including ArcelorMittal’s latest Annual Report on Form 20-F on file with the SEC. ArcelorMittal undertakes no obligation to publicly update its forward-looking statements, whether as a result of new information, future events, or otherwise. </t>
  </si>
  <si>
    <t>Non-GAAP/Alternative Performance Measures</t>
  </si>
  <si>
    <t>NORTH AMERICA</t>
  </si>
  <si>
    <t>INDIA AND JVs</t>
  </si>
  <si>
    <t>Adjusted net income</t>
  </si>
  <si>
    <t>Adjusted basic EPS $/share</t>
  </si>
  <si>
    <t>Net income (loss) attributable to equity owners of the parent</t>
  </si>
  <si>
    <t>Net Operating Profit After Tax</t>
  </si>
  <si>
    <t xml:space="preserve">EBITDA margin </t>
  </si>
  <si>
    <t>Adjusted Net Income and Adjusted Basic EPS</t>
  </si>
  <si>
    <t>Impact on disposal of Kazakhstan operations (B)</t>
  </si>
  <si>
    <t>In millions of U.S. dollars, unless otherwise shown</t>
  </si>
  <si>
    <t>Total group iron ore production (Mt)</t>
  </si>
  <si>
    <t>Non-controlling interests income/ (loss)</t>
  </si>
  <si>
    <t>Income tax expense/ (benefit)</t>
  </si>
  <si>
    <t>Foreign exchange and other net financing losses/ (gains)</t>
  </si>
  <si>
    <t>Reconciliation of Net income (loss) to EBITDA</t>
  </si>
  <si>
    <t>EBITDA is defined as operating results plus depreciation, impairment items and exceptional items and impact on disposal of Kazakhstan operations and result from associates, joint ventures and other investments (excluding impairments and exceptional items if any, of associates, JVs and other investments)</t>
  </si>
  <si>
    <t>Operating income (loss) /tonne (US$/t)</t>
  </si>
  <si>
    <t>Operating income</t>
  </si>
  <si>
    <t>Get in touch | ArcelorMittal</t>
  </si>
  <si>
    <t xml:space="preserve">The filings with the Netherlands Authority for the Financial Markets and the Securities and Exchange Commission (“SEC”) made or to be made by ArcelorMittal including its Annual Report on Form 20-F filed with the SEC. ArcelorMittal undertakes no obligation to publicly update its forward-looking statements, whether as a result of new information, future events, or otherwise. </t>
  </si>
  <si>
    <t>Calvert Sales (100% basis)</t>
  </si>
  <si>
    <t>AMNS India Production (Kt) (100% basis)</t>
  </si>
  <si>
    <t>AMNS India Shipments (Kt) (100% basis)</t>
  </si>
  <si>
    <t>AMNS India Sales (100% basis)</t>
  </si>
  <si>
    <t>AMNS India EBITDA (100% basis)</t>
  </si>
  <si>
    <t>Calvert Production (Kt) (100% basis)</t>
  </si>
  <si>
    <t>Calvert Shipments (Kt) (100% basis)</t>
  </si>
  <si>
    <t>Calvert EBITDA (100% basis)</t>
  </si>
  <si>
    <t>Steel shipments (Mt) (excluding Kazakhstan operations)*</t>
  </si>
  <si>
    <t>Steel shipments total (Mt)</t>
  </si>
  <si>
    <t>Crude Steel Production total (Mt)</t>
  </si>
  <si>
    <t>Crude Steel Production (Mt) (excluding Kazakhstan operations)*</t>
  </si>
  <si>
    <t xml:space="preserve">* Figures presented exclude the Companies Kazakhstan operations, which were sold on December 7, 2023 </t>
  </si>
  <si>
    <t xml:space="preserve">Other Key Performance Indicators </t>
  </si>
  <si>
    <t>Crude steel production (Kt)</t>
  </si>
  <si>
    <t>Steel shipments (Kt)</t>
  </si>
  <si>
    <t>- Flat (Kt)</t>
  </si>
  <si>
    <t>- Long (Kt)</t>
  </si>
  <si>
    <t>Depreciation and impairment items</t>
  </si>
  <si>
    <t>(Impairments)/ reversal of impairment</t>
  </si>
  <si>
    <t>(Impairments)/ reversal of impairment (B)</t>
  </si>
  <si>
    <t>Impairments items / (reversal of impairment)</t>
  </si>
  <si>
    <t>Iron ore production (Mt) (AMMC and Liberia only)</t>
  </si>
  <si>
    <t>Iron ore shipments (Mt) (AMMC and Liberia only)</t>
  </si>
  <si>
    <t xml:space="preserve">The changes, applied from January 1, 2024, are as follows: </t>
  </si>
  <si>
    <t xml:space="preserve">  • Following the sale of the Company’s operations in Kazakhstan, the remaining parts of the former “ACIS” segment have been assigned to “Others”; there are no changes to the "Brazil" and "Mining" segments.</t>
  </si>
  <si>
    <t>Historical comparative figures</t>
  </si>
  <si>
    <r>
      <t>Revised analyst model as per new segmental reporting (applied as of January 1</t>
    </r>
    <r>
      <rPr>
        <b/>
        <vertAlign val="superscript"/>
        <sz val="14"/>
        <rFont val="Arial"/>
        <family val="2"/>
      </rPr>
      <t>st</t>
    </r>
    <r>
      <rPr>
        <b/>
        <sz val="14"/>
        <rFont val="Arial"/>
        <family val="2"/>
      </rPr>
      <t xml:space="preserve"> 2024)</t>
    </r>
  </si>
  <si>
    <t xml:space="preserve">  • EBITDA is defined as operating results plus depreciation, impairment items and exceptional items and impact on disposal of Kazakhstan operations and result from associates, joint ventures and other investments (excluding impairments and exceptional items if any, of associates, JVs and other investments);</t>
  </si>
  <si>
    <t xml:space="preserve">  • The NAFTA segment has been renamed "North America", a core growth region for the Company;</t>
  </si>
  <si>
    <t xml:space="preserve">  • A new "Sustainable Solutions" segment is composed of a number of high-growth, niche, capital light businesses, playing an important role in supporting climate action (including renewables, special projects and construction business). Previously reported within the Europe segment, this segment is a growth vector of the company and represents businesses employing over 12,000 people at more than 260 commercial and production sites across 60+ countries;</t>
  </si>
  <si>
    <t>As announced with ArcelorMittal’s (‘the Company’) fourth quarter 2023 financial results, the Company has amended its presentation of reportable segments and EBITDA.</t>
  </si>
  <si>
    <t>1Q 22</t>
  </si>
  <si>
    <t>2Q 22</t>
  </si>
  <si>
    <t>3Q 22</t>
  </si>
  <si>
    <t>4Q 22</t>
  </si>
  <si>
    <t>1Q22</t>
  </si>
  <si>
    <t>2Q22</t>
  </si>
  <si>
    <t>3Q22</t>
  </si>
  <si>
    <t>4Q22</t>
  </si>
  <si>
    <t>1Q 24</t>
  </si>
  <si>
    <t>1Q24</t>
  </si>
  <si>
    <t>The following periods FY 2021, FY 2022 and FY 2023 and all four quarters of 2022 and 2023 have been recast in this analyst model</t>
  </si>
  <si>
    <t xml:space="preserve">  • "India and JVs” is now reported separately as a segment, reflecting the share of net income of AMNS India and Calvert as well as the other associates, joint ventures and other investments. India is a high growth vector of the Company, with our assets well-positioned to grow with the domestic market; </t>
  </si>
  <si>
    <t>June 30</t>
  </si>
  <si>
    <t>2Q 24</t>
  </si>
  <si>
    <t>2Q24</t>
  </si>
  <si>
    <t xml:space="preserve">Non-cash mark-to-market (loss)/gain until acquisition of 28.4% Vallourec shares </t>
  </si>
  <si>
    <t>3Q 24</t>
  </si>
  <si>
    <t xml:space="preserve"> - </t>
  </si>
  <si>
    <t>3Q24</t>
  </si>
  <si>
    <t>4Q 24</t>
  </si>
  <si>
    <t>2024</t>
  </si>
  <si>
    <t>One-off tax charges</t>
  </si>
  <si>
    <t>4Q24</t>
  </si>
  <si>
    <t>ROCE % without impairment items, exceptional items, impact on disposal of Kazakhstan operations and one-off tax charges</t>
  </si>
  <si>
    <t>Net result parent (as published) (b)</t>
  </si>
  <si>
    <t xml:space="preserve">ROE % (b) / (a)    </t>
  </si>
  <si>
    <t>Mark-to-market loss on purchase of c.28.4% stake in Vallourec</t>
  </si>
  <si>
    <t>Average Equity attributable of the parent (beginning, quarterly intermediates &amp; end of year) (a)</t>
  </si>
  <si>
    <t xml:space="preserve">ROE % (c) / (a) </t>
  </si>
  <si>
    <t>This document includes supplemental financial measures that are or may be non-GAAP financial/alternative performance measures, as defined in the rules of the SEC or the guidelines of the European Securities and Market Authority (ESMA). They may exclude or include amounts that are included or excluded, as applicable, in the calculation of the most directly comparable financial measures calculated in accordance with IFRS.  As announced previously, the definition of EBITDA has been revised to include income from share of associates, JVs and other investments (excluding impairments and exceptional items if any, of associates, JVs and other investments) because the Company believes this information provides investors with additional information to understand its results, given the increasing significance of its joint ventures.  Accordingly, they should be considered in conjunction with ArcelorMittal's consolidated financial statements prepared in accordance with IFRS, including in its annual report on Form 20-F, its interim financial reports and earnings releases. Comparable IFRS measures and reconciliations of non-GAAP/alternative performance measures thereto are presented in such documents. Non-GAAP financial/alternative performance measures should be read in conjunction with, and not as an alternative to, ArcelorMittal's financial information prepared in accordance with IFRS.</t>
  </si>
  <si>
    <t>1Q 25</t>
  </si>
  <si>
    <t>1Q25</t>
  </si>
  <si>
    <t>Reconciliation of net debt  to gross debt</t>
  </si>
  <si>
    <t>Gross debt</t>
  </si>
  <si>
    <t>Less Cash and cash equivalents</t>
  </si>
  <si>
    <t>Reconciliation of free cashflow</t>
  </si>
  <si>
    <t>Net cash provided by operating activities</t>
  </si>
  <si>
    <t>Capital expenditures (Purchase of property, plant and equipment and intangibles)</t>
  </si>
  <si>
    <t>Dividends paid to non-controlling interests</t>
  </si>
  <si>
    <t>Free cashflow</t>
  </si>
  <si>
    <t>Free cashflow: cashflow from operations less capex less dividends paid to minorities shareholders</t>
  </si>
  <si>
    <t>Reconciliation of Investable Cashflow</t>
  </si>
  <si>
    <t xml:space="preserve">Net cash provided by operating activities </t>
  </si>
  <si>
    <t xml:space="preserve">Base maintenance/normative capex </t>
  </si>
  <si>
    <t>Investable cash flow</t>
  </si>
  <si>
    <t>Reconciliation of cash returns to ArcelorMittal shareholders</t>
  </si>
  <si>
    <t xml:space="preserve">In millions of U.S. dollars </t>
  </si>
  <si>
    <t>Dividends paid</t>
  </si>
  <si>
    <t>Buybacks</t>
  </si>
  <si>
    <t>Total</t>
  </si>
  <si>
    <t>Breakdown of capital expenditure</t>
  </si>
  <si>
    <t>Total capital expenditure</t>
  </si>
  <si>
    <t>Mandatory convertible notes (MCN)</t>
  </si>
  <si>
    <t>Proceeds (payments) from mandatorily convertible notes</t>
  </si>
  <si>
    <t xml:space="preserve"> Assets held for sale </t>
  </si>
  <si>
    <t xml:space="preserve"> Accrued expenses and other current liabilities  </t>
  </si>
  <si>
    <t xml:space="preserve"> Liabilities held for sale </t>
  </si>
  <si>
    <t>2Q 25</t>
  </si>
  <si>
    <t>2Q25</t>
  </si>
  <si>
    <t>Income tax benefit related to the items above  / One-off tax charges (net)</t>
  </si>
  <si>
    <t>Less: Cash and cash equivalents held as part of the assets held for sale</t>
  </si>
  <si>
    <t>Net debt (including Cash and cash equivalents held as part of assets held for sale)</t>
  </si>
  <si>
    <t>3Q 25</t>
  </si>
  <si>
    <t xml:space="preserve"> -   </t>
  </si>
  <si>
    <t>3Q25</t>
  </si>
  <si>
    <t>4Q 25</t>
  </si>
  <si>
    <t>2025</t>
  </si>
  <si>
    <t>4Q25</t>
  </si>
  <si>
    <t>Impairments and exceptional items of associates, joint ventures and other investments</t>
  </si>
  <si>
    <t xml:space="preserve">Income from associates, joint ventures and other investments (excluding impairments and exceptional items, if any). (C)  </t>
  </si>
  <si>
    <t>Income from associates, joint ventures and other investments (excluding impairments and exceptional items, if any).</t>
  </si>
  <si>
    <t>Income from associates, joint ventures and other investments (excluding impairments and exceptional items, if any)</t>
  </si>
  <si>
    <t>Impairment and exceptional items on investments in associates, joint ventures and other investments add back (net)</t>
  </si>
  <si>
    <t xml:space="preserve">Net result parent (as published) w/o Exceptional items, Impairment items, impact on disposal of Kazakhstan operations and impairment/exceptional items of investments in associates, joint ventures and other investments, MTM loss on purchase of c.28.4% stake in Vallourec and one-off tax charges (c)  </t>
  </si>
  <si>
    <t>1Q 26</t>
  </si>
  <si>
    <t>1Q26</t>
  </si>
  <si>
    <t>Maintenance/normative capex</t>
  </si>
  <si>
    <t>Strategic capex</t>
  </si>
  <si>
    <t>Reports and presentations</t>
  </si>
  <si>
    <t>Factbook 2025</t>
  </si>
  <si>
    <t>Group Annual report 2025 (CSSF format)</t>
  </si>
  <si>
    <t>Sustainability report 2025</t>
  </si>
  <si>
    <t>Group 20F report 2025 (US format)</t>
  </si>
  <si>
    <t>2Q 26</t>
  </si>
  <si>
    <t>2Q26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</si>
</sst>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6">
    <numFmt numFmtId="42" formatCode="_-&quot;£&quot;* #,##0_-;\-&quot;£&quot;* #,##0_-;_-&quot;£&quot;* &quot;-&quot;_-;_-@_-"/>
    <numFmt numFmtId="41" formatCode="_-* #,##0_-;\-* #,##0_-;_-* &quot;-&quot;_-;_-@_-"/>
    <numFmt numFmtId="43" formatCode="_-* #,##0.00_-;\-* #,##0.00_-;_-* &quot;-&quot;??_-;_-@_-"/>
    <numFmt numFmtId="164" formatCode="&quot;$&quot;#,##0_);\(&quot;$&quot;#,##0\)"/>
    <numFmt numFmtId="165" formatCode="&quot;$&quot;#,##0_);[Red]\(&quot;$&quot;#,##0\)"/>
    <numFmt numFmtId="166" formatCode="&quot;$&quot;#,##0.00_);\(&quot;$&quot;#,##0.00\)"/>
    <numFmt numFmtId="167" formatCode="&quot;$&quot;#,##0.00_);[Red]\(&quot;$&quot;#,##0.00\)"/>
    <numFmt numFmtId="168" formatCode="_(&quot;$&quot;* #,##0_);_(&quot;$&quot;* \(#,##0\);_(&quot;$&quot;* &quot;-&quot;_);_(@_)"/>
    <numFmt numFmtId="169" formatCode="_(* #,##0_);_(* \(#,##0\);_(* &quot;-&quot;_);_(@_)"/>
    <numFmt numFmtId="170" formatCode="_(&quot;$&quot;* #,##0.00_);_(&quot;$&quot;* \(#,##0.00\);_(&quot;$&quot;* &quot;-&quot;??_);_(@_)"/>
    <numFmt numFmtId="171" formatCode="_(* #,##0.00_);_(* \(#,##0.00\);_(* &quot;-&quot;??_);_(@_)"/>
    <numFmt numFmtId="172" formatCode="_ * #,##0_ ;_ * \-#,##0_ ;_ * &quot;-&quot;_ ;_ @_ "/>
    <numFmt numFmtId="173" formatCode="_ * #,##0.00_ ;_ * \-#,##0.00_ ;_ * &quot;-&quot;??_ ;_ @_ "/>
    <numFmt numFmtId="174" formatCode="_-* #,##0.00\ &quot;€&quot;_-;\-* #,##0.00\ &quot;€&quot;_-;_-* &quot;-&quot;??\ &quot;€&quot;_-;_-@_-"/>
    <numFmt numFmtId="175" formatCode="_-* #,##0.00\ _€_-;\-* #,##0.00\ _€_-;_-* &quot;-&quot;??\ _€_-;_-@_-"/>
    <numFmt numFmtId="176" formatCode="[$$-409]#,##0"/>
    <numFmt numFmtId="177" formatCode="#,##0;\(#,##0\)"/>
    <numFmt numFmtId="178" formatCode="0.0%"/>
    <numFmt numFmtId="179" formatCode="#,##0.0%;[Red]\(#,##0.0%\)"/>
    <numFmt numFmtId="180" formatCode="#,##0.0;[Red]\(#,##0.0\)"/>
    <numFmt numFmtId="181" formatCode="#,##0.0"/>
    <numFmt numFmtId="182" formatCode="#,##0\ &quot;F&quot;;[Red]\-#,##0\ &quot;F&quot;"/>
    <numFmt numFmtId="183" formatCode="0&quot;  &quot;"/>
    <numFmt numFmtId="184" formatCode="0&quot; &quot;%&quot; &quot;"/>
    <numFmt numFmtId="185" formatCode="0.0&quot;  &quot;"/>
    <numFmt numFmtId="186" formatCode="#,##0\ &quot;Kc&quot;;[Red]\-#,##0\ &quot;Kc&quot;"/>
    <numFmt numFmtId="187" formatCode="_-* #,##0\ &quot;DM&quot;_-;\-* #,##0\ &quot;DM&quot;_-;_-* &quot;-&quot;\ &quot;DM&quot;_-;_-@_-"/>
    <numFmt numFmtId="188" formatCode="_-* #,##0\ &quot;Kc&quot;_-;\-* #,##0\ &quot;Kc&quot;_-;_-* &quot;-&quot;\ &quot;Kc&quot;_-;_-@_-"/>
    <numFmt numFmtId="189" formatCode="_-* #,##0\ &quot;Kč&quot;_-;\-* #,##0\ &quot;Kč&quot;_-;_-* &quot;-&quot;\ &quot;Kč&quot;_-;_-@_-"/>
    <numFmt numFmtId="190" formatCode="#,##0.0_);\(#,##0.0\)"/>
    <numFmt numFmtId="191" formatCode="#,##0_ ;\-#,##0\ "/>
    <numFmt numFmtId="192" formatCode="_(* #,##0.0_);_(* \(#,##0.0\);_(* &quot;--- &quot;_)"/>
    <numFmt numFmtId="193" formatCode="&quot;Rp.&quot;#,##0.00_);[Red]\(&quot;Rp.&quot;#,##0.00\)"/>
    <numFmt numFmtId="194" formatCode="General_)"/>
    <numFmt numFmtId="195" formatCode="0.0\ &quot;bps&quot;"/>
    <numFmt numFmtId="196" formatCode="#,##0.00&quot; F&quot;_);[Red]\(#,##0.00&quot; F&quot;\)"/>
    <numFmt numFmtId="197" formatCode="#,##0.00;[Red]\(#,##0.00\)"/>
    <numFmt numFmtId="198" formatCode="#,##0.000;[Red]\(#,##0.000\)"/>
    <numFmt numFmtId="199" formatCode="#,##0.0000;[Red]\(#,##0.0000\)"/>
    <numFmt numFmtId="200" formatCode="mmmm\-yy"/>
    <numFmt numFmtId="201" formatCode="#,##0.0000_);\(#,##0.0000\)"/>
    <numFmt numFmtId="202" formatCode="0.0000"/>
    <numFmt numFmtId="203" formatCode="_-* #,##0\ _D_M_-;\-* #,##0\ _D_M_-;_-* &quot;-&quot;\ _D_M_-;_-@_-"/>
    <numFmt numFmtId="204" formatCode="_-* #,##0\ _K_č_-;\-* #,##0\ _K_č_-;_-* &quot;-&quot;\ _K_č_-;_-@_-"/>
    <numFmt numFmtId="205" formatCode="_-* #,##0\ _K_c_-;\-* #,##0\ _K_c_-;_-* &quot;-&quot;\ _K_c_-;_-@_-"/>
    <numFmt numFmtId="206" formatCode="_-* #,##0.00\ _D_M_-;\-* #,##0.00\ _D_M_-;_-* &quot;-&quot;??\ _D_M_-;_-@_-"/>
    <numFmt numFmtId="207" formatCode="_-* #,##0.00\ _K_c_-;\-* #,##0.00\ _K_c_-;_-* &quot;-&quot;??\ _K_c_-;_-@_-"/>
    <numFmt numFmtId="208" formatCode="_-* #,##0.00\ _K_č_-;\-* #,##0.00\ _K_č_-;_-* &quot;-&quot;??\ _K_č_-;_-@_-"/>
    <numFmt numFmtId="209" formatCode="&quot;Kč&quot;#,##0.00"/>
    <numFmt numFmtId="210" formatCode="#,##0.0000"/>
    <numFmt numFmtId="211" formatCode="###\ ###\ ####"/>
    <numFmt numFmtId="212" formatCode="####\ ####\ ##"/>
    <numFmt numFmtId="213" formatCode="0.000_)"/>
    <numFmt numFmtId="214" formatCode="#.##"/>
    <numFmt numFmtId="215" formatCode="&quot;$&quot;* #,##0.00000_);&quot;$&quot;* \(#,##0.00000\)"/>
    <numFmt numFmtId="216" formatCode="\$#,##0.00;[Red]\-\$#,##0.00"/>
    <numFmt numFmtId="217" formatCode="&quot;$&quot;#,##0\ ;\(&quot;$&quot;#,##0\)"/>
    <numFmt numFmtId="218" formatCode="_(* #,##0_);_(* \(#,##0\);_(* &quot;-&quot;??_);_(@_)"/>
    <numFmt numFmtId="219" formatCode="#,##0;[Red]\(#,##0\)"/>
    <numFmt numFmtId="220" formatCode="0.0"/>
    <numFmt numFmtId="221" formatCode="_(* #,##0.0_);_(* \(#,##0.0\);_(* &quot;-&quot;??_);_(@_)"/>
    <numFmt numFmtId="222" formatCode="dd\ mmmyy\ hh:mm"/>
    <numFmt numFmtId="223" formatCode="[=0]&quot;&quot;;#,##0.00\ "/>
    <numFmt numFmtId="224" formatCode="0.00000%;[Red]\(0.0%\)"/>
    <numFmt numFmtId="225" formatCode="_-* #,##0\ _z_l_-;\-* #,##0\ _z_l_-;_-* &quot;-&quot;\ _z_l_-;_-@_-"/>
    <numFmt numFmtId="226" formatCode="_-* #,##0.00\ _z_l_-;\-* #,##0.00\ _z_l_-;_-* &quot;-&quot;??\ _z_l_-;_-@_-"/>
    <numFmt numFmtId="227" formatCode="_-* #,##0.00\ _z_ł_-;\-* #,##0.00\ _z_ł_-;_-* &quot;-&quot;??\ _z_ł_-;_-@_-"/>
    <numFmt numFmtId="228" formatCode="#,##0.0_)&quot; pts.&quot;;\(#,##0.0\)&quot; pts.&quot;"/>
    <numFmt numFmtId="229" formatCode="&quot;$&quot;#,##0;[Red]&quot;$&quot;#,##0"/>
    <numFmt numFmtId="230" formatCode="0.000%;[Red]\-0.000%"/>
    <numFmt numFmtId="231" formatCode="_([$€-2]* #,##0.00_);_([$€-2]* \(#,##0.00\);_([$€-2]* &quot;-&quot;??_)"/>
    <numFmt numFmtId="232" formatCode="_-* #,##0.0_-;\-* #,##0.0_-;_-* &quot;-&quot;??_-;_-@_-"/>
    <numFmt numFmtId="233" formatCode="0."/>
    <numFmt numFmtId="234" formatCode="#,##0.00&quot; $&quot;;\-#,##0.00&quot; $&quot;"/>
    <numFmt numFmtId="235" formatCode="#,##0.00;\-#,##0.00;&quot;&quot;"/>
    <numFmt numFmtId="236" formatCode="#,##0;\-#,##0;&quot; &quot;"/>
    <numFmt numFmtId="237" formatCode="#,##0.00\ &quot;Kc&quot;;[Red]\-#,##0.00\ &quot;Kc&quot;"/>
    <numFmt numFmtId="238" formatCode="_-* #,##0.00\ &quot;DM&quot;_-;\-* #,##0.00\ &quot;DM&quot;_-;_-* &quot;-&quot;??\ &quot;DM&quot;_-;_-@_-"/>
    <numFmt numFmtId="239" formatCode="_-* #,##0.00\ &quot;Kč&quot;_-;\-* #,##0.00\ &quot;Kč&quot;_-;_-* &quot;-&quot;??\ &quot;Kč&quot;_-;_-@_-"/>
    <numFmt numFmtId="240" formatCode="_-* #,##0.00\ &quot;Kc&quot;_-;\-* #,##0.00\ &quot;Kc&quot;_-;_-* &quot;-&quot;??\ &quot;Kc&quot;_-;_-@_-"/>
    <numFmt numFmtId="241" formatCode="_-* #,##0\ _F_-;\-* #,##0\ _F_-;_-* &quot;-&quot;\ _F_-;_-@_-"/>
    <numFmt numFmtId="242" formatCode="0.00_)"/>
    <numFmt numFmtId="243" formatCode="#.#####"/>
    <numFmt numFmtId="244" formatCode="_([$€]* #,##0.00_);_([$€]* \(#,##0.00\);_([$€]* &quot;-&quot;??_);_(@_)"/>
    <numFmt numFmtId="245" formatCode="#,##0.000_);\(#,##0.000\)"/>
    <numFmt numFmtId="246" formatCode="#&quot; &quot;"/>
    <numFmt numFmtId="247" formatCode="_(* #,##0.0_);_(* \(#,##0.0\);_(* &quot;-&quot;?_);_(@_)"/>
    <numFmt numFmtId="248" formatCode="0%_);\(0%\)"/>
    <numFmt numFmtId="249" formatCode="\ &quot;$&quot;\ #,##0.0_);\ &quot;$&quot;\ \(#,##0.0\)"/>
    <numFmt numFmtId="250" formatCode="&quot;$&quot;#,##0&quot; / KWH&quot;"/>
    <numFmt numFmtId="251" formatCode="0.000%"/>
    <numFmt numFmtId="252" formatCode="&quot;$&quot;#\-?/?"/>
    <numFmt numFmtId="253" formatCode="mm/dd/yy"/>
    <numFmt numFmtId="254" formatCode="0.0000%"/>
    <numFmt numFmtId="255" formatCode="m/d/yy\ h:mm:ss"/>
    <numFmt numFmtId="256" formatCode="#,"/>
    <numFmt numFmtId="257" formatCode="_-* #,##0.00\ _F_-;\-* #,##0.00\ _F_-;_-* &quot;-&quot;??\ _F_-;_-@_-"/>
    <numFmt numFmtId="258" formatCode="000000\ "/>
    <numFmt numFmtId="259" formatCode="_-* #,##0\ &quot;F&quot;_-;\-* #,##0\ &quot;F&quot;_-;_-* &quot;-&quot;\ &quot;F&quot;_-;_-@_-"/>
    <numFmt numFmtId="260" formatCode="0&quot; Employees&quot;"/>
    <numFmt numFmtId="261" formatCode="#,##0.0;[Red]&quot;-&quot;#,##0.0"/>
    <numFmt numFmtId="262" formatCode="_-* #,##0&quot;ð.&quot;_-;\-* #,##0&quot;ð.&quot;_-;_-* &quot;-&quot;&quot;ð.&quot;_-;_-@_-"/>
    <numFmt numFmtId="263" formatCode="_-* #,##0.00&quot;ð.&quot;_-;\-* #,##0.00&quot;ð.&quot;_-;_-* &quot;-&quot;??&quot;ð.&quot;_-;_-@_-"/>
    <numFmt numFmtId="264" formatCode="_-* #,##0\ _р_._-;\-* #,##0\ _р_._-;_-* &quot;-&quot;\ _р_._-;_-@_-"/>
    <numFmt numFmtId="265" formatCode="_-* #,##0.00\ _р_._-;\-* #,##0.00\ _р_._-;_-* &quot;-&quot;??\ _р_._-;_-@_-"/>
    <numFmt numFmtId="266" formatCode="_-* #,##0_ð_._-;\-* #,##0_ð_._-;_-* &quot;-&quot;_ð_._-;_-@_-"/>
    <numFmt numFmtId="267" formatCode="_-* #,##0.00_ð_._-;\-* #,##0.00_ð_._-;_-* &quot;-&quot;??_ð_._-;_-@_-"/>
    <numFmt numFmtId="268" formatCode="[$-809]mmm\-yy"/>
    <numFmt numFmtId="269" formatCode="#,##0.0_x;&quot;NM&quot;_x"/>
    <numFmt numFmtId="270" formatCode="_(* #,##0_);_(* \(#,##0\)"/>
    <numFmt numFmtId="271" formatCode="\A&quot;$&quot;#,##0_);\(\A&quot;$&quot;#,##0\)"/>
    <numFmt numFmtId="272" formatCode="&quot;\&quot;#,##0_);[Red]\(&quot;\&quot;#,##0\)"/>
    <numFmt numFmtId="273" formatCode="0.000000"/>
    <numFmt numFmtId="274" formatCode="_(* #,##0.0_);_(* \(#,##0.0\)"/>
    <numFmt numFmtId="275" formatCode="* #,##0.0\ \x_);&quot;NM&quot;_)"/>
    <numFmt numFmtId="276" formatCode="* #,##0.0\ \x_);&quot;NM&quot;"/>
    <numFmt numFmtId="277" formatCode="#,##0."/>
    <numFmt numFmtId="278" formatCode="* #,##0.0\ \ \ _);&quot;NM&quot;"/>
    <numFmt numFmtId="279" formatCode="&quot;$&quot;#,##0.000_);[Red]\(&quot;$&quot;#,##0.000\)"/>
    <numFmt numFmtId="280" formatCode="d/\ m\Řs\ˇ\c\ yyyy"/>
    <numFmt numFmtId="281" formatCode="0&quot; MF &quot;"/>
    <numFmt numFmtId="282" formatCode="#,##0;[Red]&quot;-&quot;#,##0"/>
    <numFmt numFmtId="283" formatCode="0&quot; dt 15 HC &quot;"/>
    <numFmt numFmtId="284" formatCode="#,##0.0\ \ _);&quot;NM&quot;_)"/>
    <numFmt numFmtId="285" formatCode="0.0_);\(0.0\)"/>
    <numFmt numFmtId="286" formatCode="#,##0.000\x;&quot;NM&quot;_x"/>
    <numFmt numFmtId="287" formatCode="&quot;\&quot;#,##0_);\(&quot;\&quot;#,##0\)"/>
    <numFmt numFmtId="288" formatCode="#,##0.00&quot; F&quot;;[Red]\-#,##0.00&quot; F&quot;"/>
    <numFmt numFmtId="289" formatCode="#,##0.00\ &quot;F&quot;;\-#,##0.00\ &quot;F&quot;"/>
    <numFmt numFmtId="290" formatCode="0.0%;\(0.0%\)"/>
    <numFmt numFmtId="291" formatCode="#,##0.0&quot;  &quot;"/>
    <numFmt numFmtId="292" formatCode="_(* &quot;$&quot;#,##0.0_);_(* &quot;$&quot;\(#,##0.0\);_(* &quot;$&quot;\ &quot;-&quot;_);_(@_)"/>
    <numFmt numFmtId="293" formatCode="0&quot; F/T &quot;"/>
    <numFmt numFmtId="294" formatCode="#,##0&quot; MF &quot;"/>
    <numFmt numFmtId="295" formatCode="&quot; &quot;"/>
    <numFmt numFmtId="296" formatCode="0.000"/>
    <numFmt numFmtId="297" formatCode="m/d"/>
    <numFmt numFmtId="298" formatCode="#,##0&quot;£&quot;_);\(#,##0&quot;£&quot;\)"/>
    <numFmt numFmtId="299" formatCode="#,##0.0;\(#,##0.0\);&quot;- &quot;"/>
    <numFmt numFmtId="300" formatCode="#,##0.0\ ;\(#,##0.0\);&quot;- &quot;"/>
    <numFmt numFmtId="301" formatCode="_-* #,##0.00\ &quot;F&quot;_-;\-* #,##0.00\ &quot;F&quot;_-;_-* &quot;-&quot;??\ &quot;F&quot;_-;_-@_-"/>
    <numFmt numFmtId="302" formatCode="#,##0&quot;톤&quot;"/>
    <numFmt numFmtId="303" formatCode="#,##0\ ;\(#,##0\)"/>
    <numFmt numFmtId="304" formatCode="\$#,##0;\$\(#,##0\)"/>
    <numFmt numFmtId="305" formatCode="#,##0.0%;\(#,##0.0%\)"/>
    <numFmt numFmtId="306" formatCode="#,##0.00\ ;\(#,##0.00\)"/>
    <numFmt numFmtId="307" formatCode="[$-409]mmmm\ d\,\ yyyy;@"/>
    <numFmt numFmtId="308" formatCode="[$-809]mmm/yy"/>
    <numFmt numFmtId="309" formatCode="#,###&quot; &quot;;\(#,###\)"/>
    <numFmt numFmtId="310" formatCode="#,##0.0;[Red]\-#,##0.0"/>
    <numFmt numFmtId="311" formatCode="#,##0.0;\(#,##0.0\)"/>
    <numFmt numFmtId="312" formatCode="#,##0.0\ ;\(#,##0.0\)"/>
    <numFmt numFmtId="313" formatCode="_(&quot;$&quot;* #,##0_);_(&quot;$&quot;* \(#,##0\);_(&quot;$&quot;* &quot;-&quot;??_);_(@_)"/>
    <numFmt numFmtId="314" formatCode="_-* #,##0_-;\-* #,##0_-;_-* &quot;-&quot;??_-;_-@_-"/>
    <numFmt numFmtId="315" formatCode="_-* #,##0.000_-;\-* #,##0.000_-;_-* &quot;-&quot;??_-;_-@_-"/>
    <numFmt numFmtId="316" formatCode="_-* #,##0.00000_-;\-* #,##0.00000_-;_-* &quot;-&quot;??_-;_-@_-"/>
  </numFmts>
  <fonts count="36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6100"/>
      <name val="Calibri"/>
      <family val="2"/>
      <scheme val="minor"/>
    </font>
    <font>
      <sz val="8"/>
      <name val="Arial"/>
      <family val="2"/>
    </font>
    <font>
      <u/>
      <sz val="10"/>
      <color indexed="12"/>
      <name val="Arial"/>
      <family val="2"/>
    </font>
    <font>
      <sz val="20"/>
      <name val="Arial"/>
      <family val="2"/>
    </font>
    <font>
      <b/>
      <sz val="8"/>
      <name val="Arial"/>
      <family val="2"/>
    </font>
    <font>
      <sz val="8"/>
      <color indexed="9"/>
      <name val="Arial"/>
      <family val="2"/>
    </font>
    <font>
      <sz val="8"/>
      <color indexed="12"/>
      <name val="Arial"/>
      <family val="2"/>
    </font>
    <font>
      <sz val="10"/>
      <name val="Arial"/>
      <family val="2"/>
    </font>
    <font>
      <sz val="10"/>
      <color indexed="8"/>
      <name val="MS Sans Serif"/>
      <family val="2"/>
    </font>
    <font>
      <sz val="10"/>
      <name val="Book Antiqua"/>
      <family val="1"/>
    </font>
    <font>
      <u/>
      <sz val="8.4"/>
      <color indexed="12"/>
      <name val="Arial"/>
      <family val="2"/>
    </font>
    <font>
      <sz val="12"/>
      <name val="???"/>
      <family val="1"/>
    </font>
    <font>
      <sz val="10"/>
      <color indexed="8"/>
      <name val="Arial"/>
      <family val="2"/>
    </font>
    <font>
      <sz val="10"/>
      <name val="Helv"/>
    </font>
    <font>
      <sz val="10"/>
      <name val="Univers Condensed"/>
      <family val="2"/>
    </font>
    <font>
      <sz val="10"/>
      <name val="Courier"/>
      <family val="3"/>
    </font>
    <font>
      <sz val="1"/>
      <color indexed="8"/>
      <name val="Courier"/>
      <family val="3"/>
    </font>
    <font>
      <sz val="10"/>
      <name val="MS Sans Serif"/>
      <family val="2"/>
    </font>
    <font>
      <sz val="10"/>
      <name val="Arial CE"/>
    </font>
    <font>
      <sz val="11"/>
      <name val="Bez Patky"/>
    </font>
    <font>
      <sz val="1"/>
      <color indexed="0"/>
      <name val="Courier"/>
      <family val="3"/>
    </font>
    <font>
      <sz val="8"/>
      <name val="Arial Narrow"/>
      <family val="2"/>
    </font>
    <font>
      <sz val="11"/>
      <color indexed="8"/>
      <name val="Calibri"/>
      <family val="2"/>
    </font>
    <font>
      <sz val="11"/>
      <color indexed="8"/>
      <name val="Calibri"/>
      <family val="2"/>
      <charset val="204"/>
    </font>
    <font>
      <sz val="11"/>
      <color indexed="9"/>
      <name val="Calibri"/>
      <family val="2"/>
    </font>
    <font>
      <sz val="11"/>
      <color indexed="9"/>
      <name val="Calibri"/>
      <family val="2"/>
      <charset val="204"/>
    </font>
    <font>
      <sz val="12"/>
      <name val="Arial MT"/>
    </font>
    <font>
      <b/>
      <sz val="9"/>
      <name val="Arial"/>
      <family val="2"/>
    </font>
    <font>
      <sz val="12"/>
      <name val="Helv"/>
    </font>
    <font>
      <sz val="9"/>
      <color indexed="12"/>
      <name val="Times New Roman"/>
      <family val="1"/>
    </font>
    <font>
      <sz val="8"/>
      <name val="Times New Roman"/>
      <family val="1"/>
    </font>
    <font>
      <sz val="11"/>
      <color indexed="10"/>
      <name val="Calibri"/>
      <family val="2"/>
    </font>
    <font>
      <sz val="9"/>
      <name val="Tahoma"/>
      <family val="2"/>
    </font>
    <font>
      <b/>
      <sz val="12"/>
      <color indexed="61"/>
      <name val="Tahoma"/>
      <family val="2"/>
    </font>
    <font>
      <sz val="8"/>
      <color indexed="12"/>
      <name val="Times"/>
      <family val="1"/>
    </font>
    <font>
      <sz val="12"/>
      <name val="Times"/>
      <family val="1"/>
    </font>
    <font>
      <sz val="8"/>
      <name val="SwitzerlandLight"/>
    </font>
    <font>
      <sz val="7"/>
      <name val="Times New Roman"/>
      <family val="1"/>
    </font>
    <font>
      <sz val="11"/>
      <color indexed="17"/>
      <name val="Calibri"/>
      <family val="2"/>
    </font>
    <font>
      <b/>
      <sz val="10"/>
      <name val="MS Sans Serif"/>
      <family val="2"/>
    </font>
    <font>
      <sz val="10"/>
      <color indexed="17"/>
      <name val="Arial"/>
      <family val="2"/>
    </font>
    <font>
      <b/>
      <sz val="9"/>
      <color indexed="12"/>
      <name val="Tahoma"/>
      <family val="2"/>
    </font>
    <font>
      <b/>
      <sz val="11"/>
      <color indexed="52"/>
      <name val="Calibri"/>
      <family val="2"/>
    </font>
    <font>
      <sz val="10"/>
      <name val="Trebuchet MS"/>
      <family val="2"/>
    </font>
    <font>
      <b/>
      <sz val="10"/>
      <name val="Univers CE"/>
      <family val="2"/>
    </font>
    <font>
      <b/>
      <sz val="10"/>
      <name val="Helv"/>
    </font>
    <font>
      <b/>
      <sz val="11"/>
      <color indexed="9"/>
      <name val="Calibri"/>
      <family val="2"/>
    </font>
    <font>
      <sz val="11"/>
      <color indexed="52"/>
      <name val="Calibri"/>
      <family val="2"/>
    </font>
    <font>
      <sz val="8"/>
      <name val="Times"/>
      <family val="1"/>
    </font>
    <font>
      <sz val="10"/>
      <color indexed="18"/>
      <name val="Times New Roman"/>
      <family val="1"/>
    </font>
    <font>
      <sz val="11"/>
      <name val="Times"/>
      <family val="1"/>
    </font>
    <font>
      <sz val="11"/>
      <color theme="1"/>
      <name val="Arial"/>
      <family val="2"/>
    </font>
    <font>
      <sz val="12"/>
      <color indexed="24"/>
      <name val="Arial"/>
      <family val="2"/>
    </font>
    <font>
      <b/>
      <sz val="11"/>
      <name val="Times New Roman"/>
      <family val="1"/>
    </font>
    <font>
      <sz val="10"/>
      <name val="MS Serif"/>
      <family val="1"/>
    </font>
    <font>
      <b/>
      <u/>
      <sz val="8"/>
      <name val="Arial"/>
      <family val="2"/>
    </font>
    <font>
      <sz val="10"/>
      <name val="Times New Roman"/>
      <family val="1"/>
    </font>
    <font>
      <sz val="10"/>
      <color indexed="22"/>
      <name val="MS Sans Serif"/>
      <family val="2"/>
    </font>
    <font>
      <b/>
      <sz val="10"/>
      <name val="Arial"/>
      <family val="2"/>
    </font>
    <font>
      <b/>
      <shadow/>
      <sz val="10"/>
      <color indexed="8"/>
      <name val="Arial"/>
      <family val="2"/>
    </font>
    <font>
      <b/>
      <shadow/>
      <sz val="12"/>
      <color indexed="8"/>
      <name val="Arial"/>
      <family val="2"/>
    </font>
    <font>
      <shadow/>
      <sz val="10"/>
      <color indexed="8"/>
      <name val="Arial"/>
      <family val="2"/>
    </font>
    <font>
      <b/>
      <sz val="9"/>
      <name val="Tahoma"/>
      <family val="2"/>
    </font>
    <font>
      <b/>
      <sz val="11"/>
      <name val="Times New Roman CE"/>
      <family val="1"/>
    </font>
    <font>
      <i/>
      <sz val="10"/>
      <name val="Arial"/>
      <family val="2"/>
    </font>
    <font>
      <b/>
      <sz val="11"/>
      <color indexed="8"/>
      <name val="Calibri"/>
      <family val="2"/>
    </font>
    <font>
      <b/>
      <u/>
      <sz val="18"/>
      <color indexed="10"/>
      <name val="Times New Roman"/>
      <family val="1"/>
    </font>
    <font>
      <b/>
      <sz val="11"/>
      <color indexed="56"/>
      <name val="Calibri"/>
      <family val="2"/>
    </font>
    <font>
      <sz val="10"/>
      <color indexed="16"/>
      <name val="MS Serif"/>
      <family val="1"/>
    </font>
    <font>
      <b/>
      <sz val="8"/>
      <name val="Helv"/>
    </font>
    <font>
      <sz val="11"/>
      <color indexed="62"/>
      <name val="Calibri"/>
      <family val="2"/>
    </font>
    <font>
      <sz val="8"/>
      <name val="Tahoma"/>
      <family val="2"/>
    </font>
    <font>
      <b/>
      <sz val="7"/>
      <color indexed="48"/>
      <name val="Tahoma"/>
      <family val="2"/>
    </font>
    <font>
      <sz val="18"/>
      <name val="Times New Roman"/>
      <family val="1"/>
    </font>
    <font>
      <i/>
      <sz val="12"/>
      <name val="Times New Roman"/>
      <family val="1"/>
    </font>
    <font>
      <sz val="12"/>
      <name val="Arial"/>
      <family val="2"/>
    </font>
    <font>
      <sz val="18"/>
      <name val="Arial"/>
      <family val="2"/>
    </font>
    <font>
      <i/>
      <sz val="12"/>
      <name val="Arial"/>
      <family val="2"/>
    </font>
    <font>
      <b/>
      <sz val="10"/>
      <name val="Times New Roman"/>
      <family val="1"/>
    </font>
    <font>
      <sz val="8"/>
      <name val="Helv"/>
      <family val="2"/>
    </font>
    <font>
      <b/>
      <sz val="12"/>
      <color indexed="10"/>
      <name val="Arial"/>
      <family val="2"/>
    </font>
    <font>
      <b/>
      <sz val="20"/>
      <color indexed="17"/>
      <name val="Times New Roman"/>
      <family val="1"/>
    </font>
    <font>
      <sz val="9"/>
      <name val="Futura UBS Bk"/>
      <family val="2"/>
    </font>
    <font>
      <b/>
      <sz val="12"/>
      <name val="Helv"/>
    </font>
    <font>
      <b/>
      <sz val="12"/>
      <name val="Arial"/>
      <family val="2"/>
    </font>
    <font>
      <b/>
      <sz val="12"/>
      <name val="Tahoma"/>
      <family val="2"/>
    </font>
    <font>
      <b/>
      <sz val="8"/>
      <name val="MS Sans Serif"/>
      <family val="2"/>
    </font>
    <font>
      <sz val="10"/>
      <color indexed="12"/>
      <name val="Arial"/>
      <family val="2"/>
    </font>
    <font>
      <u/>
      <sz val="10"/>
      <color indexed="12"/>
      <name val="Arial CE"/>
    </font>
    <font>
      <u/>
      <sz val="5.4"/>
      <color indexed="36"/>
      <name val="CG Times (W1)"/>
    </font>
    <font>
      <u/>
      <sz val="5.4"/>
      <color indexed="12"/>
      <name val="CG Times (W1)"/>
    </font>
    <font>
      <sz val="11"/>
      <color indexed="20"/>
      <name val="Calibri"/>
      <family val="2"/>
    </font>
    <font>
      <sz val="14"/>
      <color indexed="8"/>
      <name val="Brooklyn"/>
      <family val="2"/>
    </font>
    <font>
      <sz val="10"/>
      <name val="Tahoma"/>
      <family val="2"/>
    </font>
    <font>
      <sz val="10"/>
      <color indexed="39"/>
      <name val="Arial"/>
      <family val="2"/>
    </font>
    <font>
      <sz val="10"/>
      <color indexed="12"/>
      <name val="Times New Roman"/>
      <family val="1"/>
    </font>
    <font>
      <b/>
      <sz val="9"/>
      <color indexed="63"/>
      <name val="Tahoma"/>
      <family val="2"/>
    </font>
    <font>
      <b/>
      <sz val="10"/>
      <color indexed="58"/>
      <name val="Times New Roman"/>
      <family val="1"/>
    </font>
    <font>
      <b/>
      <sz val="12"/>
      <color indexed="20"/>
      <name val="Tahoma"/>
      <family val="2"/>
    </font>
    <font>
      <b/>
      <sz val="11"/>
      <name val="Helv"/>
    </font>
    <font>
      <b/>
      <sz val="1"/>
      <color indexed="8"/>
      <name val="Courier"/>
      <family val="3"/>
    </font>
    <font>
      <b/>
      <sz val="14"/>
      <color indexed="9"/>
      <name val="Times New Roman CE"/>
      <family val="1"/>
    </font>
    <font>
      <sz val="11"/>
      <color indexed="60"/>
      <name val="Calibri"/>
      <family val="2"/>
    </font>
    <font>
      <sz val="7"/>
      <name val="Small Fonts"/>
      <family val="2"/>
    </font>
    <font>
      <b/>
      <u/>
      <sz val="14"/>
      <color indexed="12"/>
      <name val="Times New Roman"/>
      <family val="1"/>
    </font>
    <font>
      <b/>
      <sz val="18"/>
      <color indexed="12"/>
      <name val="Times New Roman"/>
      <family val="1"/>
    </font>
    <font>
      <b/>
      <sz val="24"/>
      <name val="Helv"/>
    </font>
    <font>
      <b/>
      <i/>
      <sz val="16"/>
      <name val="Helv"/>
    </font>
    <font>
      <sz val="10"/>
      <name val="Arial"/>
      <family val="2"/>
      <charset val="204"/>
    </font>
    <font>
      <sz val="9"/>
      <name val="Arial CE"/>
    </font>
    <font>
      <u/>
      <sz val="10"/>
      <color indexed="36"/>
      <name val="Arial CE"/>
    </font>
    <font>
      <sz val="11"/>
      <name val="‚l‚r –¾’©"/>
    </font>
    <font>
      <b/>
      <sz val="13.5"/>
      <name val="MS Sans Serif"/>
      <family val="2"/>
    </font>
    <font>
      <sz val="11"/>
      <color indexed="8"/>
      <name val="Times New Roman"/>
      <family val="1"/>
    </font>
    <font>
      <b/>
      <i/>
      <sz val="10"/>
      <color indexed="9"/>
      <name val="Arial"/>
      <family val="2"/>
    </font>
    <font>
      <b/>
      <sz val="10"/>
      <color indexed="9"/>
      <name val="Arial"/>
      <family val="2"/>
    </font>
    <font>
      <b/>
      <i/>
      <sz val="10"/>
      <color indexed="8"/>
      <name val="Arial"/>
      <family val="2"/>
    </font>
    <font>
      <b/>
      <i/>
      <sz val="22"/>
      <color indexed="8"/>
      <name val="Times New Roman"/>
      <family val="1"/>
    </font>
    <font>
      <sz val="10"/>
      <name val="GillSans"/>
    </font>
    <font>
      <b/>
      <sz val="10"/>
      <name val="Frutiger 55 Roman"/>
      <family val="2"/>
    </font>
    <font>
      <sz val="8"/>
      <name val="Wingdings"/>
      <charset val="2"/>
    </font>
    <font>
      <sz val="14"/>
      <name val="Arial"/>
      <family val="2"/>
    </font>
    <font>
      <b/>
      <sz val="11"/>
      <color indexed="63"/>
      <name val="Calibri"/>
      <family val="2"/>
    </font>
    <font>
      <b/>
      <sz val="12"/>
      <color indexed="8"/>
      <name val="Arial"/>
      <family val="2"/>
    </font>
    <font>
      <b/>
      <i/>
      <sz val="12"/>
      <color indexed="8"/>
      <name val="Arial"/>
      <family val="2"/>
    </font>
    <font>
      <sz val="12"/>
      <color indexed="8"/>
      <name val="Arial"/>
      <family val="2"/>
    </font>
    <font>
      <b/>
      <sz val="10"/>
      <color indexed="8"/>
      <name val="Arial"/>
      <family val="2"/>
    </font>
    <font>
      <b/>
      <sz val="12"/>
      <color indexed="9"/>
      <name val="Arial"/>
      <family val="2"/>
    </font>
    <font>
      <i/>
      <sz val="12"/>
      <color indexed="8"/>
      <name val="Arial"/>
      <family val="2"/>
    </font>
    <font>
      <sz val="19"/>
      <color indexed="48"/>
      <name val="Arial"/>
      <family val="2"/>
    </font>
    <font>
      <sz val="12"/>
      <color indexed="14"/>
      <name val="Arial"/>
      <family val="2"/>
    </font>
    <font>
      <sz val="9"/>
      <color indexed="20"/>
      <name val="Arial"/>
      <family val="2"/>
    </font>
    <font>
      <sz val="1"/>
      <color indexed="18"/>
      <name val="Courier"/>
      <family val="3"/>
    </font>
    <font>
      <b/>
      <sz val="18"/>
      <color indexed="62"/>
      <name val="Cambria"/>
      <family val="2"/>
    </font>
    <font>
      <b/>
      <shadow/>
      <sz val="18"/>
      <color indexed="15"/>
      <name val="Arial"/>
      <family val="2"/>
    </font>
    <font>
      <b/>
      <sz val="10"/>
      <name val="Courier"/>
      <family val="3"/>
    </font>
    <font>
      <sz val="8"/>
      <name val="MS Sans Serif"/>
      <family val="2"/>
    </font>
    <font>
      <b/>
      <sz val="10"/>
      <name val="Tahoma"/>
      <family val="2"/>
    </font>
    <font>
      <b/>
      <sz val="8"/>
      <color indexed="8"/>
      <name val="Helv"/>
    </font>
    <font>
      <b/>
      <sz val="10"/>
      <color indexed="8"/>
      <name val="Times New Roman"/>
      <family val="1"/>
    </font>
    <font>
      <i/>
      <sz val="11"/>
      <color indexed="23"/>
      <name val="Calibri"/>
      <family val="2"/>
    </font>
    <font>
      <b/>
      <sz val="10"/>
      <color indexed="10"/>
      <name val="Arial"/>
      <family val="2"/>
    </font>
    <font>
      <b/>
      <sz val="18"/>
      <color indexed="56"/>
      <name val="Cambria"/>
      <family val="2"/>
    </font>
    <font>
      <b/>
      <sz val="15"/>
      <color indexed="56"/>
      <name val="Calibri"/>
      <family val="2"/>
    </font>
    <font>
      <b/>
      <sz val="13"/>
      <color indexed="56"/>
      <name val="Calibri"/>
      <family val="2"/>
    </font>
    <font>
      <b/>
      <u/>
      <sz val="12"/>
      <name val="Arial"/>
      <family val="2"/>
    </font>
    <font>
      <sz val="10"/>
      <color indexed="32"/>
      <name val="Arial"/>
      <family val="2"/>
    </font>
    <font>
      <b/>
      <sz val="9"/>
      <color indexed="12"/>
      <name val="Arial"/>
      <family val="2"/>
    </font>
    <font>
      <sz val="8"/>
      <color indexed="10"/>
      <name val="Arial Narrow"/>
      <family val="2"/>
    </font>
    <font>
      <sz val="8"/>
      <color indexed="16"/>
      <name val="Helv"/>
    </font>
    <font>
      <b/>
      <sz val="20"/>
      <name val="Times New Roman CE"/>
      <family val="1"/>
    </font>
    <font>
      <sz val="11"/>
      <color indexed="62"/>
      <name val="Calibri"/>
      <family val="2"/>
      <charset val="204"/>
    </font>
    <font>
      <b/>
      <sz val="11"/>
      <color indexed="63"/>
      <name val="Calibri"/>
      <family val="2"/>
      <charset val="204"/>
    </font>
    <font>
      <b/>
      <sz val="11"/>
      <color indexed="52"/>
      <name val="Calibri"/>
      <family val="2"/>
      <charset val="204"/>
    </font>
    <font>
      <sz val="10"/>
      <name val="Courier New Cyr"/>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name val="ＭＳ Ｐゴシック"/>
      <charset val="128"/>
    </font>
    <font>
      <sz val="9"/>
      <name val="Arial"/>
      <family val="2"/>
    </font>
    <font>
      <sz val="8"/>
      <color rgb="FFFF0000"/>
      <name val="Arial"/>
      <family val="2"/>
    </font>
    <font>
      <b/>
      <sz val="8"/>
      <color indexed="63"/>
      <name val="Arial"/>
      <family val="2"/>
    </font>
    <font>
      <sz val="8"/>
      <color indexed="63"/>
      <name val="Arial"/>
      <family val="2"/>
    </font>
    <font>
      <sz val="10"/>
      <name val="Helv"/>
      <charset val="204"/>
    </font>
    <font>
      <sz val="10"/>
      <name val="Univers Condensed"/>
      <family val="2"/>
    </font>
    <font>
      <sz val="11"/>
      <color indexed="8"/>
      <name val="Calibri"/>
      <family val="2"/>
      <charset val="238"/>
    </font>
    <font>
      <sz val="11"/>
      <color indexed="8"/>
      <name val="Czcionka tekstu podstawowego"/>
      <family val="2"/>
      <charset val="238"/>
    </font>
    <font>
      <sz val="11"/>
      <color indexed="9"/>
      <name val="Calibri"/>
      <family val="2"/>
      <charset val="238"/>
    </font>
    <font>
      <sz val="11"/>
      <color indexed="9"/>
      <name val="Czcionka tekstu podstawowego"/>
      <family val="2"/>
      <charset val="238"/>
    </font>
    <font>
      <sz val="11"/>
      <color indexed="14"/>
      <name val="Calibri"/>
      <family val="2"/>
    </font>
    <font>
      <sz val="11"/>
      <color indexed="62"/>
      <name val="Calibri"/>
      <family val="2"/>
      <charset val="238"/>
    </font>
    <font>
      <sz val="8"/>
      <color indexed="12"/>
      <name val="Tms Rmn"/>
    </font>
    <font>
      <sz val="12"/>
      <name val="Tms Rmn"/>
    </font>
    <font>
      <sz val="11"/>
      <name val="μ¸¿o"/>
      <family val="3"/>
      <charset val="129"/>
    </font>
    <font>
      <sz val="12"/>
      <name val="±¼¸²Ã¼"/>
      <family val="3"/>
      <charset val="129"/>
    </font>
    <font>
      <sz val="10"/>
      <name val="Arial CE"/>
      <charset val="238"/>
    </font>
    <font>
      <sz val="11"/>
      <name val="돋움"/>
      <family val="3"/>
      <charset val="129"/>
    </font>
    <font>
      <sz val="8"/>
      <name val="Tms Rmn"/>
    </font>
    <font>
      <sz val="11"/>
      <color indexed="20"/>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0"/>
      <name val="Geneva"/>
    </font>
    <font>
      <sz val="11"/>
      <name val="Tms Rmn"/>
      <family val="1"/>
    </font>
    <font>
      <sz val="8"/>
      <name val="Palatino"/>
      <family val="1"/>
    </font>
    <font>
      <sz val="11"/>
      <color indexed="62"/>
      <name val="Czcionka tekstu podstawowego"/>
      <family val="2"/>
      <charset val="238"/>
    </font>
    <font>
      <b/>
      <sz val="11"/>
      <color indexed="63"/>
      <name val="Czcionka tekstu podstawowego"/>
      <family val="2"/>
      <charset val="238"/>
    </font>
    <font>
      <b/>
      <sz val="14"/>
      <color indexed="10"/>
      <name val="Times New Roman"/>
      <family val="1"/>
    </font>
    <font>
      <sz val="11"/>
      <color indexed="17"/>
      <name val="Czcionka tekstu podstawowego"/>
      <family val="2"/>
      <charset val="238"/>
    </font>
    <font>
      <sz val="12"/>
      <name val="Tms Rmn"/>
      <charset val="238"/>
    </font>
    <font>
      <b/>
      <sz val="11"/>
      <color indexed="9"/>
      <name val="Calibri"/>
      <family val="2"/>
      <charset val="238"/>
    </font>
    <font>
      <i/>
      <sz val="1"/>
      <color indexed="8"/>
      <name val="Courier"/>
      <family val="3"/>
    </font>
    <font>
      <sz val="11"/>
      <color indexed="10"/>
      <name val="Calibri"/>
      <family val="2"/>
      <charset val="238"/>
    </font>
    <font>
      <sz val="12"/>
      <color indexed="9"/>
      <name val="Arial"/>
      <family val="2"/>
    </font>
    <font>
      <sz val="7"/>
      <name val="Palatino"/>
      <family val="1"/>
    </font>
    <font>
      <sz val="8"/>
      <name val="Helv"/>
    </font>
    <font>
      <sz val="12"/>
      <name val="바탕체"/>
      <family val="1"/>
      <charset val="129"/>
    </font>
    <font>
      <b/>
      <u/>
      <sz val="11"/>
      <color indexed="37"/>
      <name val="Arial"/>
      <family val="2"/>
    </font>
    <font>
      <b/>
      <sz val="18"/>
      <name val="Arial"/>
      <family val="2"/>
    </font>
    <font>
      <b/>
      <sz val="11"/>
      <color indexed="62"/>
      <name val="Calibri"/>
      <family val="2"/>
    </font>
    <font>
      <u/>
      <sz val="10"/>
      <color indexed="12"/>
      <name val="Arial CE"/>
      <charset val="238"/>
    </font>
    <font>
      <sz val="11"/>
      <color indexed="52"/>
      <name val="Calibri"/>
      <family val="2"/>
      <charset val="238"/>
    </font>
    <font>
      <u/>
      <sz val="10"/>
      <color indexed="12"/>
      <name val="Arial"/>
      <family val="2"/>
      <charset val="204"/>
    </font>
    <font>
      <sz val="9"/>
      <color indexed="55"/>
      <name val="Arial"/>
      <family val="2"/>
    </font>
    <font>
      <sz val="11"/>
      <color indexed="17"/>
      <name val="Calibri"/>
      <family val="2"/>
      <charset val="238"/>
    </font>
    <font>
      <b/>
      <sz val="11"/>
      <color indexed="63"/>
      <name val="Calibri"/>
      <family val="2"/>
      <charset val="238"/>
    </font>
    <font>
      <sz val="11"/>
      <color indexed="52"/>
      <name val="Czcionka tekstu podstawowego"/>
      <family val="2"/>
      <charset val="238"/>
    </font>
    <font>
      <b/>
      <sz val="11"/>
      <color indexed="9"/>
      <name val="Czcionka tekstu podstawowego"/>
      <family val="2"/>
      <charset val="238"/>
    </font>
    <font>
      <i/>
      <sz val="11"/>
      <color indexed="23"/>
      <name val="Calibri"/>
      <family val="2"/>
      <charset val="238"/>
    </font>
    <font>
      <sz val="8"/>
      <name val="Footlight MT Light"/>
      <family val="1"/>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1"/>
      <color indexed="60"/>
      <name val="Calibri"/>
      <family val="2"/>
      <charset val="238"/>
    </font>
    <font>
      <b/>
      <sz val="12"/>
      <name val="Times New Roman"/>
      <family val="1"/>
    </font>
    <font>
      <sz val="12"/>
      <name val="Helv"/>
      <charset val="238"/>
    </font>
    <font>
      <sz val="10"/>
      <name val="Verdana"/>
      <family val="2"/>
    </font>
    <font>
      <sz val="10"/>
      <name val="Calibri"/>
      <family val="2"/>
    </font>
    <font>
      <u/>
      <sz val="18"/>
      <name val="Times New Roman"/>
      <family val="1"/>
    </font>
    <font>
      <sz val="10"/>
      <name val="Palatino"/>
      <family val="1"/>
    </font>
    <font>
      <b/>
      <sz val="11"/>
      <color indexed="52"/>
      <name val="Czcionka tekstu podstawowego"/>
      <family val="2"/>
      <charset val="238"/>
    </font>
    <font>
      <u/>
      <sz val="10"/>
      <color indexed="36"/>
      <name val="Arial CE"/>
      <charset val="238"/>
    </font>
    <font>
      <b/>
      <sz val="11"/>
      <color indexed="8"/>
      <name val="Calibri"/>
      <family val="2"/>
      <charset val="238"/>
    </font>
    <font>
      <sz val="10"/>
      <color indexed="16"/>
      <name val="Helvetica-Black"/>
    </font>
    <font>
      <i/>
      <sz val="8"/>
      <name val="Times New Roman"/>
      <family val="1"/>
    </font>
    <font>
      <sz val="11"/>
      <color indexed="8"/>
      <name val="Arial"/>
      <family val="2"/>
    </font>
    <font>
      <sz val="10"/>
      <name val="Arial"/>
      <family val="2"/>
      <charset val="238"/>
    </font>
    <font>
      <b/>
      <sz val="14"/>
      <name val="Times New Roman"/>
      <family val="1"/>
    </font>
    <font>
      <u/>
      <sz val="8"/>
      <name val="Arial"/>
      <family val="2"/>
    </font>
    <font>
      <i/>
      <sz val="9"/>
      <color indexed="23"/>
      <name val="Arial"/>
      <family val="2"/>
    </font>
    <font>
      <b/>
      <i/>
      <sz val="9"/>
      <color indexed="23"/>
      <name val="Arial"/>
      <family val="2"/>
    </font>
    <font>
      <b/>
      <sz val="18"/>
      <color indexed="56"/>
      <name val="Cambria"/>
      <family val="1"/>
    </font>
    <font>
      <sz val="9.5"/>
      <color indexed="23"/>
      <name val="Helvetica-Black"/>
    </font>
    <font>
      <b/>
      <sz val="10"/>
      <color indexed="39"/>
      <name val="Arial"/>
      <family val="2"/>
    </font>
    <font>
      <sz val="10"/>
      <color indexed="10"/>
      <name val="Arial"/>
      <family val="2"/>
    </font>
    <font>
      <sz val="10"/>
      <name val="Frutiger 45 Light"/>
    </font>
    <font>
      <i/>
      <sz val="12"/>
      <color indexed="12"/>
      <name val="Times New Roman"/>
      <family val="1"/>
    </font>
    <font>
      <b/>
      <sz val="11"/>
      <color indexed="8"/>
      <name val="Czcionka tekstu podstawowego"/>
      <family val="2"/>
      <charset val="238"/>
    </font>
    <font>
      <b/>
      <sz val="11"/>
      <color indexed="52"/>
      <name val="Calibri"/>
      <family val="2"/>
      <charset val="238"/>
    </font>
    <font>
      <b/>
      <sz val="9"/>
      <name val="Palatino"/>
      <family val="1"/>
    </font>
    <font>
      <sz val="9"/>
      <color indexed="21"/>
      <name val="Helvetica-Black"/>
    </font>
    <font>
      <b/>
      <sz val="10"/>
      <name val="Palatino"/>
      <family val="1"/>
    </font>
    <font>
      <sz val="9"/>
      <name val="Helvetica-Black"/>
    </font>
    <font>
      <i/>
      <sz val="11"/>
      <color indexed="23"/>
      <name val="Czcionka tekstu podstawowego"/>
      <family val="2"/>
      <charset val="238"/>
    </font>
    <font>
      <sz val="11"/>
      <color indexed="10"/>
      <name val="Czcionka tekstu podstawowego"/>
      <family val="2"/>
      <charset val="238"/>
    </font>
    <font>
      <sz val="12"/>
      <color indexed="8"/>
      <name val="Palatino"/>
      <family val="1"/>
    </font>
    <font>
      <sz val="11"/>
      <color indexed="8"/>
      <name val="Helvetica-Black"/>
    </font>
    <font>
      <u/>
      <sz val="8"/>
      <color indexed="8"/>
      <name val="Arial"/>
      <family val="2"/>
    </font>
    <font>
      <b/>
      <i/>
      <sz val="12"/>
      <name val="Times New Roman"/>
      <family val="1"/>
    </font>
    <font>
      <b/>
      <i/>
      <sz val="8"/>
      <name val="Helv"/>
    </font>
    <font>
      <sz val="11"/>
      <color indexed="20"/>
      <name val="Czcionka tekstu podstawowego"/>
      <family val="2"/>
      <charset val="238"/>
    </font>
    <font>
      <b/>
      <sz val="12"/>
      <color indexed="9"/>
      <name val="Calibri"/>
      <family val="2"/>
    </font>
    <font>
      <sz val="12"/>
      <name val="돋움체"/>
      <family val="3"/>
      <charset val="129"/>
    </font>
    <font>
      <sz val="12"/>
      <name val="뼻뮝"/>
      <family val="1"/>
      <charset val="129"/>
    </font>
    <font>
      <sz val="10"/>
      <name val="굴림체"/>
      <family val="3"/>
      <charset val="129"/>
    </font>
    <font>
      <sz val="12"/>
      <name val="굴림체"/>
      <family val="3"/>
      <charset val="129"/>
    </font>
    <font>
      <u/>
      <sz val="12"/>
      <color indexed="12"/>
      <name val="바탕체"/>
      <family val="1"/>
      <charset val="129"/>
    </font>
    <font>
      <sz val="10"/>
      <color indexed="9"/>
      <name val="Arial"/>
      <family val="2"/>
    </font>
    <font>
      <sz val="10"/>
      <color indexed="63"/>
      <name val="Arial"/>
      <family val="2"/>
    </font>
    <font>
      <b/>
      <u/>
      <sz val="8"/>
      <color indexed="63"/>
      <name val="Arial"/>
      <family val="2"/>
    </font>
    <font>
      <u/>
      <sz val="10"/>
      <color indexed="56"/>
      <name val="Arial"/>
      <family val="2"/>
    </font>
    <font>
      <b/>
      <u/>
      <sz val="10"/>
      <color indexed="63"/>
      <name val="Arial"/>
      <family val="2"/>
    </font>
    <font>
      <u/>
      <sz val="10"/>
      <name val="Arial"/>
      <family val="2"/>
    </font>
    <font>
      <b/>
      <u/>
      <sz val="10"/>
      <name val="Arial"/>
      <family val="2"/>
    </font>
    <font>
      <b/>
      <u/>
      <sz val="10"/>
      <color rgb="FFFF0000"/>
      <name val="Arial"/>
      <family val="2"/>
    </font>
    <font>
      <sz val="8"/>
      <color indexed="8"/>
      <name val="Arial"/>
      <family val="2"/>
    </font>
    <font>
      <b/>
      <sz val="8"/>
      <color indexed="8"/>
      <name val="Arial"/>
      <family val="2"/>
    </font>
    <font>
      <sz val="10"/>
      <color indexed="48"/>
      <name val="Arial"/>
      <family val="2"/>
    </font>
    <font>
      <b/>
      <sz val="8"/>
      <color indexed="9"/>
      <name val="Arial"/>
      <family val="2"/>
    </font>
    <font>
      <i/>
      <sz val="8"/>
      <name val="Arial"/>
      <family val="2"/>
    </font>
    <font>
      <b/>
      <sz val="8"/>
      <color theme="0"/>
      <name val="Arial"/>
      <family val="2"/>
    </font>
    <font>
      <b/>
      <sz val="16"/>
      <name val="Arial"/>
      <family val="2"/>
    </font>
    <font>
      <sz val="10"/>
      <color rgb="FFFF0000"/>
      <name val="Arial"/>
      <family val="2"/>
    </font>
    <font>
      <sz val="8"/>
      <name val="FoundrySterling-Book"/>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Helv"/>
      <family val="2"/>
    </font>
    <font>
      <sz val="11"/>
      <color indexed="63"/>
      <name val="Calibri"/>
      <family val="2"/>
    </font>
    <font>
      <sz val="11"/>
      <color indexed="63"/>
      <name val="Calibri"/>
      <family val="2"/>
      <scheme val="minor"/>
    </font>
    <font>
      <sz val="12"/>
      <color indexed="17"/>
      <name val="Calibri"/>
      <family val="2"/>
    </font>
    <font>
      <b/>
      <sz val="15"/>
      <color indexed="62"/>
      <name val="Calibri"/>
      <family val="2"/>
    </font>
    <font>
      <b/>
      <sz val="13"/>
      <color indexed="62"/>
      <name val="Calibri"/>
      <family val="2"/>
    </font>
    <font>
      <sz val="11"/>
      <name val="Times New Roman"/>
      <family val="1"/>
    </font>
    <font>
      <b/>
      <sz val="10"/>
      <color indexed="9"/>
      <name val="Avant Garde"/>
    </font>
    <font>
      <sz val="8"/>
      <name val="Arial Narrow"/>
      <family val="2"/>
      <charset val="238"/>
    </font>
    <font>
      <sz val="8"/>
      <name val="Arial"/>
      <family val="2"/>
      <charset val="238"/>
    </font>
    <font>
      <b/>
      <sz val="10"/>
      <name val="Univers CE"/>
      <family val="2"/>
      <charset val="238"/>
    </font>
    <font>
      <b/>
      <sz val="11"/>
      <name val="Times New Roman CE"/>
      <family val="1"/>
      <charset val="238"/>
    </font>
    <font>
      <b/>
      <sz val="14"/>
      <color indexed="9"/>
      <name val="Times New Roman CE"/>
      <family val="1"/>
      <charset val="238"/>
    </font>
    <font>
      <b/>
      <sz val="20"/>
      <name val="Times New Roman CE"/>
      <family val="1"/>
      <charset val="238"/>
    </font>
    <font>
      <sz val="8"/>
      <color theme="1"/>
      <name val="Arial"/>
      <family val="2"/>
    </font>
    <font>
      <b/>
      <sz val="8"/>
      <color theme="1"/>
      <name val="Arial"/>
      <family val="2"/>
    </font>
    <font>
      <sz val="10"/>
      <name val="Arial"/>
      <family val="2"/>
    </font>
    <font>
      <sz val="9"/>
      <color indexed="81"/>
      <name val="Tahoma"/>
      <family val="2"/>
    </font>
    <font>
      <sz val="8"/>
      <name val="Arial"/>
      <family val="2"/>
    </font>
    <font>
      <u/>
      <sz val="10"/>
      <color theme="3"/>
      <name val="Arial"/>
      <family val="2"/>
    </font>
    <font>
      <sz val="10"/>
      <color theme="3"/>
      <name val="Arial"/>
      <family val="2"/>
    </font>
    <font>
      <sz val="11"/>
      <color rgb="FF000000"/>
      <name val="Calibri"/>
      <family val="2"/>
    </font>
    <font>
      <b/>
      <u/>
      <sz val="16"/>
      <name val="Arial"/>
      <family val="2"/>
    </font>
    <font>
      <b/>
      <i/>
      <sz val="8"/>
      <name val="Arial"/>
      <family val="2"/>
    </font>
    <font>
      <b/>
      <sz val="10"/>
      <color rgb="FF333333"/>
      <name val="Arial"/>
      <family val="2"/>
    </font>
    <font>
      <b/>
      <u/>
      <sz val="10"/>
      <color rgb="FF414141"/>
      <name val="Arial"/>
      <family val="2"/>
    </font>
    <font>
      <sz val="8"/>
      <color rgb="FF414141"/>
      <name val="Arial"/>
      <family val="2"/>
    </font>
    <font>
      <sz val="10"/>
      <name val="FoundrySterling-Book"/>
    </font>
    <font>
      <sz val="10"/>
      <color rgb="FF1F497D"/>
      <name val="Calibri"/>
      <family val="2"/>
    </font>
    <font>
      <sz val="10"/>
      <name val="Arial"/>
      <family val="2"/>
    </font>
    <font>
      <sz val="10"/>
      <color rgb="FF000000"/>
      <name val="Arial"/>
      <family val="2"/>
    </font>
    <font>
      <b/>
      <sz val="14"/>
      <name val="Arial"/>
      <family val="2"/>
    </font>
    <font>
      <b/>
      <vertAlign val="superscript"/>
      <sz val="14"/>
      <name val="Arial"/>
      <family val="2"/>
    </font>
    <font>
      <sz val="11"/>
      <name val="Arial"/>
      <family val="2"/>
    </font>
    <font>
      <sz val="11"/>
      <color rgb="FF2A2A2A"/>
      <name val="Calibri"/>
      <family val="2"/>
    </font>
    <font>
      <i/>
      <sz val="8"/>
      <color rgb="FFFF0000"/>
      <name val="Arial"/>
      <family val="2"/>
    </font>
    <font>
      <i/>
      <sz val="8"/>
      <color indexed="8"/>
      <name val="Arial"/>
      <family val="2"/>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sz val="11"/>
      <color theme="0"/>
      <name val="Arial"/>
      <family val="2"/>
    </font>
    <font>
      <sz val="11"/>
      <color rgb="FF9C0006"/>
      <name val="Arial"/>
      <family val="2"/>
    </font>
    <font>
      <b/>
      <sz val="11"/>
      <color rgb="FFFA7D00"/>
      <name val="Arial"/>
      <family val="2"/>
    </font>
    <font>
      <b/>
      <sz val="11"/>
      <color theme="0"/>
      <name val="Arial"/>
      <family val="2"/>
    </font>
    <font>
      <i/>
      <sz val="11"/>
      <color rgb="FF7F7F7F"/>
      <name val="Arial"/>
      <family val="2"/>
    </font>
    <font>
      <sz val="11"/>
      <color rgb="FF006100"/>
      <name val="Arial"/>
      <family val="2"/>
    </font>
    <font>
      <sz val="11"/>
      <color rgb="FF3F3F76"/>
      <name val="Arial"/>
      <family val="2"/>
    </font>
    <font>
      <sz val="11"/>
      <color rgb="FFFA7D00"/>
      <name val="Arial"/>
      <family val="2"/>
    </font>
    <font>
      <sz val="10"/>
      <name val="MS Sans Serif"/>
    </font>
    <font>
      <sz val="11"/>
      <color rgb="FF9C6500"/>
      <name val="Arial"/>
      <family val="2"/>
    </font>
    <font>
      <b/>
      <sz val="11"/>
      <color rgb="FF3F3F3F"/>
      <name val="Arial"/>
      <family val="2"/>
    </font>
    <font>
      <b/>
      <sz val="11"/>
      <color theme="1"/>
      <name val="Arial"/>
      <family val="2"/>
    </font>
    <font>
      <sz val="11"/>
      <color rgb="FFFF0000"/>
      <name val="Arial"/>
      <family val="2"/>
    </font>
    <font>
      <b/>
      <sz val="9"/>
      <color indexed="81"/>
      <name val="Tahoma"/>
      <charset val="1"/>
    </font>
  </fonts>
  <fills count="120">
    <fill>
      <patternFill patternType="none"/>
    </fill>
    <fill>
      <patternFill patternType="gray125"/>
    </fill>
    <fill>
      <patternFill patternType="solid">
        <fgColor rgb="FFC6EFCE"/>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1"/>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3"/>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solid">
        <fgColor indexed="44"/>
        <bgColor indexed="64"/>
      </patternFill>
    </fill>
    <fill>
      <patternFill patternType="solid">
        <fgColor indexed="22"/>
        <bgColor indexed="64"/>
      </patternFill>
    </fill>
    <fill>
      <patternFill patternType="solid">
        <fgColor indexed="62"/>
        <bgColor indexed="64"/>
      </patternFill>
    </fill>
    <fill>
      <patternFill patternType="solid">
        <fgColor indexed="46"/>
        <bgColor indexed="64"/>
      </patternFill>
    </fill>
    <fill>
      <patternFill patternType="solid">
        <fgColor indexed="22"/>
      </patternFill>
    </fill>
    <fill>
      <patternFill patternType="solid">
        <fgColor indexed="43"/>
        <bgColor indexed="64"/>
      </patternFill>
    </fill>
    <fill>
      <patternFill patternType="gray0625"/>
    </fill>
    <fill>
      <patternFill patternType="solid">
        <fgColor indexed="55"/>
      </patternFill>
    </fill>
    <fill>
      <patternFill patternType="solid">
        <fgColor indexed="26"/>
      </patternFill>
    </fill>
    <fill>
      <patternFill patternType="solid">
        <fgColor indexed="41"/>
        <bgColor indexed="64"/>
      </patternFill>
    </fill>
    <fill>
      <patternFill patternType="solid">
        <fgColor indexed="26"/>
        <bgColor indexed="64"/>
      </patternFill>
    </fill>
    <fill>
      <patternFill patternType="solid">
        <fgColor indexed="4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7"/>
      </patternFill>
    </fill>
    <fill>
      <patternFill patternType="solid">
        <fgColor indexed="9"/>
        <bgColor indexed="9"/>
      </patternFill>
    </fill>
    <fill>
      <patternFill patternType="solid">
        <fgColor indexed="15"/>
      </patternFill>
    </fill>
    <fill>
      <patternFill patternType="solid">
        <fgColor indexed="9"/>
      </patternFill>
    </fill>
    <fill>
      <patternFill patternType="solid">
        <fgColor indexed="27"/>
        <bgColor indexed="64"/>
      </patternFill>
    </fill>
    <fill>
      <patternFill patternType="solid">
        <fgColor indexed="47"/>
        <bgColor indexed="64"/>
      </patternFill>
    </fill>
    <fill>
      <patternFill patternType="solid">
        <fgColor indexed="8"/>
        <bgColor indexed="64"/>
      </patternFill>
    </fill>
    <fill>
      <patternFill patternType="solid">
        <fgColor indexed="43"/>
      </patternFill>
    </fill>
    <fill>
      <patternFill patternType="solid">
        <fgColor indexed="21"/>
        <bgColor indexed="64"/>
      </patternFill>
    </fill>
    <fill>
      <patternFill patternType="solid">
        <fgColor indexed="10"/>
        <bgColor indexed="64"/>
      </patternFill>
    </fill>
    <fill>
      <patternFill patternType="mediumGray">
        <fgColor indexed="22"/>
      </patternFill>
    </fill>
    <fill>
      <patternFill patternType="darkVertical"/>
    </fill>
    <fill>
      <patternFill patternType="solid">
        <fgColor indexed="45"/>
        <bgColor indexed="64"/>
      </patternFill>
    </fill>
    <fill>
      <patternFill patternType="solid">
        <fgColor indexed="29"/>
        <bgColor indexed="64"/>
      </patternFill>
    </fill>
    <fill>
      <patternFill patternType="solid">
        <fgColor indexed="50"/>
        <bgColor indexed="64"/>
      </patternFill>
    </fill>
    <fill>
      <patternFill patternType="solid">
        <fgColor indexed="57"/>
        <bgColor indexed="64"/>
      </patternFill>
    </fill>
    <fill>
      <patternFill patternType="lightUp">
        <fgColor indexed="48"/>
        <bgColor indexed="52"/>
      </patternFill>
    </fill>
    <fill>
      <patternFill patternType="solid">
        <fgColor indexed="54"/>
        <bgColor indexed="64"/>
      </patternFill>
    </fill>
    <fill>
      <patternFill patternType="solid">
        <fgColor indexed="40"/>
        <bgColor indexed="64"/>
      </patternFill>
    </fill>
    <fill>
      <patternFill patternType="solid">
        <fgColor indexed="41"/>
      </patternFill>
    </fill>
    <fill>
      <patternFill patternType="solid">
        <fgColor indexed="14"/>
        <bgColor indexed="64"/>
      </patternFill>
    </fill>
    <fill>
      <patternFill patternType="solid">
        <fgColor indexed="23"/>
      </patternFill>
    </fill>
    <fill>
      <patternFill patternType="solid">
        <fgColor indexed="9"/>
        <bgColor indexed="19"/>
      </patternFill>
    </fill>
    <fill>
      <patternFill patternType="solid">
        <fgColor indexed="12"/>
      </patternFill>
    </fill>
    <fill>
      <patternFill patternType="solid">
        <fgColor indexed="13"/>
      </patternFill>
    </fill>
    <fill>
      <patternFill patternType="solid">
        <fgColor indexed="31"/>
        <bgColor indexed="64"/>
      </patternFill>
    </fill>
    <fill>
      <patternFill patternType="solid">
        <fgColor indexed="19"/>
      </patternFill>
    </fill>
    <fill>
      <patternFill patternType="solid">
        <fgColor indexed="54"/>
      </patternFill>
    </fill>
    <fill>
      <patternFill patternType="solid">
        <fgColor indexed="40"/>
      </patternFill>
    </fill>
    <fill>
      <patternFill patternType="solid">
        <fgColor indexed="50"/>
      </patternFill>
    </fill>
    <fill>
      <patternFill patternType="lightUp">
        <fgColor indexed="48"/>
        <bgColor indexed="41"/>
      </patternFill>
    </fill>
    <fill>
      <patternFill patternType="lightUp">
        <fgColor indexed="48"/>
        <bgColor indexed="44"/>
      </patternFill>
    </fill>
    <fill>
      <patternFill patternType="solid">
        <fgColor indexed="20"/>
      </patternFill>
    </fill>
    <fill>
      <patternFill patternType="solid">
        <fgColor indexed="16"/>
        <bgColor indexed="64"/>
      </patternFill>
    </fill>
    <fill>
      <patternFill patternType="solid">
        <fgColor indexed="53"/>
        <bgColor indexed="64"/>
      </patternFill>
    </fill>
    <fill>
      <patternFill patternType="solid">
        <fgColor theme="4"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8"/>
      </patternFill>
    </fill>
    <fill>
      <patternFill patternType="solid">
        <fgColor theme="9"/>
      </patternFill>
    </fill>
    <fill>
      <patternFill patternType="solid">
        <fgColor theme="9" tint="0.79998168889431442"/>
        <bgColor indexed="65"/>
      </patternFill>
    </fill>
    <fill>
      <patternFill patternType="solid">
        <fgColor indexed="8"/>
      </patternFill>
    </fill>
    <fill>
      <patternFill patternType="solid">
        <fgColor indexed="65"/>
        <bgColor indexed="64"/>
      </patternFill>
    </fill>
    <fill>
      <patternFill patternType="solid">
        <fgColor indexed="15"/>
        <bgColor indexed="64"/>
      </patternFill>
    </fill>
    <fill>
      <patternFill patternType="solid">
        <fgColor indexed="55"/>
        <bgColor indexed="64"/>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59999389629810485"/>
        <bgColor indexed="65"/>
      </patternFill>
    </fill>
    <fill>
      <patternFill patternType="solid">
        <fgColor theme="9" tint="0.39997558519241921"/>
        <bgColor indexed="65"/>
      </patternFill>
    </fill>
  </fills>
  <borders count="370">
    <border>
      <left/>
      <right/>
      <top/>
      <bottom/>
      <diagonal/>
    </border>
    <border>
      <left/>
      <right/>
      <top/>
      <bottom style="thin">
        <color indexed="64"/>
      </bottom>
      <diagonal/>
    </border>
    <border>
      <left/>
      <right/>
      <top style="hair">
        <color indexed="64"/>
      </top>
      <bottom style="hair">
        <color indexed="64"/>
      </bottom>
      <diagonal/>
    </border>
    <border>
      <left/>
      <right/>
      <top/>
      <bottom style="hair">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right/>
      <top style="thin">
        <color indexed="64"/>
      </top>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right/>
      <top/>
      <bottom style="dotted">
        <color indexed="23"/>
      </bottom>
      <diagonal/>
    </border>
    <border>
      <left style="hair">
        <color indexed="64"/>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4"/>
      </top>
      <bottom style="double">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20"/>
      </left>
      <right style="thin">
        <color indexed="20"/>
      </right>
      <top style="thin">
        <color indexed="20"/>
      </top>
      <bottom style="thin">
        <color indexed="20"/>
      </bottom>
      <diagonal/>
    </border>
    <border>
      <left/>
      <right style="thin">
        <color indexed="64"/>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3"/>
      </left>
      <right style="thin">
        <color indexed="63"/>
      </right>
      <top style="thin">
        <color indexed="63"/>
      </top>
      <bottom style="thin">
        <color indexed="63"/>
      </bottom>
      <diagonal/>
    </border>
    <border>
      <left style="thin">
        <color indexed="53"/>
      </left>
      <right style="thin">
        <color indexed="53"/>
      </right>
      <top style="thin">
        <color indexed="53"/>
      </top>
      <bottom style="thin">
        <color indexed="53"/>
      </bottom>
      <diagonal/>
    </border>
    <border>
      <left style="thin">
        <color indexed="48"/>
      </left>
      <right style="thin">
        <color indexed="48"/>
      </right>
      <top style="thin">
        <color indexed="48"/>
      </top>
      <bottom style="thin">
        <color indexed="48"/>
      </bottom>
      <diagonal/>
    </border>
    <border>
      <left style="thin">
        <color indexed="53"/>
      </left>
      <right/>
      <top style="thin">
        <color indexed="53"/>
      </top>
      <bottom/>
      <diagonal/>
    </border>
    <border>
      <left style="thin">
        <color indexed="52"/>
      </left>
      <right style="thin">
        <color indexed="52"/>
      </right>
      <top/>
      <bottom/>
      <diagonal/>
    </border>
    <border>
      <left style="thin">
        <color indexed="52"/>
      </left>
      <right style="thin">
        <color indexed="52"/>
      </right>
      <top style="thin">
        <color indexed="52"/>
      </top>
      <bottom/>
      <diagonal/>
    </border>
    <border>
      <left/>
      <right/>
      <top style="thin">
        <color indexed="48"/>
      </top>
      <bottom style="thin">
        <color indexed="48"/>
      </bottom>
      <diagonal/>
    </border>
    <border>
      <left style="thin">
        <color indexed="51"/>
      </left>
      <right style="thin">
        <color indexed="51"/>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64"/>
      </left>
      <right style="thin">
        <color indexed="64"/>
      </right>
      <top/>
      <bottom/>
      <diagonal/>
    </border>
    <border>
      <left/>
      <right/>
      <top style="thin">
        <color indexed="62"/>
      </top>
      <bottom style="double">
        <color indexed="62"/>
      </bottom>
      <diagonal/>
    </border>
    <border>
      <left style="thin">
        <color indexed="64"/>
      </left>
      <right/>
      <top/>
      <bottom style="thin">
        <color auto="1"/>
      </bottom>
      <diagonal/>
    </border>
    <border>
      <left/>
      <right style="thin">
        <color auto="1"/>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right/>
      <top style="thin">
        <color indexed="64"/>
      </top>
      <bottom style="double">
        <color indexed="64"/>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64"/>
      </top>
      <bottom style="thin">
        <color indexed="64"/>
      </bottom>
      <diagonal/>
    </border>
    <border>
      <left/>
      <right/>
      <top/>
      <bottom style="medium">
        <color indexed="49"/>
      </bottom>
      <diagonal/>
    </border>
    <border>
      <left style="thin">
        <color indexed="22"/>
      </left>
      <right/>
      <top style="thin">
        <color indexed="22"/>
      </top>
      <bottom style="thin">
        <color indexed="22"/>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top/>
      <bottom style="thick">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right/>
      <top style="thin">
        <color indexed="48"/>
      </top>
      <bottom style="thin">
        <color indexed="48"/>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right/>
      <top style="hair">
        <color indexed="64"/>
      </top>
      <bottom/>
      <diagonal/>
    </border>
    <border>
      <left style="medium">
        <color indexed="64"/>
      </left>
      <right style="medium">
        <color indexed="64"/>
      </right>
      <top/>
      <bottom style="medium">
        <color indexed="64"/>
      </bottom>
      <diagonal/>
    </border>
    <border>
      <left/>
      <right/>
      <top style="hair">
        <color indexed="64"/>
      </top>
      <bottom style="medium">
        <color indexed="64"/>
      </bottom>
      <diagonal/>
    </border>
    <border>
      <left/>
      <right/>
      <top style="medium">
        <color indexed="64"/>
      </top>
      <bottom/>
      <diagonal/>
    </border>
    <border>
      <left/>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indexed="49"/>
      </bottom>
      <diagonal/>
    </border>
    <border>
      <left/>
      <right/>
      <top/>
      <bottom style="medium">
        <color indexed="8"/>
      </bottom>
      <diagonal/>
    </border>
    <border>
      <left style="thin">
        <color indexed="9"/>
      </left>
      <right style="thin">
        <color indexed="9"/>
      </right>
      <top style="thin">
        <color indexed="9"/>
      </top>
      <bottom style="thin">
        <color indexed="9"/>
      </bottom>
      <diagonal/>
    </border>
    <border>
      <left/>
      <right/>
      <top style="thin">
        <color indexed="49"/>
      </top>
      <bottom style="double">
        <color indexed="49"/>
      </bottom>
      <diagonal/>
    </border>
    <border>
      <left style="thin">
        <color indexed="64"/>
      </left>
      <right/>
      <top/>
      <bottom style="thin">
        <color auto="1"/>
      </bottom>
      <diagonal/>
    </border>
    <border>
      <left/>
      <right/>
      <top style="thin">
        <color auto="1"/>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style="thin">
        <color indexed="64"/>
      </left>
      <right/>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style="hair">
        <color indexed="64"/>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48"/>
      </top>
      <bottom style="thin">
        <color indexed="48"/>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style="hair">
        <color indexed="64"/>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48"/>
      </top>
      <bottom style="thin">
        <color indexed="48"/>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style="hair">
        <color indexed="64"/>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48"/>
      </top>
      <bottom style="thin">
        <color indexed="48"/>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style="thin">
        <color indexed="64"/>
      </left>
      <right/>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style="hair">
        <color indexed="64"/>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48"/>
      </top>
      <bottom style="thin">
        <color indexed="48"/>
      </bottom>
      <diagonal/>
    </border>
    <border>
      <left/>
      <right/>
      <top/>
      <bottom style="thin">
        <color indexed="64"/>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style="thin">
        <color indexed="64"/>
      </left>
      <right/>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style="hair">
        <color indexed="64"/>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48"/>
      </top>
      <bottom style="thin">
        <color indexed="48"/>
      </bottom>
      <diagonal/>
    </border>
    <border>
      <left/>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top style="medium">
        <color indexed="64"/>
      </top>
      <bottom style="double">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thin">
        <color indexed="64"/>
      </top>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medium">
        <color indexed="64"/>
      </left>
      <right style="medium">
        <color indexed="64"/>
      </right>
      <top/>
      <bottom style="hair">
        <color indexed="64"/>
      </bottom>
      <diagonal/>
    </border>
    <border>
      <left/>
      <right style="medium">
        <color indexed="64"/>
      </right>
      <top/>
      <bottom style="hair">
        <color indexed="64"/>
      </bottom>
      <diagonal/>
    </border>
    <border>
      <left style="medium">
        <color indexed="64"/>
      </left>
      <right/>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diagonal/>
    </border>
    <border>
      <left style="medium">
        <color indexed="64"/>
      </left>
      <right/>
      <top style="hair">
        <color indexed="64"/>
      </top>
      <bottom/>
      <diagonal/>
    </border>
    <border>
      <left/>
      <right style="thin">
        <color indexed="64"/>
      </right>
      <top style="medium">
        <color indexed="64"/>
      </top>
      <bottom/>
      <diagonal/>
    </border>
    <border>
      <left/>
      <right style="medium">
        <color indexed="64"/>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hair">
        <color indexed="64"/>
      </top>
      <bottom style="thin">
        <color indexed="64"/>
      </bottom>
      <diagonal/>
    </border>
  </borders>
  <cellStyleXfs count="19454">
    <xf numFmtId="0" fontId="0" fillId="0" borderId="0"/>
    <xf numFmtId="9" fontId="19" fillId="0" borderId="0" applyFont="0" applyFill="0" applyBorder="0" applyAlignment="0" applyProtection="0"/>
    <xf numFmtId="0" fontId="14" fillId="0" borderId="0" applyNumberFormat="0" applyFill="0" applyBorder="0" applyAlignment="0" applyProtection="0">
      <alignment vertical="top"/>
      <protection locked="0"/>
    </xf>
    <xf numFmtId="9" fontId="18" fillId="0" borderId="0">
      <alignment horizontal="right"/>
    </xf>
    <xf numFmtId="0" fontId="20" fillId="0" borderId="0"/>
    <xf numFmtId="43" fontId="19" fillId="0" borderId="0" applyFont="0" applyFill="0" applyBorder="0" applyAlignment="0" applyProtection="0"/>
    <xf numFmtId="0" fontId="20" fillId="0" borderId="0" applyNumberFormat="0" applyFont="0" applyFill="0" applyBorder="0" applyAlignment="0" applyProtection="0"/>
    <xf numFmtId="182" fontId="21" fillId="0" borderId="0" applyFont="0" applyFill="0" applyBorder="0" applyAlignment="0" applyProtection="0"/>
    <xf numFmtId="0" fontId="22" fillId="0" borderId="0" applyNumberFormat="0" applyFill="0" applyBorder="0" applyAlignment="0" applyProtection="0">
      <alignment vertical="top"/>
      <protection locked="0"/>
    </xf>
    <xf numFmtId="0" fontId="2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5" fillId="0" borderId="0"/>
    <xf numFmtId="0" fontId="19" fillId="0" borderId="0"/>
    <xf numFmtId="0" fontId="25" fillId="0" borderId="0"/>
    <xf numFmtId="0" fontId="25" fillId="0" borderId="0"/>
    <xf numFmtId="0" fontId="25" fillId="0" borderId="0"/>
    <xf numFmtId="0" fontId="25"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20"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0" fillId="0" borderId="0"/>
    <xf numFmtId="0" fontId="19"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5" fillId="0" borderId="0"/>
    <xf numFmtId="0" fontId="26" fillId="0" borderId="0">
      <alignment vertical="top"/>
    </xf>
    <xf numFmtId="0" fontId="26" fillId="0" borderId="0">
      <alignment vertical="top"/>
    </xf>
    <xf numFmtId="0" fontId="20"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0"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5" fillId="0" borderId="0"/>
    <xf numFmtId="0" fontId="25" fillId="0" borderId="0"/>
    <xf numFmtId="0" fontId="25"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5" fillId="0" borderId="0"/>
    <xf numFmtId="0" fontId="25" fillId="0" borderId="0"/>
    <xf numFmtId="0" fontId="25" fillId="0" borderId="0"/>
    <xf numFmtId="0" fontId="25"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5"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9" fillId="0" borderId="0"/>
    <xf numFmtId="0" fontId="19"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5"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43" fontId="19" fillId="0" borderId="0" applyFont="0" applyFill="0" applyBorder="0" applyAlignment="0" applyProtection="0"/>
    <xf numFmtId="0" fontId="27" fillId="0" borderId="0">
      <alignment vertical="center"/>
    </xf>
    <xf numFmtId="0" fontId="28" fillId="0" borderId="0">
      <protection locked="0"/>
    </xf>
    <xf numFmtId="0" fontId="28" fillId="0" borderId="0">
      <protection locked="0"/>
    </xf>
    <xf numFmtId="183" fontId="19" fillId="0" borderId="0" applyFont="0" applyFill="0" applyBorder="0" applyProtection="0">
      <alignment horizontal="right" vertical="center"/>
    </xf>
    <xf numFmtId="184" fontId="19" fillId="0" borderId="0" applyFont="0" applyFill="0" applyBorder="0" applyProtection="0">
      <alignment horizontal="right" vertical="center"/>
    </xf>
    <xf numFmtId="185" fontId="19" fillId="0" borderId="0" applyFont="0" applyFill="0" applyBorder="0" applyProtection="0">
      <alignment horizontal="right" vertical="center"/>
    </xf>
    <xf numFmtId="0" fontId="29" fillId="0" borderId="0"/>
    <xf numFmtId="0" fontId="29" fillId="0" borderId="0"/>
    <xf numFmtId="2" fontId="29" fillId="0" borderId="0"/>
    <xf numFmtId="10" fontId="29" fillId="0" borderId="0"/>
    <xf numFmtId="0" fontId="29" fillId="0" borderId="0"/>
    <xf numFmtId="183" fontId="19" fillId="0" borderId="0" applyFont="0" applyFill="0" applyBorder="0" applyProtection="0">
      <alignment horizontal="right" vertical="center"/>
    </xf>
    <xf numFmtId="186" fontId="30" fillId="0" borderId="0" applyFont="0" applyFill="0" applyBorder="0" applyAlignment="0" applyProtection="0"/>
    <xf numFmtId="187" fontId="31" fillId="0" borderId="0" applyFont="0" applyFill="0" applyBorder="0" applyAlignment="0" applyProtection="0"/>
    <xf numFmtId="187" fontId="19" fillId="0" borderId="0" applyFont="0" applyFill="0" applyBorder="0" applyAlignment="0" applyProtection="0"/>
    <xf numFmtId="188" fontId="30" fillId="0" borderId="0" applyFont="0" applyFill="0" applyBorder="0" applyAlignment="0" applyProtection="0"/>
    <xf numFmtId="189" fontId="30"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0" fontId="32" fillId="0" borderId="0">
      <protection locked="0"/>
    </xf>
    <xf numFmtId="190" fontId="19" fillId="0" borderId="0"/>
    <xf numFmtId="191" fontId="33" fillId="3" borderId="4" applyBorder="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9" borderId="0" applyNumberFormat="0" applyBorder="0" applyAlignment="0" applyProtection="0"/>
    <xf numFmtId="0" fontId="34" fillId="12" borderId="0" applyNumberFormat="0" applyBorder="0" applyAlignment="0" applyProtection="0"/>
    <xf numFmtId="0" fontId="34" fillId="15"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9" borderId="0" applyNumberFormat="0" applyBorder="0" applyAlignment="0" applyProtection="0"/>
    <xf numFmtId="0" fontId="34" fillId="12" borderId="0" applyNumberFormat="0" applyBorder="0" applyAlignment="0" applyProtection="0"/>
    <xf numFmtId="0" fontId="34" fillId="15"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9" borderId="0" applyNumberFormat="0" applyBorder="0" applyAlignment="0" applyProtection="0"/>
    <xf numFmtId="0" fontId="34" fillId="12" borderId="0" applyNumberFormat="0" applyBorder="0" applyAlignment="0" applyProtection="0"/>
    <xf numFmtId="0" fontId="34" fillId="15"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9"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6" fillId="16"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16"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16"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7" fillId="16"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37" fontId="38" fillId="0" borderId="0">
      <alignment horizontal="center"/>
    </xf>
    <xf numFmtId="181" fontId="13" fillId="0" borderId="5" applyBorder="0">
      <alignment horizontal="right"/>
    </xf>
    <xf numFmtId="181" fontId="13" fillId="0" borderId="5" applyBorder="0">
      <alignment horizontal="right"/>
    </xf>
    <xf numFmtId="181" fontId="13" fillId="0" borderId="5" applyBorder="0">
      <alignment horizontal="right"/>
    </xf>
    <xf numFmtId="181" fontId="13" fillId="0" borderId="5" applyBorder="0">
      <alignment horizontal="right"/>
    </xf>
    <xf numFmtId="181" fontId="13" fillId="0" borderId="5" applyBorder="0">
      <alignment horizontal="right"/>
    </xf>
    <xf numFmtId="181" fontId="13" fillId="0" borderId="5" applyBorder="0">
      <alignment horizontal="right"/>
    </xf>
    <xf numFmtId="181" fontId="13" fillId="0" borderId="5" applyBorder="0">
      <alignment horizontal="right"/>
    </xf>
    <xf numFmtId="181" fontId="39" fillId="20" borderId="6" applyBorder="0">
      <alignment horizontal="right"/>
    </xf>
    <xf numFmtId="37" fontId="40" fillId="0" borderId="0"/>
    <xf numFmtId="0" fontId="34" fillId="21" borderId="0" applyNumberFormat="0" applyBorder="0" applyAlignment="0" applyProtection="0"/>
    <xf numFmtId="0" fontId="34" fillId="22" borderId="0" applyNumberFormat="0" applyBorder="0" applyAlignment="0" applyProtection="0"/>
    <xf numFmtId="0" fontId="36"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36" fillId="30"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36" fillId="30"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36" fillId="22" borderId="0" applyNumberFormat="0" applyBorder="0" applyAlignment="0" applyProtection="0"/>
    <xf numFmtId="0" fontId="34" fillId="31" borderId="0" applyNumberFormat="0" applyBorder="0" applyAlignment="0" applyProtection="0"/>
    <xf numFmtId="0" fontId="34" fillId="25" borderId="0" applyNumberFormat="0" applyBorder="0" applyAlignment="0" applyProtection="0"/>
    <xf numFmtId="0" fontId="36" fillId="32" borderId="0" applyNumberFormat="0" applyBorder="0" applyAlignment="0" applyProtection="0"/>
    <xf numFmtId="192" fontId="41" fillId="0" borderId="0" applyFont="0" applyFill="0" applyBorder="0" applyAlignment="0" applyProtection="0"/>
    <xf numFmtId="193" fontId="21" fillId="33" borderId="7">
      <alignment horizontal="center" vertical="center"/>
    </xf>
    <xf numFmtId="0" fontId="42" fillId="0" borderId="0">
      <alignment horizontal="center" wrapText="1"/>
      <protection locked="0"/>
    </xf>
    <xf numFmtId="0" fontId="43" fillId="0" borderId="0" applyNumberFormat="0" applyFill="0" applyBorder="0" applyAlignment="0" applyProtection="0"/>
    <xf numFmtId="0" fontId="44" fillId="34" borderId="0"/>
    <xf numFmtId="0" fontId="45" fillId="35" borderId="0">
      <alignment vertical="center"/>
    </xf>
    <xf numFmtId="0" fontId="46" fillId="0" borderId="0" applyNumberFormat="0" applyFill="0" applyBorder="0" applyAlignment="0" applyProtection="0"/>
    <xf numFmtId="0" fontId="47" fillId="0" borderId="0" applyNumberFormat="0" applyFill="0" applyBorder="0" applyAlignment="0" applyProtection="0"/>
    <xf numFmtId="194" fontId="48" fillId="0" borderId="0">
      <alignment vertical="top"/>
    </xf>
    <xf numFmtId="194" fontId="49" fillId="0" borderId="0">
      <alignment horizontal="right"/>
    </xf>
    <xf numFmtId="0" fontId="50" fillId="8" borderId="0" applyNumberFormat="0" applyBorder="0" applyAlignment="0" applyProtection="0"/>
    <xf numFmtId="164" fontId="51" fillId="0" borderId="6" applyAlignment="0" applyProtection="0"/>
    <xf numFmtId="195" fontId="52" fillId="0" borderId="0" applyFont="0" applyFill="0" applyBorder="0" applyAlignment="0" applyProtection="0">
      <alignment horizontal="center"/>
    </xf>
    <xf numFmtId="0" fontId="50" fillId="8" borderId="0" applyNumberFormat="0" applyBorder="0" applyAlignment="0" applyProtection="0"/>
    <xf numFmtId="0" fontId="53" fillId="36" borderId="0"/>
    <xf numFmtId="196" fontId="30" fillId="0" borderId="0" applyFill="0" applyBorder="0" applyAlignment="0"/>
    <xf numFmtId="197" fontId="19" fillId="0" borderId="0" applyFill="0" applyBorder="0" applyAlignment="0"/>
    <xf numFmtId="198" fontId="19" fillId="0" borderId="0" applyFill="0" applyBorder="0" applyAlignment="0"/>
    <xf numFmtId="199" fontId="19" fillId="0" borderId="0" applyFill="0" applyBorder="0" applyAlignment="0"/>
    <xf numFmtId="200" fontId="19" fillId="0" borderId="0" applyFill="0" applyBorder="0" applyAlignment="0"/>
    <xf numFmtId="173" fontId="19" fillId="0" borderId="0" applyFill="0" applyBorder="0" applyAlignment="0"/>
    <xf numFmtId="201" fontId="19" fillId="0" borderId="0" applyFill="0" applyBorder="0" applyAlignment="0"/>
    <xf numFmtId="202" fontId="19" fillId="0" borderId="0" applyFill="0" applyBorder="0" applyAlignment="0"/>
    <xf numFmtId="0" fontId="54" fillId="37" borderId="8" applyNumberFormat="0" applyAlignment="0" applyProtection="0"/>
    <xf numFmtId="0" fontId="53" fillId="36" borderId="0"/>
    <xf numFmtId="0" fontId="54" fillId="37" borderId="8" applyNumberFormat="0" applyAlignment="0" applyProtection="0"/>
    <xf numFmtId="38" fontId="30" fillId="0" borderId="0" applyFont="0" applyFill="0" applyBorder="0" applyAlignment="0" applyProtection="0"/>
    <xf numFmtId="203" fontId="31" fillId="0" borderId="0" applyFont="0" applyFill="0" applyBorder="0" applyAlignment="0" applyProtection="0"/>
    <xf numFmtId="204" fontId="3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5" fontId="30" fillId="0" borderId="0" applyFont="0" applyFill="0" applyBorder="0" applyAlignment="0" applyProtection="0"/>
    <xf numFmtId="204" fontId="30"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0" fontId="30" fillId="0" borderId="0" applyFont="0" applyFill="0" applyBorder="0" applyAlignment="0" applyProtection="0"/>
    <xf numFmtId="206" fontId="31" fillId="0" borderId="0" applyFont="0" applyFill="0" applyBorder="0" applyAlignment="0" applyProtection="0"/>
    <xf numFmtId="171" fontId="55"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7" fontId="30" fillId="0" borderId="0" applyFont="0" applyFill="0" applyBorder="0" applyAlignment="0" applyProtection="0"/>
    <xf numFmtId="208" fontId="30" fillId="0" borderId="0" applyFont="0" applyFill="0" applyBorder="0" applyAlignment="0" applyProtection="0"/>
    <xf numFmtId="208" fontId="19" fillId="0" borderId="0" applyFont="0" applyFill="0" applyBorder="0" applyAlignment="0" applyProtection="0"/>
    <xf numFmtId="208"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1" fontId="13" fillId="0" borderId="9" applyAlignment="0">
      <alignment horizontal="left" vertical="center"/>
    </xf>
    <xf numFmtId="209" fontId="56" fillId="38" borderId="10" applyNumberFormat="0" applyFont="0" applyFill="0" applyBorder="0" applyAlignment="0">
      <alignment horizontal="center"/>
    </xf>
    <xf numFmtId="0" fontId="57" fillId="0" borderId="0"/>
    <xf numFmtId="210" fontId="13" fillId="0" borderId="0"/>
    <xf numFmtId="210" fontId="13" fillId="39" borderId="0"/>
    <xf numFmtId="210" fontId="13" fillId="1" borderId="0"/>
    <xf numFmtId="0" fontId="58" fillId="40" borderId="11" applyNumberFormat="0" applyAlignment="0" applyProtection="0"/>
    <xf numFmtId="0" fontId="59" fillId="0" borderId="12" applyNumberFormat="0" applyFill="0" applyAlignment="0" applyProtection="0"/>
    <xf numFmtId="0" fontId="28" fillId="0" borderId="13">
      <protection locked="0"/>
    </xf>
    <xf numFmtId="0" fontId="59" fillId="0" borderId="12" applyNumberFormat="0" applyFill="0" applyAlignment="0" applyProtection="0"/>
    <xf numFmtId="0" fontId="58" fillId="40" borderId="11" applyNumberFormat="0" applyAlignment="0" applyProtection="0"/>
    <xf numFmtId="0" fontId="59" fillId="0" borderId="12" applyNumberFormat="0" applyFill="0" applyAlignment="0" applyProtection="0"/>
    <xf numFmtId="0" fontId="60" fillId="0" borderId="0">
      <alignment horizontal="right"/>
    </xf>
    <xf numFmtId="1" fontId="61" fillId="0" borderId="0"/>
    <xf numFmtId="0" fontId="19" fillId="0" borderId="0" applyFont="0" applyFill="0" applyBorder="0" applyAlignment="0" applyProtection="0"/>
    <xf numFmtId="211" fontId="16" fillId="0" borderId="14"/>
    <xf numFmtId="212" fontId="13" fillId="0" borderId="14"/>
    <xf numFmtId="0" fontId="16" fillId="0" borderId="15">
      <alignment horizontal="center"/>
    </xf>
    <xf numFmtId="213" fontId="62"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3" fontId="62"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3" fontId="62"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3" fontId="62"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3" fontId="62"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3" fontId="62"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3" fontId="62"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3" fontId="62"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4" fontId="19" fillId="0" borderId="0"/>
    <xf numFmtId="215"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6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3" fontId="64" fillId="0" borderId="0" applyFont="0" applyFill="0" applyBorder="0" applyAlignment="0" applyProtection="0"/>
    <xf numFmtId="0" fontId="25" fillId="0" borderId="0"/>
    <xf numFmtId="0" fontId="25"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25" fillId="0" borderId="0"/>
    <xf numFmtId="0" fontId="34"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65" fillId="0" borderId="0" applyFill="0" applyBorder="0">
      <alignment horizontal="left"/>
    </xf>
    <xf numFmtId="0" fontId="66" fillId="0" borderId="0" applyNumberFormat="0" applyAlignment="0">
      <alignment horizontal="left"/>
    </xf>
    <xf numFmtId="0" fontId="13" fillId="0" borderId="0"/>
    <xf numFmtId="0" fontId="13" fillId="39" borderId="0">
      <alignment horizontal="center"/>
    </xf>
    <xf numFmtId="0" fontId="13" fillId="0" borderId="0">
      <alignment horizontal="center"/>
    </xf>
    <xf numFmtId="0" fontId="13" fillId="39" borderId="0">
      <alignment horizontal="center"/>
    </xf>
    <xf numFmtId="0" fontId="13" fillId="1" borderId="0">
      <alignment horizontal="center"/>
    </xf>
    <xf numFmtId="0" fontId="67" fillId="0" borderId="0"/>
    <xf numFmtId="0" fontId="25" fillId="0" borderId="0"/>
    <xf numFmtId="0" fontId="25" fillId="0" borderId="0"/>
    <xf numFmtId="216" fontId="68" fillId="0" borderId="0">
      <alignment horizontal="center"/>
    </xf>
    <xf numFmtId="202" fontId="19" fillId="0" borderId="0" applyFont="0" applyFill="0" applyBorder="0" applyAlignment="0" applyProtection="0"/>
    <xf numFmtId="170" fontId="19" fillId="0" borderId="0" applyFont="0" applyFill="0" applyBorder="0" applyAlignment="0" applyProtection="0"/>
    <xf numFmtId="1" fontId="6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217" fontId="19" fillId="0" borderId="0" applyFont="0" applyFill="0" applyBorder="0" applyAlignment="0" applyProtection="0"/>
    <xf numFmtId="190" fontId="19" fillId="34" borderId="0" applyFont="0" applyBorder="0"/>
    <xf numFmtId="0" fontId="70" fillId="34" borderId="0" applyNumberFormat="0" applyFont="0" applyFill="0" applyBorder="0" applyProtection="0">
      <alignment horizontal="left"/>
    </xf>
    <xf numFmtId="0" fontId="44" fillId="42" borderId="0">
      <protection locked="0"/>
    </xf>
    <xf numFmtId="218" fontId="71" fillId="43" borderId="17"/>
    <xf numFmtId="219" fontId="71" fillId="43" borderId="17"/>
    <xf numFmtId="180" fontId="71" fillId="43" borderId="17"/>
    <xf numFmtId="166" fontId="71" fillId="44" borderId="17">
      <protection locked="0"/>
    </xf>
    <xf numFmtId="165" fontId="71" fillId="43" borderId="17"/>
    <xf numFmtId="167" fontId="71" fillId="43" borderId="17"/>
    <xf numFmtId="166" fontId="71" fillId="43" borderId="17"/>
    <xf numFmtId="178" fontId="70" fillId="43" borderId="17"/>
    <xf numFmtId="38" fontId="72" fillId="41" borderId="17"/>
    <xf numFmtId="220" fontId="73" fillId="43" borderId="17"/>
    <xf numFmtId="218" fontId="73" fillId="43" borderId="17"/>
    <xf numFmtId="219" fontId="73" fillId="43" borderId="17"/>
    <xf numFmtId="221" fontId="73" fillId="43" borderId="17"/>
    <xf numFmtId="180" fontId="73" fillId="43" borderId="17"/>
    <xf numFmtId="164" fontId="73" fillId="43" borderId="17"/>
    <xf numFmtId="165" fontId="70" fillId="43" borderId="17"/>
    <xf numFmtId="166" fontId="73" fillId="43" borderId="17"/>
    <xf numFmtId="178" fontId="70" fillId="43" borderId="17"/>
    <xf numFmtId="15" fontId="29"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14" fontId="24" fillId="0" borderId="0" applyFill="0" applyBorder="0" applyAlignment="0"/>
    <xf numFmtId="0" fontId="68" fillId="0" borderId="0"/>
    <xf numFmtId="222" fontId="74" fillId="36" borderId="0" applyFont="0" applyFill="0" applyBorder="0" applyAlignment="0" applyProtection="0">
      <alignment vertical="center"/>
    </xf>
    <xf numFmtId="0" fontId="28" fillId="0" borderId="0">
      <protection locked="0"/>
    </xf>
    <xf numFmtId="0" fontId="42" fillId="0" borderId="0"/>
    <xf numFmtId="38" fontId="19" fillId="0" borderId="0" applyFont="0" applyFill="0" applyBorder="0" applyAlignment="0" applyProtection="0"/>
    <xf numFmtId="223" fontId="75" fillId="0" borderId="0" applyFont="0" applyFill="0" applyBorder="0" applyAlignment="0" applyProtection="0"/>
    <xf numFmtId="224" fontId="29" fillId="34" borderId="18" applyNumberFormat="0" applyFont="0" applyFill="0" applyBorder="0" applyAlignment="0" applyProtection="0">
      <alignment vertical="center"/>
      <protection locked="0"/>
    </xf>
    <xf numFmtId="169" fontId="19" fillId="0" borderId="0" applyFont="0" applyFill="0" applyBorder="0" applyAlignment="0" applyProtection="0"/>
    <xf numFmtId="4" fontId="25" fillId="0" borderId="0" applyFont="0" applyFill="0" applyBorder="0" applyAlignment="0" applyProtection="0"/>
    <xf numFmtId="0" fontId="60" fillId="0" borderId="0"/>
    <xf numFmtId="164" fontId="24" fillId="0" borderId="0" applyFont="0" applyFill="0" applyBorder="0" applyAlignment="0" applyProtection="0">
      <protection locked="0"/>
    </xf>
    <xf numFmtId="194" fontId="76" fillId="0" borderId="0">
      <alignment horizontal="center"/>
    </xf>
    <xf numFmtId="225" fontId="30" fillId="0" borderId="0" applyFont="0" applyFill="0" applyBorder="0" applyAlignment="0" applyProtection="0"/>
    <xf numFmtId="171" fontId="55" fillId="0" borderId="0" applyFont="0" applyFill="0" applyBorder="0" applyAlignment="0" applyProtection="0"/>
    <xf numFmtId="226" fontId="30" fillId="0" borderId="0" applyFont="0" applyFill="0" applyBorder="0" applyAlignment="0" applyProtection="0"/>
    <xf numFmtId="227" fontId="19" fillId="0" borderId="0" applyFont="0" applyFill="0" applyBorder="0" applyAlignment="0" applyProtection="0"/>
    <xf numFmtId="0" fontId="47" fillId="0" borderId="0" applyNumberFormat="0" applyFill="0" applyBorder="0" applyAlignment="0" applyProtection="0"/>
    <xf numFmtId="0" fontId="32" fillId="0" borderId="0">
      <protection locked="0"/>
    </xf>
    <xf numFmtId="0" fontId="32" fillId="0" borderId="0">
      <protection locked="0"/>
    </xf>
    <xf numFmtId="0" fontId="77" fillId="45" borderId="0" applyNumberFormat="0" applyBorder="0" applyAlignment="0" applyProtection="0"/>
    <xf numFmtId="0" fontId="77" fillId="46" borderId="0" applyNumberFormat="0" applyBorder="0" applyAlignment="0" applyProtection="0"/>
    <xf numFmtId="0" fontId="77" fillId="47" borderId="0" applyNumberFormat="0" applyBorder="0" applyAlignment="0" applyProtection="0"/>
    <xf numFmtId="37" fontId="78" fillId="0" borderId="0" applyNumberFormat="0" applyFill="0" applyBorder="0">
      <alignment horizontal="centerContinuous"/>
    </xf>
    <xf numFmtId="0" fontId="79" fillId="0" borderId="0" applyNumberFormat="0" applyFill="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2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27" borderId="0" applyNumberFormat="0" applyBorder="0" applyAlignment="0" applyProtection="0"/>
    <xf numFmtId="215" fontId="19" fillId="0" borderId="0" applyFill="0" applyBorder="0" applyAlignment="0"/>
    <xf numFmtId="202" fontId="19" fillId="0" borderId="0" applyFill="0" applyBorder="0" applyAlignment="0"/>
    <xf numFmtId="215" fontId="19" fillId="0" borderId="0" applyFill="0" applyBorder="0" applyAlignment="0"/>
    <xf numFmtId="228" fontId="19" fillId="0" borderId="0" applyFill="0" applyBorder="0" applyAlignment="0"/>
    <xf numFmtId="202" fontId="19" fillId="0" borderId="0" applyFill="0" applyBorder="0" applyAlignment="0"/>
    <xf numFmtId="0" fontId="80" fillId="0" borderId="0" applyNumberFormat="0" applyAlignment="0">
      <alignment horizontal="left"/>
    </xf>
    <xf numFmtId="1" fontId="81" fillId="0" borderId="15">
      <alignment horizontal="center"/>
    </xf>
    <xf numFmtId="0" fontId="82" fillId="11" borderId="8" applyNumberFormat="0" applyAlignment="0" applyProtection="0"/>
    <xf numFmtId="0" fontId="82" fillId="11" borderId="8" applyNumberFormat="0" applyAlignment="0" applyProtection="0"/>
    <xf numFmtId="0" fontId="71" fillId="44" borderId="17">
      <protection locked="0"/>
    </xf>
    <xf numFmtId="219" fontId="71" fillId="44" borderId="17">
      <protection locked="0"/>
    </xf>
    <xf numFmtId="180" fontId="71" fillId="44" borderId="17">
      <protection locked="0"/>
    </xf>
    <xf numFmtId="164" fontId="71" fillId="44" borderId="17">
      <protection locked="0"/>
    </xf>
    <xf numFmtId="229" fontId="70" fillId="44" borderId="17">
      <protection locked="0"/>
    </xf>
    <xf numFmtId="167" fontId="71" fillId="44" borderId="17">
      <protection locked="0"/>
    </xf>
    <xf numFmtId="166" fontId="71" fillId="44" borderId="17">
      <protection locked="0"/>
    </xf>
    <xf numFmtId="167" fontId="71" fillId="44" borderId="17">
      <protection locked="0"/>
    </xf>
    <xf numFmtId="178" fontId="71" fillId="44" borderId="17">
      <protection locked="0"/>
    </xf>
    <xf numFmtId="230" fontId="72" fillId="8" borderId="17">
      <protection locked="0"/>
    </xf>
    <xf numFmtId="0" fontId="19" fillId="0" borderId="0" applyNumberFormat="0" applyFill="0" applyBorder="0" applyAlignment="0" applyProtection="0"/>
    <xf numFmtId="43" fontId="19" fillId="0" borderId="0" applyFont="0" applyFill="0" applyBorder="0" applyAlignment="0" applyProtection="0"/>
    <xf numFmtId="23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83" fillId="0" borderId="0"/>
    <xf numFmtId="9" fontId="84" fillId="34" borderId="19" applyNumberFormat="0" applyFont="0" applyFill="0" applyBorder="0" applyAlignment="0" applyProtection="0">
      <alignment horizontal="left" vertical="center" wrapText="1"/>
      <protection hidden="1"/>
    </xf>
    <xf numFmtId="3" fontId="85" fillId="0" borderId="0" applyProtection="0"/>
    <xf numFmtId="3" fontId="42" fillId="0" borderId="0" applyProtection="0"/>
    <xf numFmtId="3" fontId="86" fillId="0" borderId="0" applyProtection="0"/>
    <xf numFmtId="3" fontId="87" fillId="0" borderId="0" applyProtection="0"/>
    <xf numFmtId="3" fontId="88" fillId="0" borderId="0" applyProtection="0"/>
    <xf numFmtId="3" fontId="13" fillId="0" borderId="0" applyProtection="0"/>
    <xf numFmtId="3" fontId="89" fillId="0" borderId="0" applyProtection="0"/>
    <xf numFmtId="0" fontId="90" fillId="0" borderId="0"/>
    <xf numFmtId="232" fontId="19" fillId="0" borderId="0">
      <protection locked="0"/>
    </xf>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2" fontId="19" fillId="0" borderId="0" applyFont="0" applyFill="0" applyBorder="0" applyAlignment="0" applyProtection="0"/>
    <xf numFmtId="0" fontId="25" fillId="0" borderId="0"/>
    <xf numFmtId="0" fontId="91" fillId="0" borderId="0"/>
    <xf numFmtId="0" fontId="68" fillId="0" borderId="0"/>
    <xf numFmtId="0" fontId="19" fillId="0" borderId="1">
      <alignment horizontal="center"/>
    </xf>
    <xf numFmtId="0" fontId="12" fillId="2" borderId="0" applyNumberFormat="0" applyBorder="0" applyAlignment="0" applyProtection="0"/>
    <xf numFmtId="38" fontId="13" fillId="3" borderId="0" applyNumberFormat="0" applyBorder="0" applyAlignment="0" applyProtection="0"/>
    <xf numFmtId="3" fontId="92" fillId="0" borderId="0"/>
    <xf numFmtId="37" fontId="93" fillId="0" borderId="0">
      <alignment horizontal="centerContinuous"/>
    </xf>
    <xf numFmtId="178" fontId="19" fillId="44" borderId="17" applyNumberFormat="0" applyFont="0" applyBorder="0" applyAlignment="0" applyProtection="0"/>
    <xf numFmtId="190" fontId="94" fillId="44" borderId="0" applyNumberFormat="0" applyFont="0" applyAlignment="0"/>
    <xf numFmtId="0" fontId="95" fillId="0" borderId="0">
      <alignment horizontal="left"/>
    </xf>
    <xf numFmtId="0" fontId="96" fillId="0" borderId="20" applyNumberFormat="0" applyAlignment="0" applyProtection="0">
      <alignment horizontal="left" vertical="center"/>
    </xf>
    <xf numFmtId="0" fontId="96" fillId="0" borderId="21">
      <alignment horizontal="left" vertical="center"/>
    </xf>
    <xf numFmtId="233" fontId="97" fillId="43" borderId="0">
      <alignment horizontal="left" vertical="top"/>
    </xf>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234" fontId="19" fillId="0" borderId="0">
      <protection locked="0"/>
    </xf>
    <xf numFmtId="234" fontId="19" fillId="0" borderId="0">
      <protection locked="0"/>
    </xf>
    <xf numFmtId="0" fontId="98" fillId="0" borderId="22">
      <alignment horizontal="center"/>
    </xf>
    <xf numFmtId="0" fontId="98" fillId="0" borderId="0">
      <alignment horizontal="center"/>
    </xf>
    <xf numFmtId="0" fontId="99" fillId="0" borderId="23" applyNumberFormat="0" applyFill="0" applyAlignment="0" applyProtection="0"/>
    <xf numFmtId="0" fontId="100" fillId="0" borderId="0" applyNumberFormat="0" applyFill="0" applyBorder="0" applyAlignment="0" applyProtection="0">
      <alignment vertical="top"/>
      <protection locked="0"/>
    </xf>
    <xf numFmtId="0" fontId="101"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3" fillId="7" borderId="0" applyNumberFormat="0" applyBorder="0" applyAlignment="0" applyProtection="0"/>
    <xf numFmtId="0" fontId="103" fillId="7" borderId="0" applyNumberFormat="0" applyBorder="0" applyAlignment="0" applyProtection="0"/>
    <xf numFmtId="0" fontId="104" fillId="51" borderId="24"/>
    <xf numFmtId="0" fontId="105" fillId="43" borderId="0">
      <alignment horizontal="left" wrapText="1" indent="2"/>
    </xf>
    <xf numFmtId="41" fontId="106" fillId="0" borderId="0">
      <protection locked="0"/>
    </xf>
    <xf numFmtId="10" fontId="13" fillId="3" borderId="17" applyNumberFormat="0" applyBorder="0" applyAlignment="0" applyProtection="0"/>
    <xf numFmtId="190" fontId="40" fillId="52" borderId="0"/>
    <xf numFmtId="0" fontId="107" fillId="0" borderId="0" applyNumberFormat="0" applyFill="0" applyBorder="0" applyAlignment="0">
      <protection locked="0"/>
    </xf>
    <xf numFmtId="0" fontId="103" fillId="7" borderId="0" applyNumberFormat="0" applyBorder="0" applyAlignment="0" applyProtection="0"/>
    <xf numFmtId="0" fontId="60" fillId="0" borderId="0"/>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38" fontId="19" fillId="0" borderId="0" applyFill="0" applyBorder="0" applyProtection="0">
      <alignment horizontal="right"/>
      <protection locked="0"/>
    </xf>
    <xf numFmtId="0" fontId="108" fillId="34" borderId="0"/>
    <xf numFmtId="0" fontId="96" fillId="53" borderId="0">
      <alignment horizontal="left" vertical="center"/>
    </xf>
    <xf numFmtId="0" fontId="87" fillId="53" borderId="0">
      <alignment horizontal="left" vertical="center"/>
    </xf>
    <xf numFmtId="0" fontId="70" fillId="53" borderId="0">
      <alignment horizontal="left" vertical="center"/>
    </xf>
    <xf numFmtId="0" fontId="70" fillId="53" borderId="0">
      <alignment horizontal="centerContinuous" vertical="center" wrapText="1"/>
    </xf>
    <xf numFmtId="0" fontId="19" fillId="53" borderId="0">
      <alignment horizontal="centerContinuous" vertical="center" wrapText="1"/>
    </xf>
    <xf numFmtId="0" fontId="19" fillId="53" borderId="0"/>
    <xf numFmtId="0" fontId="22" fillId="0" borderId="0" applyNumberFormat="0" applyFill="0" applyBorder="0" applyAlignment="0" applyProtection="0">
      <alignment vertical="top"/>
      <protection locked="0"/>
    </xf>
    <xf numFmtId="215" fontId="19" fillId="0" borderId="0" applyFill="0" applyBorder="0" applyAlignment="0"/>
    <xf numFmtId="202" fontId="19" fillId="0" borderId="0" applyFill="0" applyBorder="0" applyAlignment="0"/>
    <xf numFmtId="215" fontId="19" fillId="0" borderId="0" applyFill="0" applyBorder="0" applyAlignment="0"/>
    <xf numFmtId="228" fontId="19" fillId="0" borderId="0" applyFill="0" applyBorder="0" applyAlignment="0"/>
    <xf numFmtId="202" fontId="19" fillId="0" borderId="0" applyFill="0" applyBorder="0" applyAlignment="0"/>
    <xf numFmtId="0" fontId="109" fillId="54" borderId="0"/>
    <xf numFmtId="0" fontId="28" fillId="0" borderId="0">
      <protection locked="0"/>
    </xf>
    <xf numFmtId="0" fontId="28" fillId="0" borderId="0">
      <protection locked="0"/>
    </xf>
    <xf numFmtId="0" fontId="110" fillId="55" borderId="25">
      <protection locked="0"/>
    </xf>
    <xf numFmtId="235" fontId="13" fillId="0" borderId="0"/>
    <xf numFmtId="236" fontId="13" fillId="0" borderId="0"/>
    <xf numFmtId="236" fontId="16" fillId="0" borderId="0"/>
    <xf numFmtId="237" fontId="30" fillId="0" borderId="0" applyFont="0" applyFill="0" applyBorder="0" applyAlignment="0" applyProtection="0"/>
    <xf numFmtId="238" fontId="31" fillId="0" borderId="0" applyFont="0" applyFill="0" applyBorder="0" applyAlignment="0" applyProtection="0"/>
    <xf numFmtId="239" fontId="30"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240" fontId="30" fillId="0" borderId="0" applyFont="0" applyFill="0" applyBorder="0" applyAlignment="0" applyProtection="0"/>
    <xf numFmtId="239" fontId="30" fillId="0" borderId="0" applyFont="0" applyFill="0" applyBorder="0" applyAlignment="0" applyProtection="0"/>
    <xf numFmtId="240" fontId="30"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169" fontId="19" fillId="0" borderId="0" applyFont="0" applyFill="0" applyBorder="0" applyAlignment="0" applyProtection="0"/>
    <xf numFmtId="171" fontId="19" fillId="0" borderId="0" applyFont="0" applyFill="0" applyBorder="0" applyAlignment="0" applyProtection="0"/>
    <xf numFmtId="169" fontId="19" fillId="0" borderId="0" applyFont="0" applyFill="0" applyBorder="0" applyAlignment="0" applyProtection="0"/>
    <xf numFmtId="171" fontId="19" fillId="0" borderId="0" applyFont="0" applyFill="0" applyBorder="0" applyAlignment="0" applyProtection="0"/>
    <xf numFmtId="0" fontId="32" fillId="0" borderId="0">
      <protection locked="0"/>
    </xf>
    <xf numFmtId="0" fontId="111" fillId="0" borderId="22"/>
    <xf numFmtId="168" fontId="19" fillId="0" borderId="0" applyFont="0" applyFill="0" applyBorder="0" applyAlignment="0" applyProtection="0"/>
    <xf numFmtId="170" fontId="19" fillId="0" borderId="0" applyFont="0" applyFill="0" applyBorder="0" applyAlignment="0" applyProtection="0"/>
    <xf numFmtId="168" fontId="19" fillId="0" borderId="0" applyFont="0" applyFill="0" applyBorder="0" applyAlignment="0" applyProtection="0"/>
    <xf numFmtId="170" fontId="19" fillId="0" borderId="0" applyFont="0" applyFill="0" applyBorder="0" applyAlignment="0" applyProtection="0"/>
    <xf numFmtId="168" fontId="19" fillId="0" borderId="0" applyFont="0" applyFill="0" applyBorder="0" applyAlignment="0" applyProtection="0"/>
    <xf numFmtId="170" fontId="19" fillId="0" borderId="0" applyFont="0" applyFill="0" applyBorder="0" applyAlignment="0" applyProtection="0"/>
    <xf numFmtId="4" fontId="13" fillId="39" borderId="0"/>
    <xf numFmtId="236" fontId="13" fillId="39" borderId="0"/>
    <xf numFmtId="4" fontId="13" fillId="1" borderId="0"/>
    <xf numFmtId="236" fontId="13" fillId="1" borderId="0"/>
    <xf numFmtId="0" fontId="112" fillId="0" borderId="0">
      <protection locked="0"/>
    </xf>
    <xf numFmtId="0" fontId="112" fillId="0" borderId="0">
      <protection locked="0"/>
    </xf>
    <xf numFmtId="3" fontId="113" fillId="56" borderId="0"/>
    <xf numFmtId="0" fontId="114" fillId="57" borderId="0" applyNumberFormat="0" applyBorder="0" applyAlignment="0" applyProtection="0"/>
    <xf numFmtId="0" fontId="114" fillId="57" borderId="0" applyNumberFormat="0" applyBorder="0" applyAlignment="0" applyProtection="0"/>
    <xf numFmtId="40" fontId="29" fillId="0" borderId="0" applyFont="0" applyFill="0" applyBorder="0" applyAlignment="0" applyProtection="0"/>
    <xf numFmtId="37" fontId="115" fillId="0" borderId="0"/>
    <xf numFmtId="0" fontId="27" fillId="0" borderId="0"/>
    <xf numFmtId="37" fontId="116" fillId="0" borderId="0" applyNumberFormat="0" applyFill="0" applyBorder="0"/>
    <xf numFmtId="37" fontId="117" fillId="0" borderId="0">
      <alignment horizontal="centerContinuous"/>
    </xf>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94" fontId="11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242" fontId="119" fillId="0" borderId="0"/>
    <xf numFmtId="243" fontId="19" fillId="0" borderId="0"/>
    <xf numFmtId="243" fontId="19" fillId="0" borderId="0"/>
    <xf numFmtId="243" fontId="19" fillId="0" borderId="0"/>
    <xf numFmtId="243" fontId="19" fillId="0" borderId="0"/>
    <xf numFmtId="243" fontId="19" fillId="0" borderId="0"/>
    <xf numFmtId="243" fontId="19" fillId="0" borderId="0"/>
    <xf numFmtId="243" fontId="19" fillId="0" borderId="0"/>
    <xf numFmtId="243" fontId="19" fillId="0" borderId="0"/>
    <xf numFmtId="243" fontId="19" fillId="0" borderId="0"/>
    <xf numFmtId="243" fontId="19" fillId="0" borderId="0"/>
    <xf numFmtId="243" fontId="19" fillId="0" borderId="0"/>
    <xf numFmtId="244" fontId="19" fillId="0" borderId="0"/>
    <xf numFmtId="243" fontId="19" fillId="0" borderId="0"/>
    <xf numFmtId="243" fontId="19" fillId="0" borderId="0"/>
    <xf numFmtId="243" fontId="19" fillId="0" borderId="0"/>
    <xf numFmtId="243" fontId="19" fillId="0" borderId="0"/>
    <xf numFmtId="243" fontId="19" fillId="0" borderId="0"/>
    <xf numFmtId="243" fontId="19" fillId="0" borderId="0"/>
    <xf numFmtId="243" fontId="19" fillId="0" borderId="0"/>
    <xf numFmtId="243" fontId="19" fillId="0" borderId="0"/>
    <xf numFmtId="243" fontId="19" fillId="0" borderId="0"/>
    <xf numFmtId="243" fontId="19" fillId="0" borderId="0"/>
    <xf numFmtId="243" fontId="19" fillId="0" borderId="0"/>
    <xf numFmtId="243" fontId="19" fillId="0" borderId="0"/>
    <xf numFmtId="245" fontId="19" fillId="0" borderId="0" applyFont="0" applyFill="0" applyBorder="0" applyAlignment="0" applyProtection="0"/>
    <xf numFmtId="201"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9" fillId="0" borderId="0"/>
    <xf numFmtId="0" fontId="19" fillId="0" borderId="0"/>
    <xf numFmtId="0" fontId="19" fillId="0" borderId="0"/>
    <xf numFmtId="244" fontId="63" fillId="0" borderId="0"/>
    <xf numFmtId="244" fontId="34" fillId="0" borderId="0"/>
    <xf numFmtId="0" fontId="19" fillId="0" borderId="0"/>
    <xf numFmtId="0" fontId="19" fillId="0" borderId="0"/>
    <xf numFmtId="0" fontId="120" fillId="0" borderId="0"/>
    <xf numFmtId="0" fontId="19" fillId="0" borderId="0"/>
    <xf numFmtId="0" fontId="19" fillId="0" borderId="0"/>
    <xf numFmtId="0" fontId="121" fillId="0" borderId="0"/>
    <xf numFmtId="0" fontId="30" fillId="0" borderId="0"/>
    <xf numFmtId="246" fontId="30" fillId="0" borderId="0">
      <alignment horizontal="right" vertical="center"/>
    </xf>
    <xf numFmtId="0" fontId="19" fillId="0" borderId="0"/>
    <xf numFmtId="0" fontId="87" fillId="37" borderId="0" applyNumberFormat="0" applyBorder="0" applyAlignment="0"/>
    <xf numFmtId="0" fontId="2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247" fontId="18" fillId="0" borderId="0" applyFont="0" applyFill="0" applyBorder="0" applyProtection="0">
      <alignment horizontal="right"/>
    </xf>
    <xf numFmtId="0" fontId="122" fillId="0" borderId="0" applyNumberFormat="0" applyFill="0" applyBorder="0" applyAlignment="0" applyProtection="0">
      <alignment vertical="top"/>
      <protection locked="0"/>
    </xf>
    <xf numFmtId="40" fontId="123" fillId="0" borderId="0" applyFont="0" applyFill="0" applyBorder="0" applyAlignment="0" applyProtection="0"/>
    <xf numFmtId="38" fontId="123" fillId="0" borderId="0" applyFont="0" applyFill="0" applyBorder="0" applyAlignment="0" applyProtection="0"/>
    <xf numFmtId="0" fontId="124" fillId="0" borderId="0">
      <alignment horizontal="left"/>
    </xf>
    <xf numFmtId="40" fontId="125" fillId="3" borderId="0">
      <alignment horizontal="right"/>
    </xf>
    <xf numFmtId="0" fontId="126" fillId="56" borderId="0">
      <alignment horizontal="center" vertical="center"/>
    </xf>
    <xf numFmtId="0" fontId="127" fillId="58" borderId="26"/>
    <xf numFmtId="0" fontId="128" fillId="3" borderId="0" applyBorder="0">
      <alignment horizontal="centerContinuous"/>
    </xf>
    <xf numFmtId="0" fontId="129" fillId="3" borderId="0" applyBorder="0">
      <alignment horizontal="centerContinuous"/>
    </xf>
    <xf numFmtId="14" fontId="42" fillId="0" borderId="0">
      <alignment horizontal="center" wrapText="1"/>
      <protection locked="0"/>
    </xf>
    <xf numFmtId="0" fontId="25" fillId="0" borderId="0"/>
    <xf numFmtId="248" fontId="19" fillId="0" borderId="0" applyFont="0" applyFill="0" applyBorder="0" applyAlignment="0" applyProtection="0"/>
    <xf numFmtId="249" fontId="19" fillId="0" borderId="0" applyFont="0" applyFill="0" applyBorder="0" applyAlignment="0" applyProtection="0"/>
    <xf numFmtId="250" fontId="19" fillId="0" borderId="0" applyFont="0" applyFill="0" applyBorder="0" applyAlignment="0" applyProtection="0"/>
    <xf numFmtId="10" fontId="19" fillId="0" borderId="0" applyFont="0" applyFill="0" applyBorder="0" applyAlignment="0" applyProtection="0"/>
    <xf numFmtId="251" fontId="19" fillId="0" borderId="0" applyFont="0" applyFill="0" applyBorder="0" applyAlignment="0" applyProtection="0"/>
    <xf numFmtId="9" fontId="19" fillId="0" borderId="0" applyFont="0" applyFill="0" applyBorder="0" applyAlignment="0" applyProtection="0"/>
    <xf numFmtId="9" fontId="120" fillId="0" borderId="0" applyFont="0" applyFill="0" applyBorder="0" applyAlignment="0" applyProtection="0"/>
    <xf numFmtId="0" fontId="28" fillId="0" borderId="0">
      <protection locked="0"/>
    </xf>
    <xf numFmtId="0" fontId="28" fillId="0" borderId="0">
      <protection locked="0"/>
    </xf>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15" fontId="19" fillId="0" borderId="0" applyFill="0" applyBorder="0" applyAlignment="0"/>
    <xf numFmtId="202" fontId="19" fillId="0" borderId="0" applyFill="0" applyBorder="0" applyAlignment="0"/>
    <xf numFmtId="215" fontId="19" fillId="0" borderId="0" applyFill="0" applyBorder="0" applyAlignment="0"/>
    <xf numFmtId="228" fontId="19" fillId="0" borderId="0" applyFill="0" applyBorder="0" applyAlignment="0"/>
    <xf numFmtId="202" fontId="19" fillId="0" borderId="0" applyFill="0" applyBorder="0" applyAlignment="0"/>
    <xf numFmtId="252" fontId="130" fillId="0" borderId="0">
      <alignment horizontal="right"/>
    </xf>
    <xf numFmtId="0" fontId="127" fillId="59" borderId="0" applyNumberFormat="0" applyBorder="0" applyAlignment="0" applyProtection="0"/>
    <xf numFmtId="0" fontId="28" fillId="0" borderId="0">
      <protection locked="0"/>
    </xf>
    <xf numFmtId="0" fontId="29" fillId="0" borderId="0" applyNumberFormat="0" applyFont="0" applyFill="0" applyBorder="0" applyAlignment="0" applyProtection="0">
      <alignment horizontal="left"/>
    </xf>
    <xf numFmtId="15" fontId="29" fillId="0" borderId="0" applyFont="0" applyFill="0" applyBorder="0" applyAlignment="0" applyProtection="0"/>
    <xf numFmtId="4" fontId="29" fillId="0" borderId="0" applyFont="0" applyFill="0" applyBorder="0" applyAlignment="0" applyProtection="0"/>
    <xf numFmtId="0" fontId="51" fillId="0" borderId="22">
      <alignment horizontal="center"/>
    </xf>
    <xf numFmtId="3" fontId="29" fillId="0" borderId="0" applyFont="0" applyFill="0" applyBorder="0" applyAlignment="0" applyProtection="0"/>
    <xf numFmtId="0" fontId="29" fillId="60" borderId="0" applyNumberFormat="0" applyFont="0" applyBorder="0" applyAlignment="0" applyProtection="0"/>
    <xf numFmtId="0" fontId="131" fillId="34" borderId="15" applyFont="0" applyBorder="0" applyAlignment="0">
      <alignment horizontal="left"/>
    </xf>
    <xf numFmtId="4" fontId="13" fillId="34" borderId="0" applyFill="0"/>
    <xf numFmtId="0" fontId="109" fillId="43" borderId="0"/>
    <xf numFmtId="0" fontId="132" fillId="61" borderId="0" applyNumberFormat="0" applyFont="0" applyBorder="0" applyAlignment="0">
      <alignment horizontal="center"/>
    </xf>
    <xf numFmtId="0" fontId="53" fillId="44" borderId="0"/>
    <xf numFmtId="253" fontId="91" fillId="0" borderId="0" applyNumberFormat="0" applyFill="0" applyBorder="0" applyAlignment="0" applyProtection="0">
      <alignment horizontal="left"/>
    </xf>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254" fontId="19" fillId="0" borderId="0" applyFont="0" applyFill="0" applyBorder="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7"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8"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29"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30"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0" borderId="24" applyNumberFormat="0" applyFont="0" applyFill="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1"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0" fontId="19" fillId="0" borderId="32" applyNumberFormat="0" applyFont="0" applyFill="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46" fontId="19" fillId="0" borderId="0" applyFont="0" applyFill="0" applyBorder="0" applyAlignment="0" applyProtection="0"/>
    <xf numFmtId="0" fontId="24" fillId="0" borderId="0" applyNumberFormat="0" applyFill="0" applyBorder="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3"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34"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35"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16" applyNumberFormat="0" applyFont="0" applyFill="0" applyAlignment="0" applyProtection="0"/>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9" fillId="0" borderId="0" applyNumberFormat="0" applyFont="0" applyFill="0" applyBorder="0" applyProtection="0">
      <alignment horizontal="center"/>
    </xf>
    <xf numFmtId="0" fontId="133" fillId="0" borderId="0" applyNumberFormat="0" applyFill="0" applyBorder="0" applyAlignment="0" applyProtection="0"/>
    <xf numFmtId="0" fontId="76" fillId="0" borderId="0" applyNumberFormat="0" applyFill="0" applyBorder="0" applyAlignment="0" applyProtection="0"/>
    <xf numFmtId="0" fontId="39" fillId="0" borderId="0" applyNumberFormat="0" applyFill="0" applyBorder="0" applyProtection="0">
      <alignment horizontal="left"/>
    </xf>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19" fillId="53" borderId="0" applyNumberFormat="0" applyFont="0" applyBorder="0" applyAlignment="0" applyProtection="0"/>
    <xf numFmtId="0" fontId="88" fillId="0" borderId="0" applyNumberFormat="0" applyFill="0" applyBorder="0" applyAlignment="0" applyProtection="0"/>
    <xf numFmtId="0" fontId="24" fillId="0" borderId="0" applyNumberFormat="0" applyFill="0" applyBorder="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6"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0" fontId="19" fillId="0" borderId="37" applyNumberFormat="0" applyFont="0" applyFill="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255" fontId="19" fillId="0" borderId="0" applyFont="0" applyFill="0" applyBorder="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8"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39"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0"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1"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19" fillId="0" borderId="42" applyNumberFormat="0" applyFont="0" applyFill="0" applyAlignment="0" applyProtection="0"/>
    <xf numFmtId="0" fontId="74" fillId="36" borderId="0"/>
    <xf numFmtId="0" fontId="134" fillId="37" borderId="43" applyNumberFormat="0" applyAlignment="0" applyProtection="0"/>
    <xf numFmtId="0" fontId="134" fillId="37" borderId="43" applyNumberFormat="0" applyAlignment="0" applyProtection="0"/>
    <xf numFmtId="4" fontId="135" fillId="38" borderId="44" applyNumberFormat="0" applyProtection="0">
      <alignment vertical="center"/>
    </xf>
    <xf numFmtId="4" fontId="136" fillId="38" borderId="45" applyNumberFormat="0" applyProtection="0">
      <alignment vertical="center"/>
    </xf>
    <xf numFmtId="4" fontId="137" fillId="38" borderId="44" applyNumberFormat="0" applyProtection="0">
      <alignment horizontal="left" vertical="center" indent="1"/>
    </xf>
    <xf numFmtId="0" fontId="138" fillId="38" borderId="45" applyNumberFormat="0" applyProtection="0">
      <alignment horizontal="left" vertical="top" indent="1"/>
    </xf>
    <xf numFmtId="4" fontId="139" fillId="27" borderId="46" applyNumberFormat="0" applyProtection="0">
      <alignment horizontal="left" vertical="center" indent="1"/>
    </xf>
    <xf numFmtId="4" fontId="137" fillId="59" borderId="45" applyNumberFormat="0" applyProtection="0">
      <alignment horizontal="right" vertical="center"/>
    </xf>
    <xf numFmtId="4" fontId="137" fillId="62" borderId="45" applyNumberFormat="0" applyProtection="0">
      <alignment horizontal="right" vertical="center"/>
    </xf>
    <xf numFmtId="4" fontId="137" fillId="63" borderId="45" applyNumberFormat="0" applyProtection="0">
      <alignment horizontal="right" vertical="center"/>
    </xf>
    <xf numFmtId="4" fontId="137" fillId="44" borderId="45" applyNumberFormat="0" applyProtection="0">
      <alignment horizontal="right" vertical="center"/>
    </xf>
    <xf numFmtId="4" fontId="137" fillId="20" borderId="45" applyNumberFormat="0" applyProtection="0">
      <alignment horizontal="right" vertical="center"/>
    </xf>
    <xf numFmtId="4" fontId="137" fillId="55" borderId="45" applyNumberFormat="0" applyProtection="0">
      <alignment horizontal="right" vertical="center"/>
    </xf>
    <xf numFmtId="4" fontId="137" fillId="64" borderId="45" applyNumberFormat="0" applyProtection="0">
      <alignment horizontal="right" vertical="center"/>
    </xf>
    <xf numFmtId="4" fontId="137" fillId="65" borderId="45" applyNumberFormat="0" applyProtection="0">
      <alignment horizontal="right" vertical="center"/>
    </xf>
    <xf numFmtId="4" fontId="137" fillId="58" borderId="45" applyNumberFormat="0" applyProtection="0">
      <alignment horizontal="right" vertical="center"/>
    </xf>
    <xf numFmtId="4" fontId="135" fillId="66" borderId="47" applyNumberFormat="0" applyProtection="0">
      <alignment horizontal="left" vertical="center" indent="1"/>
    </xf>
    <xf numFmtId="4" fontId="135" fillId="19" borderId="48" applyNumberFormat="0" applyProtection="0">
      <alignment horizontal="left" vertical="center" indent="1"/>
    </xf>
    <xf numFmtId="4" fontId="135" fillId="67" borderId="0" applyNumberFormat="0" applyProtection="0">
      <alignment horizontal="left" vertical="center" indent="1"/>
    </xf>
    <xf numFmtId="4" fontId="137" fillId="33" borderId="45" applyNumberFormat="0" applyProtection="0">
      <alignment horizontal="right" vertical="center"/>
    </xf>
    <xf numFmtId="4" fontId="24" fillId="33" borderId="0" applyNumberFormat="0" applyProtection="0">
      <alignment horizontal="left" vertical="center" indent="1"/>
    </xf>
    <xf numFmtId="4" fontId="24" fillId="67" borderId="0" applyNumberFormat="0" applyProtection="0">
      <alignment horizontal="left" vertical="center" indent="1"/>
    </xf>
    <xf numFmtId="0" fontId="19" fillId="67" borderId="45" applyNumberFormat="0" applyProtection="0">
      <alignment horizontal="left" vertical="center" indent="1"/>
    </xf>
    <xf numFmtId="0" fontId="19" fillId="67" borderId="45" applyNumberFormat="0" applyProtection="0">
      <alignment horizontal="left" vertical="top" indent="1"/>
    </xf>
    <xf numFmtId="0" fontId="19" fillId="68" borderId="45" applyNumberFormat="0" applyProtection="0">
      <alignment horizontal="left" vertical="center" indent="1"/>
    </xf>
    <xf numFmtId="0" fontId="19" fillId="68" borderId="45" applyNumberFormat="0" applyProtection="0">
      <alignment horizontal="left" vertical="top" indent="1"/>
    </xf>
    <xf numFmtId="0" fontId="19" fillId="33" borderId="45" applyNumberFormat="0" applyProtection="0">
      <alignment horizontal="left" vertical="center" indent="1"/>
    </xf>
    <xf numFmtId="0" fontId="19" fillId="33" borderId="45" applyNumberFormat="0" applyProtection="0">
      <alignment horizontal="left" vertical="top" indent="1"/>
    </xf>
    <xf numFmtId="0" fontId="19" fillId="42" borderId="45" applyNumberFormat="0" applyProtection="0">
      <alignment horizontal="left" vertical="center" indent="1"/>
    </xf>
    <xf numFmtId="0" fontId="19" fillId="42" borderId="45" applyNumberFormat="0" applyProtection="0">
      <alignment horizontal="left" vertical="top" indent="1"/>
    </xf>
    <xf numFmtId="0" fontId="19" fillId="53" borderId="17" applyNumberFormat="0">
      <protection locked="0"/>
    </xf>
    <xf numFmtId="4" fontId="137" fillId="42" borderId="45" applyNumberFormat="0" applyProtection="0">
      <alignment vertical="center"/>
    </xf>
    <xf numFmtId="4" fontId="140" fillId="42" borderId="45" applyNumberFormat="0" applyProtection="0">
      <alignment vertical="center"/>
    </xf>
    <xf numFmtId="4" fontId="135" fillId="33" borderId="49" applyNumberFormat="0" applyProtection="0">
      <alignment horizontal="left" vertical="center" indent="1"/>
    </xf>
    <xf numFmtId="0" fontId="24" fillId="43" borderId="45" applyNumberFormat="0" applyProtection="0">
      <alignment horizontal="left" vertical="top" indent="1"/>
    </xf>
    <xf numFmtId="4" fontId="24" fillId="69" borderId="45" applyNumberFormat="0" applyProtection="0">
      <alignment horizontal="right" vertical="center"/>
    </xf>
    <xf numFmtId="4" fontId="140" fillId="42" borderId="45" applyNumberFormat="0" applyProtection="0">
      <alignment horizontal="right" vertical="center"/>
    </xf>
    <xf numFmtId="4" fontId="135" fillId="0" borderId="44" applyNumberFormat="0" applyProtection="0">
      <alignment horizontal="left" vertical="center" indent="1"/>
    </xf>
    <xf numFmtId="0" fontId="24" fillId="68" borderId="45" applyNumberFormat="0" applyProtection="0">
      <alignment horizontal="left" vertical="top" indent="1"/>
    </xf>
    <xf numFmtId="4" fontId="141" fillId="68" borderId="49" applyNumberFormat="0" applyProtection="0">
      <alignment horizontal="left" vertical="center" indent="1"/>
    </xf>
    <xf numFmtId="4" fontId="142" fillId="42" borderId="45" applyNumberFormat="0" applyProtection="0">
      <alignment horizontal="right" vertical="center"/>
    </xf>
    <xf numFmtId="0" fontId="50" fillId="8" borderId="0" applyNumberFormat="0" applyBorder="0" applyAlignment="0" applyProtection="0"/>
    <xf numFmtId="0" fontId="143" fillId="70" borderId="0"/>
    <xf numFmtId="0" fontId="143" fillId="3" borderId="50">
      <protection locked="0"/>
    </xf>
    <xf numFmtId="256" fontId="144" fillId="0" borderId="0">
      <protection locked="0"/>
    </xf>
    <xf numFmtId="241" fontId="19" fillId="0" borderId="0" applyFont="0" applyFill="0" applyBorder="0" applyAlignment="0" applyProtection="0"/>
    <xf numFmtId="257" fontId="19" fillId="0" borderId="0" applyFont="0" applyFill="0" applyBorder="0" applyAlignment="0" applyProtection="0"/>
    <xf numFmtId="0" fontId="132" fillId="1" borderId="21" applyNumberFormat="0" applyFont="0" applyAlignment="0">
      <alignment horizontal="center"/>
    </xf>
    <xf numFmtId="0" fontId="145" fillId="0" borderId="0" applyNumberFormat="0" applyFill="0" applyBorder="0" applyAlignment="0" applyProtection="0"/>
    <xf numFmtId="0" fontId="87" fillId="37" borderId="0"/>
    <xf numFmtId="0" fontId="146" fillId="71" borderId="0">
      <alignment horizontal="centerContinuous" vertical="center"/>
    </xf>
    <xf numFmtId="0" fontId="91" fillId="0" borderId="3"/>
    <xf numFmtId="0" fontId="122" fillId="0" borderId="0" applyNumberFormat="0" applyFill="0" applyBorder="0" applyAlignment="0" applyProtection="0">
      <alignment vertical="top"/>
      <protection locked="0"/>
    </xf>
    <xf numFmtId="0" fontId="134" fillId="37" borderId="43" applyNumberFormat="0" applyAlignment="0" applyProtection="0"/>
    <xf numFmtId="40" fontId="147" fillId="52" borderId="0">
      <alignment horizontal="center"/>
    </xf>
    <xf numFmtId="40" fontId="147" fillId="52" borderId="0">
      <alignment horizontal="center"/>
    </xf>
    <xf numFmtId="40" fontId="147" fillId="52" borderId="0">
      <alignment horizontal="center"/>
    </xf>
    <xf numFmtId="0" fontId="148" fillId="0" borderId="0" applyNumberFormat="0" applyFill="0" applyBorder="0" applyAlignment="0">
      <alignment horizontal="center"/>
    </xf>
    <xf numFmtId="249" fontId="19" fillId="0" borderId="0">
      <alignment horizontal="center"/>
    </xf>
    <xf numFmtId="0" fontId="19" fillId="0" borderId="0"/>
    <xf numFmtId="0" fontId="44" fillId="36" borderId="0"/>
    <xf numFmtId="0" fontId="13" fillId="0" borderId="0"/>
    <xf numFmtId="0" fontId="13" fillId="0" borderId="0"/>
    <xf numFmtId="0" fontId="13" fillId="0" borderId="0"/>
    <xf numFmtId="0" fontId="13" fillId="0" borderId="0"/>
    <xf numFmtId="0" fontId="13" fillId="0" borderId="0"/>
    <xf numFmtId="0" fontId="26" fillId="0" borderId="0">
      <alignment vertical="top"/>
    </xf>
    <xf numFmtId="0" fontId="19" fillId="0" borderId="0" applyNumberFormat="0" applyFill="0" applyBorder="0" applyAlignment="0" applyProtection="0"/>
    <xf numFmtId="43" fontId="19" fillId="0" borderId="0" applyFont="0" applyFill="0" applyBorder="0" applyAlignment="0" applyProtection="0"/>
    <xf numFmtId="0" fontId="111" fillId="0" borderId="0"/>
    <xf numFmtId="0" fontId="149" fillId="43" borderId="0">
      <alignment wrapText="1"/>
    </xf>
    <xf numFmtId="40" fontId="150" fillId="0" borderId="0" applyBorder="0">
      <alignment horizontal="right"/>
    </xf>
    <xf numFmtId="0" fontId="74" fillId="36" borderId="0"/>
    <xf numFmtId="49" fontId="24" fillId="0" borderId="0" applyFill="0" applyBorder="0" applyAlignment="0"/>
    <xf numFmtId="247" fontId="19" fillId="0" borderId="0" applyFill="0" applyBorder="0" applyAlignment="0"/>
    <xf numFmtId="247" fontId="19" fillId="0" borderId="0" applyFill="0" applyBorder="0" applyAlignment="0"/>
    <xf numFmtId="0" fontId="151" fillId="0" borderId="0">
      <alignment vertical="center"/>
    </xf>
    <xf numFmtId="0" fontId="152"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152" fillId="0" borderId="0" applyNumberFormat="0" applyFill="0" applyBorder="0" applyAlignment="0" applyProtection="0"/>
    <xf numFmtId="0" fontId="153" fillId="0" borderId="0" applyFill="0" applyBorder="0" applyProtection="0">
      <alignment horizontal="left" vertical="top"/>
    </xf>
    <xf numFmtId="0" fontId="154" fillId="0" borderId="0" applyNumberFormat="0" applyFill="0" applyBorder="0" applyAlignment="0" applyProtection="0"/>
    <xf numFmtId="0" fontId="155" fillId="0" borderId="51" applyNumberFormat="0" applyFill="0" applyAlignment="0" applyProtection="0"/>
    <xf numFmtId="0" fontId="156" fillId="0" borderId="52" applyNumberFormat="0" applyFill="0" applyAlignment="0" applyProtection="0"/>
    <xf numFmtId="0" fontId="79" fillId="0" borderId="53" applyNumberFormat="0" applyFill="0" applyAlignment="0" applyProtection="0"/>
    <xf numFmtId="0" fontId="79" fillId="0" borderId="0" applyNumberFormat="0" applyFill="0" applyBorder="0" applyAlignment="0" applyProtection="0"/>
    <xf numFmtId="0" fontId="145" fillId="0" borderId="0" applyNumberFormat="0" applyFill="0" applyBorder="0" applyAlignment="0" applyProtection="0"/>
    <xf numFmtId="3" fontId="157" fillId="72" borderId="0">
      <alignment horizontal="center"/>
    </xf>
    <xf numFmtId="0" fontId="154" fillId="0" borderId="0" applyNumberFormat="0" applyFill="0" applyBorder="0" applyAlignment="0" applyProtection="0"/>
    <xf numFmtId="0" fontId="155" fillId="0" borderId="51" applyNumberFormat="0" applyFill="0" applyAlignment="0" applyProtection="0"/>
    <xf numFmtId="0" fontId="156" fillId="0" borderId="52" applyNumberFormat="0" applyFill="0" applyAlignment="0" applyProtection="0"/>
    <xf numFmtId="0" fontId="79" fillId="0" borderId="53" applyNumberFormat="0" applyFill="0" applyAlignment="0" applyProtection="0"/>
    <xf numFmtId="0" fontId="79" fillId="0" borderId="0" applyNumberFormat="0" applyFill="0" applyBorder="0" applyAlignment="0" applyProtection="0"/>
    <xf numFmtId="0" fontId="68" fillId="3" borderId="0"/>
    <xf numFmtId="3" fontId="158" fillId="72" borderId="0">
      <alignment horizontal="left"/>
    </xf>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3" fontId="159" fillId="0" borderId="0"/>
    <xf numFmtId="258" fontId="30" fillId="0" borderId="0" applyFont="0" applyFill="0" applyBorder="0" applyAlignment="0" applyProtection="0"/>
    <xf numFmtId="37" fontId="13" fillId="38" borderId="0" applyNumberFormat="0" applyBorder="0" applyAlignment="0" applyProtection="0"/>
    <xf numFmtId="37" fontId="13" fillId="0" borderId="0"/>
    <xf numFmtId="3" fontId="18" fillId="0" borderId="23" applyProtection="0"/>
    <xf numFmtId="0" fontId="160" fillId="0" borderId="0">
      <alignment vertical="top"/>
    </xf>
    <xf numFmtId="0" fontId="161" fillId="0" borderId="0" applyNumberFormat="0"/>
    <xf numFmtId="0" fontId="58" fillId="40" borderId="11" applyNumberFormat="0" applyAlignment="0" applyProtection="0"/>
    <xf numFmtId="43" fontId="34"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1" fontId="19" fillId="0" borderId="0" applyFont="0" applyFill="0" applyBorder="0" applyAlignment="0" applyProtection="0"/>
    <xf numFmtId="42" fontId="19" fillId="0" borderId="0" applyFont="0" applyFill="0" applyBorder="0" applyAlignment="0" applyProtection="0"/>
    <xf numFmtId="260" fontId="19" fillId="0" borderId="0" applyFont="0" applyFill="0" applyBorder="0" applyAlignment="0" applyProtection="0"/>
    <xf numFmtId="3" fontId="19" fillId="0" borderId="0">
      <alignment wrapText="1"/>
    </xf>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73"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4"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1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49"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74" borderId="0" applyNumberFormat="0" applyFont="0" applyBorder="0" applyAlignment="0" applyProtection="0"/>
    <xf numFmtId="0" fontId="19" fillId="0" borderId="0" applyNumberFormat="0" applyFill="0" applyBorder="0" applyAlignment="0" applyProtection="0"/>
    <xf numFmtId="261" fontId="162" fillId="0" borderId="55" applyBorder="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7" borderId="0" applyNumberFormat="0" applyBorder="0" applyAlignment="0" applyProtection="0"/>
    <xf numFmtId="0" fontId="163" fillId="11" borderId="8" applyNumberFormat="0" applyAlignment="0" applyProtection="0"/>
    <xf numFmtId="0" fontId="164" fillId="37" borderId="43" applyNumberFormat="0" applyAlignment="0" applyProtection="0"/>
    <xf numFmtId="0" fontId="165" fillId="37" borderId="8" applyNumberFormat="0" applyAlignment="0" applyProtection="0"/>
    <xf numFmtId="262" fontId="166" fillId="0" borderId="0" applyFont="0" applyFill="0" applyBorder="0" applyAlignment="0" applyProtection="0"/>
    <xf numFmtId="263" fontId="166" fillId="0" borderId="0" applyFont="0" applyFill="0" applyBorder="0" applyAlignment="0" applyProtection="0"/>
    <xf numFmtId="0" fontId="167" fillId="0" borderId="51" applyNumberFormat="0" applyFill="0" applyAlignment="0" applyProtection="0"/>
    <xf numFmtId="0" fontId="168" fillId="0" borderId="52" applyNumberFormat="0" applyFill="0" applyAlignment="0" applyProtection="0"/>
    <xf numFmtId="0" fontId="169" fillId="0" borderId="53" applyNumberFormat="0" applyFill="0" applyAlignment="0" applyProtection="0"/>
    <xf numFmtId="0" fontId="169" fillId="0" borderId="0" applyNumberFormat="0" applyFill="0" applyBorder="0" applyAlignment="0" applyProtection="0"/>
    <xf numFmtId="0" fontId="170" fillId="0" borderId="56" applyNumberFormat="0" applyFill="0" applyAlignment="0" applyProtection="0"/>
    <xf numFmtId="0" fontId="171" fillId="40" borderId="11" applyNumberFormat="0" applyAlignment="0" applyProtection="0"/>
    <xf numFmtId="0" fontId="172" fillId="0" borderId="0" applyNumberFormat="0" applyFill="0" applyBorder="0" applyAlignment="0" applyProtection="0"/>
    <xf numFmtId="0" fontId="173" fillId="57" borderId="0" applyNumberFormat="0" applyBorder="0" applyAlignment="0" applyProtection="0"/>
    <xf numFmtId="0" fontId="35" fillId="0" borderId="0"/>
    <xf numFmtId="0" fontId="35" fillId="0" borderId="0"/>
    <xf numFmtId="0" fontId="35" fillId="0" borderId="0"/>
    <xf numFmtId="0" fontId="19" fillId="0" borderId="0"/>
    <xf numFmtId="0" fontId="35" fillId="0" borderId="0"/>
    <xf numFmtId="0" fontId="35" fillId="0" borderId="0"/>
    <xf numFmtId="0" fontId="35" fillId="0" borderId="0"/>
    <xf numFmtId="0" fontId="35" fillId="0" borderId="0"/>
    <xf numFmtId="0" fontId="174" fillId="0" borderId="0"/>
    <xf numFmtId="0" fontId="175" fillId="7" borderId="0" applyNumberFormat="0" applyBorder="0" applyAlignment="0" applyProtection="0"/>
    <xf numFmtId="0" fontId="176" fillId="0" borderId="0" applyNumberFormat="0" applyFill="0" applyBorder="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9" fillId="41" borderId="16" applyNumberFormat="0" applyFont="0" applyAlignment="0" applyProtection="0"/>
    <xf numFmtId="0" fontId="177" fillId="0" borderId="12" applyNumberFormat="0" applyFill="0" applyAlignment="0" applyProtection="0"/>
    <xf numFmtId="0" fontId="178" fillId="0" borderId="0" applyNumberFormat="0" applyFill="0" applyBorder="0" applyAlignment="0" applyProtection="0"/>
    <xf numFmtId="264" fontId="174" fillId="0" borderId="0" applyFont="0" applyFill="0" applyBorder="0" applyAlignment="0" applyProtection="0"/>
    <xf numFmtId="265" fontId="174" fillId="0" borderId="0" applyFont="0" applyFill="0" applyBorder="0" applyAlignment="0" applyProtection="0"/>
    <xf numFmtId="266" fontId="166" fillId="0" borderId="0" applyFont="0" applyFill="0" applyBorder="0" applyAlignment="0" applyProtection="0"/>
    <xf numFmtId="267" fontId="166" fillId="0" borderId="0" applyFont="0" applyFill="0" applyBorder="0" applyAlignment="0" applyProtection="0"/>
    <xf numFmtId="0" fontId="179" fillId="8" borderId="0" applyNumberFormat="0" applyBorder="0" applyAlignment="0" applyProtection="0"/>
    <xf numFmtId="171" fontId="19" fillId="0" borderId="0" applyFont="0" applyFill="0" applyBorder="0" applyAlignment="0" applyProtection="0"/>
    <xf numFmtId="0" fontId="19" fillId="0" borderId="0"/>
    <xf numFmtId="0" fontId="180" fillId="0" borderId="0"/>
    <xf numFmtId="0" fontId="10" fillId="0" borderId="0"/>
    <xf numFmtId="171" fontId="10" fillId="0" borderId="0" applyFont="0" applyFill="0" applyBorder="0" applyAlignment="0" applyProtection="0"/>
    <xf numFmtId="268" fontId="80" fillId="0" borderId="0" applyNumberFormat="0" applyAlignment="0">
      <alignment horizontal="left"/>
    </xf>
    <xf numFmtId="202" fontId="19" fillId="0" borderId="0" applyFill="0" applyBorder="0" applyAlignment="0"/>
    <xf numFmtId="268" fontId="20" fillId="0" borderId="0"/>
    <xf numFmtId="268" fontId="20" fillId="0" borderId="0"/>
    <xf numFmtId="268" fontId="20" fillId="0" borderId="0"/>
    <xf numFmtId="0" fontId="20"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9" fillId="0" borderId="0" applyFont="0" applyFill="0" applyBorder="0" applyAlignment="0" applyProtection="0"/>
    <xf numFmtId="231" fontId="68"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31" fontId="27" fillId="0" borderId="0" applyFont="0" applyFill="0" applyBorder="0" applyAlignment="0" applyProtection="0">
      <alignment vertical="center"/>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85" fillId="0" borderId="0"/>
    <xf numFmtId="268" fontId="19" fillId="0" borderId="0"/>
    <xf numFmtId="0" fontId="19" fillId="0" borderId="0"/>
    <xf numFmtId="0" fontId="19" fillId="0" borderId="0"/>
    <xf numFmtId="0" fontId="19" fillId="0" borderId="0"/>
    <xf numFmtId="0" fontId="19" fillId="0" borderId="0"/>
    <xf numFmtId="0" fontId="19" fillId="0" borderId="0"/>
    <xf numFmtId="0" fontId="19" fillId="0" borderId="0"/>
    <xf numFmtId="268" fontId="27" fillId="0" borderId="0" applyFont="0" applyFill="0" applyBorder="0" applyAlignment="0" applyProtection="0">
      <alignment vertical="center"/>
    </xf>
    <xf numFmtId="268" fontId="25" fillId="0" borderId="0"/>
    <xf numFmtId="0" fontId="2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268" fontId="20" fillId="0" borderId="0"/>
    <xf numFmtId="268" fontId="20" fillId="0" borderId="0"/>
    <xf numFmtId="268" fontId="20" fillId="0" borderId="0"/>
    <xf numFmtId="268" fontId="120" fillId="0" borderId="0"/>
    <xf numFmtId="268" fontId="19" fillId="0" borderId="0"/>
    <xf numFmtId="268" fontId="19" fillId="0" borderId="0"/>
    <xf numFmtId="268" fontId="19" fillId="0" borderId="0"/>
    <xf numFmtId="268" fontId="120" fillId="0" borderId="0"/>
    <xf numFmtId="268" fontId="19" fillId="0" borderId="0"/>
    <xf numFmtId="268" fontId="19" fillId="0" borderId="0"/>
    <xf numFmtId="268" fontId="19" fillId="0" borderId="0"/>
    <xf numFmtId="268" fontId="19"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8" fontId="19" fillId="0" borderId="0"/>
    <xf numFmtId="268" fontId="25" fillId="0" borderId="0"/>
    <xf numFmtId="0" fontId="2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268" fontId="25" fillId="0" borderId="0"/>
    <xf numFmtId="0" fontId="2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231" fontId="20" fillId="0" borderId="0"/>
    <xf numFmtId="0" fontId="20" fillId="0" borderId="0"/>
    <xf numFmtId="0" fontId="20" fillId="0" borderId="0"/>
    <xf numFmtId="0" fontId="20" fillId="0" borderId="0"/>
    <xf numFmtId="231" fontId="20"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268" fontId="20" fillId="0" borderId="0"/>
    <xf numFmtId="268" fontId="20" fillId="0" borderId="0"/>
    <xf numFmtId="268" fontId="20" fillId="0" borderId="0"/>
    <xf numFmtId="268" fontId="20" fillId="0" borderId="0"/>
    <xf numFmtId="0" fontId="20" fillId="0" borderId="0"/>
    <xf numFmtId="0" fontId="20" fillId="0" borderId="0"/>
    <xf numFmtId="0" fontId="20" fillId="0" borderId="0"/>
    <xf numFmtId="0" fontId="20" fillId="0" borderId="0"/>
    <xf numFmtId="231" fontId="186" fillId="0" borderId="0">
      <alignment vertical="top"/>
    </xf>
    <xf numFmtId="268" fontId="24" fillId="0" borderId="0">
      <alignment vertical="top"/>
    </xf>
    <xf numFmtId="268" fontId="19" fillId="0" borderId="0"/>
    <xf numFmtId="268" fontId="19" fillId="0" borderId="0"/>
    <xf numFmtId="268" fontId="19" fillId="0" borderId="0"/>
    <xf numFmtId="268" fontId="19" fillId="0" borderId="0"/>
    <xf numFmtId="268" fontId="19" fillId="0" borderId="0"/>
    <xf numFmtId="268" fontId="24" fillId="0" borderId="0">
      <alignment vertical="top"/>
    </xf>
    <xf numFmtId="268" fontId="24" fillId="0" borderId="0">
      <alignment vertical="top"/>
    </xf>
    <xf numFmtId="268"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8"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85" fillId="0" borderId="0"/>
    <xf numFmtId="231" fontId="20" fillId="0" borderId="0"/>
    <xf numFmtId="231" fontId="20" fillId="0" borderId="0"/>
    <xf numFmtId="268" fontId="20" fillId="0" borderId="0"/>
    <xf numFmtId="268" fontId="20" fillId="0" borderId="0"/>
    <xf numFmtId="268" fontId="20" fillId="0" borderId="0"/>
    <xf numFmtId="268" fontId="20" fillId="0" borderId="0"/>
    <xf numFmtId="0" fontId="20" fillId="0" borderId="0"/>
    <xf numFmtId="0" fontId="20" fillId="0" borderId="0"/>
    <xf numFmtId="0" fontId="20" fillId="0" borderId="0"/>
    <xf numFmtId="0" fontId="20" fillId="0" borderId="0"/>
    <xf numFmtId="268" fontId="19" fillId="0" borderId="0"/>
    <xf numFmtId="0" fontId="185" fillId="0" borderId="0"/>
    <xf numFmtId="268" fontId="25" fillId="0" borderId="0"/>
    <xf numFmtId="0" fontId="2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268" fontId="25" fillId="0" borderId="0"/>
    <xf numFmtId="0" fontId="2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268" fontId="24" fillId="0" borderId="0">
      <alignment vertical="top"/>
    </xf>
    <xf numFmtId="268" fontId="24" fillId="0" borderId="0">
      <alignment vertical="top"/>
    </xf>
    <xf numFmtId="268"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8"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8" fontId="25" fillId="0" borderId="0"/>
    <xf numFmtId="0" fontId="2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268" fontId="185" fillId="0" borderId="0"/>
    <xf numFmtId="268" fontId="185" fillId="0" borderId="0"/>
    <xf numFmtId="268" fontId="24"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5" fillId="0" borderId="0"/>
    <xf numFmtId="268" fontId="185" fillId="0" borderId="0"/>
    <xf numFmtId="268" fontId="25" fillId="0" borderId="0"/>
    <xf numFmtId="268" fontId="185" fillId="0" borderId="0"/>
    <xf numFmtId="268" fontId="25" fillId="0" borderId="0"/>
    <xf numFmtId="268" fontId="19" fillId="0" borderId="0"/>
    <xf numFmtId="0" fontId="19" fillId="0" borderId="0"/>
    <xf numFmtId="0" fontId="19" fillId="0" borderId="0"/>
    <xf numFmtId="0" fontId="19" fillId="0" borderId="0"/>
    <xf numFmtId="0" fontId="19" fillId="0" borderId="0"/>
    <xf numFmtId="0" fontId="19" fillId="0" borderId="0"/>
    <xf numFmtId="0" fontId="19" fillId="0" borderId="0"/>
    <xf numFmtId="268" fontId="19" fillId="0" borderId="0"/>
    <xf numFmtId="268"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5" fillId="0" borderId="0"/>
    <xf numFmtId="268" fontId="19" fillId="0" borderId="0"/>
    <xf numFmtId="0" fontId="19" fillId="0" borderId="0"/>
    <xf numFmtId="0" fontId="19" fillId="0" borderId="0"/>
    <xf numFmtId="0" fontId="19" fillId="0" borderId="0"/>
    <xf numFmtId="0" fontId="19" fillId="0" borderId="0"/>
    <xf numFmtId="0" fontId="19" fillId="0" borderId="0"/>
    <xf numFmtId="0" fontId="19" fillId="0" borderId="0"/>
    <xf numFmtId="268" fontId="19" fillId="0" borderId="0"/>
    <xf numFmtId="268" fontId="19" fillId="0" borderId="0"/>
    <xf numFmtId="268" fontId="19" fillId="0" borderId="0"/>
    <xf numFmtId="0" fontId="185" fillId="0" borderId="0"/>
    <xf numFmtId="0" fontId="185"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268" fontId="185" fillId="0" borderId="0"/>
    <xf numFmtId="268" fontId="25" fillId="0" borderId="0"/>
    <xf numFmtId="268" fontId="185" fillId="0" borderId="0"/>
    <xf numFmtId="268" fontId="25" fillId="0" borderId="0"/>
    <xf numFmtId="268" fontId="185" fillId="0" borderId="0"/>
    <xf numFmtId="268" fontId="25" fillId="0" borderId="0"/>
    <xf numFmtId="0" fontId="185" fillId="0" borderId="0"/>
    <xf numFmtId="0" fontId="20" fillId="0" borderId="0"/>
    <xf numFmtId="0" fontId="20" fillId="0" borderId="0"/>
    <xf numFmtId="0" fontId="20" fillId="0" borderId="0"/>
    <xf numFmtId="268" fontId="19" fillId="0" borderId="0"/>
    <xf numFmtId="268" fontId="19" fillId="0" borderId="0"/>
    <xf numFmtId="268" fontId="19" fillId="0" borderId="0"/>
    <xf numFmtId="268" fontId="19" fillId="0" borderId="0"/>
    <xf numFmtId="268" fontId="19" fillId="0" borderId="0"/>
    <xf numFmtId="268" fontId="120" fillId="0" borderId="0"/>
    <xf numFmtId="268" fontId="19" fillId="0" borderId="0"/>
    <xf numFmtId="268" fontId="24" fillId="0" borderId="0">
      <alignment vertical="top"/>
    </xf>
    <xf numFmtId="268" fontId="24" fillId="0" borderId="0">
      <alignment vertical="top"/>
    </xf>
    <xf numFmtId="268"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8"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8" fontId="19" fillId="0" borderId="0"/>
    <xf numFmtId="268" fontId="185" fillId="0" borderId="0"/>
    <xf numFmtId="0" fontId="185" fillId="0" borderId="0"/>
    <xf numFmtId="0" fontId="185" fillId="0" borderId="0"/>
    <xf numFmtId="0" fontId="185"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268" fontId="25" fillId="0" borderId="0"/>
    <xf numFmtId="0" fontId="2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85" fillId="0" borderId="0"/>
    <xf numFmtId="268" fontId="185" fillId="0" borderId="0"/>
    <xf numFmtId="268" fontId="185" fillId="0" borderId="0"/>
    <xf numFmtId="268" fontId="185" fillId="0" borderId="0"/>
    <xf numFmtId="268" fontId="185"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268" fontId="24" fillId="0" borderId="0">
      <alignment vertical="top"/>
    </xf>
    <xf numFmtId="268" fontId="24" fillId="0" borderId="0">
      <alignment vertical="top"/>
    </xf>
    <xf numFmtId="268"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8"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8" fontId="24" fillId="0" borderId="0">
      <alignment vertical="top"/>
    </xf>
    <xf numFmtId="268" fontId="24" fillId="0" borderId="0">
      <alignment vertical="top"/>
    </xf>
    <xf numFmtId="268"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8"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31"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9" fillId="0" borderId="0"/>
    <xf numFmtId="231" fontId="27" fillId="0" borderId="0" applyFont="0" applyFill="0" applyBorder="0" applyAlignment="0" applyProtection="0">
      <alignment vertical="center"/>
    </xf>
    <xf numFmtId="268" fontId="24" fillId="0" borderId="0">
      <alignment vertical="top"/>
    </xf>
    <xf numFmtId="268" fontId="24" fillId="0" borderId="0">
      <alignment vertical="top"/>
    </xf>
    <xf numFmtId="268"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268"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185"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9" fillId="0" borderId="0" applyFont="0" applyFill="0" applyBorder="0" applyAlignment="0" applyProtection="0"/>
    <xf numFmtId="268" fontId="28" fillId="0" borderId="0">
      <protection locked="0"/>
    </xf>
    <xf numFmtId="268" fontId="28" fillId="0" borderId="0">
      <protection locked="0"/>
    </xf>
    <xf numFmtId="0" fontId="28" fillId="0" borderId="0">
      <protection locked="0"/>
    </xf>
    <xf numFmtId="268" fontId="28" fillId="0" borderId="0">
      <protection locked="0"/>
    </xf>
    <xf numFmtId="268" fontId="28" fillId="0" borderId="0">
      <protection locked="0"/>
    </xf>
    <xf numFmtId="0" fontId="28" fillId="0" borderId="0">
      <protection locked="0"/>
    </xf>
    <xf numFmtId="268" fontId="29" fillId="0" borderId="0"/>
    <xf numFmtId="183" fontId="19" fillId="0" borderId="0" applyFont="0" applyFill="0" applyBorder="0" applyProtection="0">
      <alignment horizontal="right" vertical="center"/>
    </xf>
    <xf numFmtId="268" fontId="29" fillId="0" borderId="0"/>
    <xf numFmtId="183" fontId="19" fillId="0" borderId="0" applyFont="0" applyFill="0" applyBorder="0" applyProtection="0">
      <alignment horizontal="right" vertical="center"/>
    </xf>
    <xf numFmtId="183" fontId="19" fillId="0" borderId="0" applyFont="0" applyFill="0" applyBorder="0" applyProtection="0">
      <alignment horizontal="right" vertical="center"/>
    </xf>
    <xf numFmtId="9" fontId="19" fillId="0" borderId="0"/>
    <xf numFmtId="184" fontId="19" fillId="0" borderId="0" applyFont="0" applyFill="0" applyBorder="0" applyProtection="0">
      <alignment horizontal="right" vertical="center"/>
    </xf>
    <xf numFmtId="9" fontId="19" fillId="0" borderId="0"/>
    <xf numFmtId="184" fontId="19" fillId="0" borderId="0" applyFont="0" applyFill="0" applyBorder="0" applyProtection="0">
      <alignment horizontal="right" vertical="center"/>
    </xf>
    <xf numFmtId="184" fontId="19" fillId="0" borderId="0" applyFont="0" applyFill="0" applyBorder="0" applyProtection="0">
      <alignment horizontal="right" vertical="center"/>
    </xf>
    <xf numFmtId="184" fontId="19" fillId="0" borderId="0" applyFont="0" applyFill="0" applyBorder="0" applyProtection="0">
      <alignment horizontal="right" vertical="center"/>
    </xf>
    <xf numFmtId="185" fontId="19" fillId="0" borderId="0" applyFont="0" applyFill="0" applyBorder="0" applyProtection="0">
      <alignment horizontal="right" vertical="center"/>
    </xf>
    <xf numFmtId="185" fontId="19" fillId="0" borderId="0" applyFont="0" applyFill="0" applyBorder="0" applyProtection="0">
      <alignment horizontal="right" vertical="center"/>
    </xf>
    <xf numFmtId="268" fontId="29" fillId="0" borderId="0"/>
    <xf numFmtId="268" fontId="29" fillId="0" borderId="0"/>
    <xf numFmtId="268" fontId="29" fillId="0" borderId="0"/>
    <xf numFmtId="268" fontId="29" fillId="0" borderId="0"/>
    <xf numFmtId="0" fontId="29" fillId="0" borderId="0"/>
    <xf numFmtId="268" fontId="29" fillId="0" borderId="0"/>
    <xf numFmtId="2" fontId="29" fillId="0" borderId="0"/>
    <xf numFmtId="10" fontId="29" fillId="0" borderId="0"/>
    <xf numFmtId="2" fontId="29" fillId="0" borderId="0"/>
    <xf numFmtId="268" fontId="29" fillId="0" borderId="0"/>
    <xf numFmtId="0" fontId="29" fillId="0" borderId="0"/>
    <xf numFmtId="183" fontId="19" fillId="0" borderId="0" applyFont="0" applyFill="0" applyBorder="0" applyProtection="0">
      <alignment horizontal="right" vertical="center"/>
    </xf>
    <xf numFmtId="183" fontId="19" fillId="0" borderId="0" applyFont="0" applyFill="0" applyBorder="0" applyProtection="0">
      <alignment horizontal="right" vertical="center"/>
    </xf>
    <xf numFmtId="268" fontId="29" fillId="0" borderId="0"/>
    <xf numFmtId="183" fontId="19" fillId="0" borderId="0" applyFont="0" applyFill="0" applyBorder="0" applyProtection="0">
      <alignment horizontal="right" vertical="center"/>
    </xf>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9"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268" fontId="32" fillId="0" borderId="0">
      <protection locked="0"/>
    </xf>
    <xf numFmtId="268" fontId="32" fillId="0" borderId="0">
      <protection locked="0"/>
    </xf>
    <xf numFmtId="0" fontId="32" fillId="0" borderId="0">
      <protection locked="0"/>
    </xf>
    <xf numFmtId="190" fontId="19" fillId="0" borderId="0"/>
    <xf numFmtId="190" fontId="19" fillId="0" borderId="0"/>
    <xf numFmtId="190" fontId="19" fillId="0" borderId="0"/>
    <xf numFmtId="268" fontId="187" fillId="6" borderId="0" applyNumberFormat="0" applyBorder="0" applyAlignment="0" applyProtection="0"/>
    <xf numFmtId="268" fontId="187" fillId="7" borderId="0" applyNumberFormat="0" applyBorder="0" applyAlignment="0" applyProtection="0"/>
    <xf numFmtId="268" fontId="187" fillId="8" borderId="0" applyNumberFormat="0" applyBorder="0" applyAlignment="0" applyProtection="0"/>
    <xf numFmtId="268" fontId="187" fillId="9" borderId="0" applyNumberFormat="0" applyBorder="0" applyAlignment="0" applyProtection="0"/>
    <xf numFmtId="268" fontId="187" fillId="10" borderId="0" applyNumberFormat="0" applyBorder="0" applyAlignment="0" applyProtection="0"/>
    <xf numFmtId="268" fontId="187" fillId="11" borderId="0" applyNumberFormat="0" applyBorder="0" applyAlignment="0" applyProtection="0"/>
    <xf numFmtId="268" fontId="187" fillId="6" borderId="0" applyNumberFormat="0" applyBorder="0" applyAlignment="0" applyProtection="0"/>
    <xf numFmtId="268" fontId="187" fillId="6" borderId="0" applyNumberFormat="0" applyBorder="0" applyAlignment="0" applyProtection="0"/>
    <xf numFmtId="268" fontId="187" fillId="7" borderId="0" applyNumberFormat="0" applyBorder="0" applyAlignment="0" applyProtection="0"/>
    <xf numFmtId="268" fontId="187" fillId="7" borderId="0" applyNumberFormat="0" applyBorder="0" applyAlignment="0" applyProtection="0"/>
    <xf numFmtId="268" fontId="187" fillId="8" borderId="0" applyNumberFormat="0" applyBorder="0" applyAlignment="0" applyProtection="0"/>
    <xf numFmtId="268" fontId="187" fillId="8" borderId="0" applyNumberFormat="0" applyBorder="0" applyAlignment="0" applyProtection="0"/>
    <xf numFmtId="268" fontId="187" fillId="9" borderId="0" applyNumberFormat="0" applyBorder="0" applyAlignment="0" applyProtection="0"/>
    <xf numFmtId="268" fontId="187" fillId="9" borderId="0" applyNumberFormat="0" applyBorder="0" applyAlignment="0" applyProtection="0"/>
    <xf numFmtId="268" fontId="187" fillId="10" borderId="0" applyNumberFormat="0" applyBorder="0" applyAlignment="0" applyProtection="0"/>
    <xf numFmtId="268" fontId="187" fillId="10" borderId="0" applyNumberFormat="0" applyBorder="0" applyAlignment="0" applyProtection="0"/>
    <xf numFmtId="268" fontId="187" fillId="11" borderId="0" applyNumberFormat="0" applyBorder="0" applyAlignment="0" applyProtection="0"/>
    <xf numFmtId="268" fontId="187" fillId="11" borderId="0" applyNumberFormat="0" applyBorder="0" applyAlignment="0" applyProtection="0"/>
    <xf numFmtId="268" fontId="34" fillId="6" borderId="0" applyNumberFormat="0" applyBorder="0" applyAlignment="0" applyProtection="0"/>
    <xf numFmtId="268" fontId="34" fillId="6" borderId="0" applyNumberFormat="0" applyBorder="0" applyAlignment="0" applyProtection="0"/>
    <xf numFmtId="268" fontId="34" fillId="53" borderId="0" applyNumberFormat="0" applyBorder="0" applyAlignment="0" applyProtection="0"/>
    <xf numFmtId="268" fontId="34" fillId="7" borderId="0" applyNumberFormat="0" applyBorder="0" applyAlignment="0" applyProtection="0"/>
    <xf numFmtId="268" fontId="34" fillId="7" borderId="0" applyNumberFormat="0" applyBorder="0" applyAlignment="0" applyProtection="0"/>
    <xf numFmtId="268" fontId="34" fillId="11" borderId="0" applyNumberFormat="0" applyBorder="0" applyAlignment="0" applyProtection="0"/>
    <xf numFmtId="268" fontId="34" fillId="8" borderId="0" applyNumberFormat="0" applyBorder="0" applyAlignment="0" applyProtection="0"/>
    <xf numFmtId="268" fontId="34" fillId="8" borderId="0" applyNumberFormat="0" applyBorder="0" applyAlignment="0" applyProtection="0"/>
    <xf numFmtId="268" fontId="34" fillId="41" borderId="0" applyNumberFormat="0" applyBorder="0" applyAlignment="0" applyProtection="0"/>
    <xf numFmtId="268" fontId="34" fillId="9" borderId="0" applyNumberFormat="0" applyBorder="0" applyAlignment="0" applyProtection="0"/>
    <xf numFmtId="268" fontId="34" fillId="9" borderId="0" applyNumberFormat="0" applyBorder="0" applyAlignment="0" applyProtection="0"/>
    <xf numFmtId="268" fontId="34" fillId="53" borderId="0" applyNumberFormat="0" applyBorder="0" applyAlignment="0" applyProtection="0"/>
    <xf numFmtId="268" fontId="34" fillId="10" borderId="0" applyNumberFormat="0" applyBorder="0" applyAlignment="0" applyProtection="0"/>
    <xf numFmtId="268" fontId="34" fillId="10" borderId="0" applyNumberFormat="0" applyBorder="0" applyAlignment="0" applyProtection="0"/>
    <xf numFmtId="268" fontId="34" fillId="11" borderId="0" applyNumberFormat="0" applyBorder="0" applyAlignment="0" applyProtection="0"/>
    <xf numFmtId="268" fontId="34" fillId="11" borderId="0" applyNumberFormat="0" applyBorder="0" applyAlignment="0" applyProtection="0"/>
    <xf numFmtId="268" fontId="188" fillId="6" borderId="0" applyNumberFormat="0" applyBorder="0" applyAlignment="0" applyProtection="0"/>
    <xf numFmtId="268" fontId="188" fillId="6" borderId="0" applyNumberFormat="0" applyBorder="0" applyAlignment="0" applyProtection="0"/>
    <xf numFmtId="268" fontId="188" fillId="7" borderId="0" applyNumberFormat="0" applyBorder="0" applyAlignment="0" applyProtection="0"/>
    <xf numFmtId="268" fontId="188" fillId="7" borderId="0" applyNumberFormat="0" applyBorder="0" applyAlignment="0" applyProtection="0"/>
    <xf numFmtId="268" fontId="188" fillId="8" borderId="0" applyNumberFormat="0" applyBorder="0" applyAlignment="0" applyProtection="0"/>
    <xf numFmtId="268" fontId="188" fillId="8" borderId="0" applyNumberFormat="0" applyBorder="0" applyAlignment="0" applyProtection="0"/>
    <xf numFmtId="268" fontId="188" fillId="9" borderId="0" applyNumberFormat="0" applyBorder="0" applyAlignment="0" applyProtection="0"/>
    <xf numFmtId="268" fontId="188" fillId="9" borderId="0" applyNumberFormat="0" applyBorder="0" applyAlignment="0" applyProtection="0"/>
    <xf numFmtId="268" fontId="188" fillId="10" borderId="0" applyNumberFormat="0" applyBorder="0" applyAlignment="0" applyProtection="0"/>
    <xf numFmtId="268" fontId="188" fillId="10" borderId="0" applyNumberFormat="0" applyBorder="0" applyAlignment="0" applyProtection="0"/>
    <xf numFmtId="268" fontId="188" fillId="11" borderId="0" applyNumberFormat="0" applyBorder="0" applyAlignment="0" applyProtection="0"/>
    <xf numFmtId="268" fontId="188" fillId="11" borderId="0" applyNumberFormat="0" applyBorder="0" applyAlignment="0" applyProtection="0"/>
    <xf numFmtId="268" fontId="34" fillId="6" borderId="0" applyNumberFormat="0" applyBorder="0" applyAlignment="0" applyProtection="0"/>
    <xf numFmtId="268" fontId="34" fillId="6" borderId="0" applyNumberFormat="0" applyBorder="0" applyAlignment="0" applyProtection="0"/>
    <xf numFmtId="268" fontId="34" fillId="7" borderId="0" applyNumberFormat="0" applyBorder="0" applyAlignment="0" applyProtection="0"/>
    <xf numFmtId="268" fontId="34" fillId="7" borderId="0" applyNumberFormat="0" applyBorder="0" applyAlignment="0" applyProtection="0"/>
    <xf numFmtId="268" fontId="34" fillId="8" borderId="0" applyNumberFormat="0" applyBorder="0" applyAlignment="0" applyProtection="0"/>
    <xf numFmtId="268" fontId="34" fillId="8" borderId="0" applyNumberFormat="0" applyBorder="0" applyAlignment="0" applyProtection="0"/>
    <xf numFmtId="268" fontId="34" fillId="9" borderId="0" applyNumberFormat="0" applyBorder="0" applyAlignment="0" applyProtection="0"/>
    <xf numFmtId="268" fontId="34" fillId="9" borderId="0" applyNumberFormat="0" applyBorder="0" applyAlignment="0" applyProtection="0"/>
    <xf numFmtId="268" fontId="34" fillId="10" borderId="0" applyNumberFormat="0" applyBorder="0" applyAlignment="0" applyProtection="0"/>
    <xf numFmtId="268" fontId="34" fillId="10" borderId="0" applyNumberFormat="0" applyBorder="0" applyAlignment="0" applyProtection="0"/>
    <xf numFmtId="268" fontId="34" fillId="11" borderId="0" applyNumberFormat="0" applyBorder="0" applyAlignment="0" applyProtection="0"/>
    <xf numFmtId="268" fontId="34" fillId="11" borderId="0" applyNumberFormat="0" applyBorder="0" applyAlignment="0" applyProtection="0"/>
    <xf numFmtId="268" fontId="34" fillId="6" borderId="0" applyNumberFormat="0" applyBorder="0" applyAlignment="0" applyProtection="0"/>
    <xf numFmtId="268" fontId="34" fillId="6" borderId="0" applyNumberFormat="0" applyBorder="0" applyAlignment="0" applyProtection="0"/>
    <xf numFmtId="268" fontId="34" fillId="7" borderId="0" applyNumberFormat="0" applyBorder="0" applyAlignment="0" applyProtection="0"/>
    <xf numFmtId="268" fontId="34" fillId="7" borderId="0" applyNumberFormat="0" applyBorder="0" applyAlignment="0" applyProtection="0"/>
    <xf numFmtId="268" fontId="34" fillId="8" borderId="0" applyNumberFormat="0" applyBorder="0" applyAlignment="0" applyProtection="0"/>
    <xf numFmtId="268" fontId="34" fillId="8" borderId="0" applyNumberFormat="0" applyBorder="0" applyAlignment="0" applyProtection="0"/>
    <xf numFmtId="268" fontId="34" fillId="9" borderId="0" applyNumberFormat="0" applyBorder="0" applyAlignment="0" applyProtection="0"/>
    <xf numFmtId="268" fontId="34" fillId="9" borderId="0" applyNumberFormat="0" applyBorder="0" applyAlignment="0" applyProtection="0"/>
    <xf numFmtId="268" fontId="34" fillId="10" borderId="0" applyNumberFormat="0" applyBorder="0" applyAlignment="0" applyProtection="0"/>
    <xf numFmtId="268" fontId="34" fillId="10" borderId="0" applyNumberFormat="0" applyBorder="0" applyAlignment="0" applyProtection="0"/>
    <xf numFmtId="268" fontId="34" fillId="11" borderId="0" applyNumberFormat="0" applyBorder="0" applyAlignment="0" applyProtection="0"/>
    <xf numFmtId="268" fontId="34" fillId="11" borderId="0" applyNumberFormat="0" applyBorder="0" applyAlignment="0" applyProtection="0"/>
    <xf numFmtId="268" fontId="34" fillId="6" borderId="0" applyNumberFormat="0" applyBorder="0" applyAlignment="0" applyProtection="0"/>
    <xf numFmtId="268" fontId="34" fillId="7" borderId="0" applyNumberFormat="0" applyBorder="0" applyAlignment="0" applyProtection="0"/>
    <xf numFmtId="268" fontId="34" fillId="8" borderId="0" applyNumberFormat="0" applyBorder="0" applyAlignment="0" applyProtection="0"/>
    <xf numFmtId="268" fontId="34" fillId="9" borderId="0" applyNumberFormat="0" applyBorder="0" applyAlignment="0" applyProtection="0"/>
    <xf numFmtId="268" fontId="34" fillId="10" borderId="0" applyNumberFormat="0" applyBorder="0" applyAlignment="0" applyProtection="0"/>
    <xf numFmtId="268" fontId="34" fillId="11" borderId="0" applyNumberFormat="0" applyBorder="0" applyAlignment="0" applyProtection="0"/>
    <xf numFmtId="268" fontId="34" fillId="6" borderId="0" applyNumberFormat="0" applyBorder="0" applyAlignment="0" applyProtection="0"/>
    <xf numFmtId="268" fontId="34" fillId="6" borderId="0" applyNumberFormat="0" applyBorder="0" applyAlignment="0" applyProtection="0"/>
    <xf numFmtId="268" fontId="34" fillId="7" borderId="0" applyNumberFormat="0" applyBorder="0" applyAlignment="0" applyProtection="0"/>
    <xf numFmtId="268" fontId="34" fillId="7" borderId="0" applyNumberFormat="0" applyBorder="0" applyAlignment="0" applyProtection="0"/>
    <xf numFmtId="268" fontId="34" fillId="8" borderId="0" applyNumberFormat="0" applyBorder="0" applyAlignment="0" applyProtection="0"/>
    <xf numFmtId="268" fontId="34" fillId="8" borderId="0" applyNumberFormat="0" applyBorder="0" applyAlignment="0" applyProtection="0"/>
    <xf numFmtId="268" fontId="34" fillId="9" borderId="0" applyNumberFormat="0" applyBorder="0" applyAlignment="0" applyProtection="0"/>
    <xf numFmtId="268" fontId="34" fillId="9" borderId="0" applyNumberFormat="0" applyBorder="0" applyAlignment="0" applyProtection="0"/>
    <xf numFmtId="268" fontId="34" fillId="10" borderId="0" applyNumberFormat="0" applyBorder="0" applyAlignment="0" applyProtection="0"/>
    <xf numFmtId="268" fontId="34" fillId="10" borderId="0" applyNumberFormat="0" applyBorder="0" applyAlignment="0" applyProtection="0"/>
    <xf numFmtId="268" fontId="34" fillId="11" borderId="0" applyNumberFormat="0" applyBorder="0" applyAlignment="0" applyProtection="0"/>
    <xf numFmtId="268" fontId="34" fillId="11" borderId="0" applyNumberFormat="0" applyBorder="0" applyAlignment="0" applyProtection="0"/>
    <xf numFmtId="268" fontId="187" fillId="12" borderId="0" applyNumberFormat="0" applyBorder="0" applyAlignment="0" applyProtection="0"/>
    <xf numFmtId="268" fontId="187" fillId="13" borderId="0" applyNumberFormat="0" applyBorder="0" applyAlignment="0" applyProtection="0"/>
    <xf numFmtId="268" fontId="187" fillId="14" borderId="0" applyNumberFormat="0" applyBorder="0" applyAlignment="0" applyProtection="0"/>
    <xf numFmtId="268" fontId="187" fillId="9" borderId="0" applyNumberFormat="0" applyBorder="0" applyAlignment="0" applyProtection="0"/>
    <xf numFmtId="268" fontId="187" fillId="12" borderId="0" applyNumberFormat="0" applyBorder="0" applyAlignment="0" applyProtection="0"/>
    <xf numFmtId="268" fontId="187" fillId="15" borderId="0" applyNumberFormat="0" applyBorder="0" applyAlignment="0" applyProtection="0"/>
    <xf numFmtId="268" fontId="187" fillId="12" borderId="0" applyNumberFormat="0" applyBorder="0" applyAlignment="0" applyProtection="0"/>
    <xf numFmtId="268" fontId="187" fillId="12" borderId="0" applyNumberFormat="0" applyBorder="0" applyAlignment="0" applyProtection="0"/>
    <xf numFmtId="268" fontId="187" fillId="13" borderId="0" applyNumberFormat="0" applyBorder="0" applyAlignment="0" applyProtection="0"/>
    <xf numFmtId="268" fontId="187" fillId="13" borderId="0" applyNumberFormat="0" applyBorder="0" applyAlignment="0" applyProtection="0"/>
    <xf numFmtId="268" fontId="187" fillId="14" borderId="0" applyNumberFormat="0" applyBorder="0" applyAlignment="0" applyProtection="0"/>
    <xf numFmtId="268" fontId="187" fillId="14" borderId="0" applyNumberFormat="0" applyBorder="0" applyAlignment="0" applyProtection="0"/>
    <xf numFmtId="268" fontId="187" fillId="9" borderId="0" applyNumberFormat="0" applyBorder="0" applyAlignment="0" applyProtection="0"/>
    <xf numFmtId="268" fontId="187" fillId="9" borderId="0" applyNumberFormat="0" applyBorder="0" applyAlignment="0" applyProtection="0"/>
    <xf numFmtId="268" fontId="187" fillId="12" borderId="0" applyNumberFormat="0" applyBorder="0" applyAlignment="0" applyProtection="0"/>
    <xf numFmtId="268" fontId="187" fillId="12" borderId="0" applyNumberFormat="0" applyBorder="0" applyAlignment="0" applyProtection="0"/>
    <xf numFmtId="268" fontId="187" fillId="15" borderId="0" applyNumberFormat="0" applyBorder="0" applyAlignment="0" applyProtection="0"/>
    <xf numFmtId="268" fontId="187" fillId="15" borderId="0" applyNumberFormat="0" applyBorder="0" applyAlignment="0" applyProtection="0"/>
    <xf numFmtId="268" fontId="34" fillId="12" borderId="0" applyNumberFormat="0" applyBorder="0" applyAlignment="0" applyProtection="0"/>
    <xf numFmtId="268" fontId="34" fillId="12" borderId="0" applyNumberFormat="0" applyBorder="0" applyAlignment="0" applyProtection="0"/>
    <xf numFmtId="268" fontId="34" fillId="37" borderId="0" applyNumberFormat="0" applyBorder="0" applyAlignment="0" applyProtection="0"/>
    <xf numFmtId="268" fontId="34" fillId="13" borderId="0" applyNumberFormat="0" applyBorder="0" applyAlignment="0" applyProtection="0"/>
    <xf numFmtId="268" fontId="34" fillId="13" borderId="0" applyNumberFormat="0" applyBorder="0" applyAlignment="0" applyProtection="0"/>
    <xf numFmtId="268" fontId="34" fillId="14" borderId="0" applyNumberFormat="0" applyBorder="0" applyAlignment="0" applyProtection="0"/>
    <xf numFmtId="268" fontId="34" fillId="14" borderId="0" applyNumberFormat="0" applyBorder="0" applyAlignment="0" applyProtection="0"/>
    <xf numFmtId="268" fontId="34" fillId="57" borderId="0" applyNumberFormat="0" applyBorder="0" applyAlignment="0" applyProtection="0"/>
    <xf numFmtId="268" fontId="34" fillId="9" borderId="0" applyNumberFormat="0" applyBorder="0" applyAlignment="0" applyProtection="0"/>
    <xf numFmtId="268" fontId="34" fillId="9" borderId="0" applyNumberFormat="0" applyBorder="0" applyAlignment="0" applyProtection="0"/>
    <xf numFmtId="268" fontId="34" fillId="37" borderId="0" applyNumberFormat="0" applyBorder="0" applyAlignment="0" applyProtection="0"/>
    <xf numFmtId="268" fontId="34" fillId="12" borderId="0" applyNumberFormat="0" applyBorder="0" applyAlignment="0" applyProtection="0"/>
    <xf numFmtId="268" fontId="34" fillId="12" borderId="0" applyNumberFormat="0" applyBorder="0" applyAlignment="0" applyProtection="0"/>
    <xf numFmtId="268" fontId="34" fillId="15" borderId="0" applyNumberFormat="0" applyBorder="0" applyAlignment="0" applyProtection="0"/>
    <xf numFmtId="268" fontId="34" fillId="15" borderId="0" applyNumberFormat="0" applyBorder="0" applyAlignment="0" applyProtection="0"/>
    <xf numFmtId="268" fontId="34" fillId="11" borderId="0" applyNumberFormat="0" applyBorder="0" applyAlignment="0" applyProtection="0"/>
    <xf numFmtId="268" fontId="188" fillId="12" borderId="0" applyNumberFormat="0" applyBorder="0" applyAlignment="0" applyProtection="0"/>
    <xf numFmtId="268" fontId="188" fillId="12" borderId="0" applyNumberFormat="0" applyBorder="0" applyAlignment="0" applyProtection="0"/>
    <xf numFmtId="268" fontId="188" fillId="13" borderId="0" applyNumberFormat="0" applyBorder="0" applyAlignment="0" applyProtection="0"/>
    <xf numFmtId="268" fontId="188" fillId="13" borderId="0" applyNumberFormat="0" applyBorder="0" applyAlignment="0" applyProtection="0"/>
    <xf numFmtId="268" fontId="188" fillId="14" borderId="0" applyNumberFormat="0" applyBorder="0" applyAlignment="0" applyProtection="0"/>
    <xf numFmtId="268" fontId="188" fillId="14" borderId="0" applyNumberFormat="0" applyBorder="0" applyAlignment="0" applyProtection="0"/>
    <xf numFmtId="268" fontId="188" fillId="9" borderId="0" applyNumberFormat="0" applyBorder="0" applyAlignment="0" applyProtection="0"/>
    <xf numFmtId="268" fontId="188" fillId="9" borderId="0" applyNumberFormat="0" applyBorder="0" applyAlignment="0" applyProtection="0"/>
    <xf numFmtId="268" fontId="188" fillId="12" borderId="0" applyNumberFormat="0" applyBorder="0" applyAlignment="0" applyProtection="0"/>
    <xf numFmtId="268" fontId="188" fillId="12" borderId="0" applyNumberFormat="0" applyBorder="0" applyAlignment="0" applyProtection="0"/>
    <xf numFmtId="268" fontId="188" fillId="15" borderId="0" applyNumberFormat="0" applyBorder="0" applyAlignment="0" applyProtection="0"/>
    <xf numFmtId="268" fontId="188" fillId="15" borderId="0" applyNumberFormat="0" applyBorder="0" applyAlignment="0" applyProtection="0"/>
    <xf numFmtId="268" fontId="34" fillId="12" borderId="0" applyNumberFormat="0" applyBorder="0" applyAlignment="0" applyProtection="0"/>
    <xf numFmtId="268" fontId="34" fillId="12" borderId="0" applyNumberFormat="0" applyBorder="0" applyAlignment="0" applyProtection="0"/>
    <xf numFmtId="268" fontId="34" fillId="13" borderId="0" applyNumberFormat="0" applyBorder="0" applyAlignment="0" applyProtection="0"/>
    <xf numFmtId="268" fontId="34" fillId="13" borderId="0" applyNumberFormat="0" applyBorder="0" applyAlignment="0" applyProtection="0"/>
    <xf numFmtId="268" fontId="34" fillId="14" borderId="0" applyNumberFormat="0" applyBorder="0" applyAlignment="0" applyProtection="0"/>
    <xf numFmtId="268" fontId="34" fillId="14" borderId="0" applyNumberFormat="0" applyBorder="0" applyAlignment="0" applyProtection="0"/>
    <xf numFmtId="268" fontId="34" fillId="9" borderId="0" applyNumberFormat="0" applyBorder="0" applyAlignment="0" applyProtection="0"/>
    <xf numFmtId="268" fontId="34" fillId="9" borderId="0" applyNumberFormat="0" applyBorder="0" applyAlignment="0" applyProtection="0"/>
    <xf numFmtId="268" fontId="34" fillId="12" borderId="0" applyNumberFormat="0" applyBorder="0" applyAlignment="0" applyProtection="0"/>
    <xf numFmtId="268" fontId="34" fillId="12" borderId="0" applyNumberFormat="0" applyBorder="0" applyAlignment="0" applyProtection="0"/>
    <xf numFmtId="268" fontId="34" fillId="15" borderId="0" applyNumberFormat="0" applyBorder="0" applyAlignment="0" applyProtection="0"/>
    <xf numFmtId="268" fontId="34" fillId="15" borderId="0" applyNumberFormat="0" applyBorder="0" applyAlignment="0" applyProtection="0"/>
    <xf numFmtId="268" fontId="34" fillId="12" borderId="0" applyNumberFormat="0" applyBorder="0" applyAlignment="0" applyProtection="0"/>
    <xf numFmtId="268" fontId="34" fillId="12" borderId="0" applyNumberFormat="0" applyBorder="0" applyAlignment="0" applyProtection="0"/>
    <xf numFmtId="268" fontId="34" fillId="13" borderId="0" applyNumberFormat="0" applyBorder="0" applyAlignment="0" applyProtection="0"/>
    <xf numFmtId="268" fontId="34" fillId="13" borderId="0" applyNumberFormat="0" applyBorder="0" applyAlignment="0" applyProtection="0"/>
    <xf numFmtId="268" fontId="34" fillId="14" borderId="0" applyNumberFormat="0" applyBorder="0" applyAlignment="0" applyProtection="0"/>
    <xf numFmtId="268" fontId="34" fillId="14" borderId="0" applyNumberFormat="0" applyBorder="0" applyAlignment="0" applyProtection="0"/>
    <xf numFmtId="268" fontId="34" fillId="9" borderId="0" applyNumberFormat="0" applyBorder="0" applyAlignment="0" applyProtection="0"/>
    <xf numFmtId="268" fontId="34" fillId="9" borderId="0" applyNumberFormat="0" applyBorder="0" applyAlignment="0" applyProtection="0"/>
    <xf numFmtId="268" fontId="34" fillId="12" borderId="0" applyNumberFormat="0" applyBorder="0" applyAlignment="0" applyProtection="0"/>
    <xf numFmtId="268" fontId="34" fillId="12" borderId="0" applyNumberFormat="0" applyBorder="0" applyAlignment="0" applyProtection="0"/>
    <xf numFmtId="268" fontId="34" fillId="15" borderId="0" applyNumberFormat="0" applyBorder="0" applyAlignment="0" applyProtection="0"/>
    <xf numFmtId="268" fontId="34" fillId="15" borderId="0" applyNumberFormat="0" applyBorder="0" applyAlignment="0" applyProtection="0"/>
    <xf numFmtId="268" fontId="34" fillId="12" borderId="0" applyNumberFormat="0" applyBorder="0" applyAlignment="0" applyProtection="0"/>
    <xf numFmtId="268" fontId="34" fillId="13" borderId="0" applyNumberFormat="0" applyBorder="0" applyAlignment="0" applyProtection="0"/>
    <xf numFmtId="268" fontId="34" fillId="14" borderId="0" applyNumberFormat="0" applyBorder="0" applyAlignment="0" applyProtection="0"/>
    <xf numFmtId="268" fontId="34" fillId="9" borderId="0" applyNumberFormat="0" applyBorder="0" applyAlignment="0" applyProtection="0"/>
    <xf numFmtId="268" fontId="34" fillId="12" borderId="0" applyNumberFormat="0" applyBorder="0" applyAlignment="0" applyProtection="0"/>
    <xf numFmtId="268" fontId="34" fillId="15" borderId="0" applyNumberFormat="0" applyBorder="0" applyAlignment="0" applyProtection="0"/>
    <xf numFmtId="268" fontId="34" fillId="12" borderId="0" applyNumberFormat="0" applyBorder="0" applyAlignment="0" applyProtection="0"/>
    <xf numFmtId="268" fontId="34" fillId="12" borderId="0" applyNumberFormat="0" applyBorder="0" applyAlignment="0" applyProtection="0"/>
    <xf numFmtId="268" fontId="34" fillId="13" borderId="0" applyNumberFormat="0" applyBorder="0" applyAlignment="0" applyProtection="0"/>
    <xf numFmtId="268" fontId="34" fillId="13" borderId="0" applyNumberFormat="0" applyBorder="0" applyAlignment="0" applyProtection="0"/>
    <xf numFmtId="268" fontId="34" fillId="14" borderId="0" applyNumberFormat="0" applyBorder="0" applyAlignment="0" applyProtection="0"/>
    <xf numFmtId="268" fontId="34" fillId="14" borderId="0" applyNumberFormat="0" applyBorder="0" applyAlignment="0" applyProtection="0"/>
    <xf numFmtId="268" fontId="34" fillId="9" borderId="0" applyNumberFormat="0" applyBorder="0" applyAlignment="0" applyProtection="0"/>
    <xf numFmtId="268" fontId="34" fillId="9" borderId="0" applyNumberFormat="0" applyBorder="0" applyAlignment="0" applyProtection="0"/>
    <xf numFmtId="268" fontId="34" fillId="12" borderId="0" applyNumberFormat="0" applyBorder="0" applyAlignment="0" applyProtection="0"/>
    <xf numFmtId="268" fontId="34" fillId="12" borderId="0" applyNumberFormat="0" applyBorder="0" applyAlignment="0" applyProtection="0"/>
    <xf numFmtId="268" fontId="34" fillId="15" borderId="0" applyNumberFormat="0" applyBorder="0" applyAlignment="0" applyProtection="0"/>
    <xf numFmtId="268" fontId="34" fillId="15" borderId="0" applyNumberFormat="0" applyBorder="0" applyAlignment="0" applyProtection="0"/>
    <xf numFmtId="268" fontId="189" fillId="16" borderId="0" applyNumberFormat="0" applyBorder="0" applyAlignment="0" applyProtection="0"/>
    <xf numFmtId="268" fontId="189" fillId="13" borderId="0" applyNumberFormat="0" applyBorder="0" applyAlignment="0" applyProtection="0"/>
    <xf numFmtId="268" fontId="189" fillId="14" borderId="0" applyNumberFormat="0" applyBorder="0" applyAlignment="0" applyProtection="0"/>
    <xf numFmtId="268" fontId="189" fillId="17" borderId="0" applyNumberFormat="0" applyBorder="0" applyAlignment="0" applyProtection="0"/>
    <xf numFmtId="268" fontId="189" fillId="18" borderId="0" applyNumberFormat="0" applyBorder="0" applyAlignment="0" applyProtection="0"/>
    <xf numFmtId="268" fontId="189" fillId="19" borderId="0" applyNumberFormat="0" applyBorder="0" applyAlignment="0" applyProtection="0"/>
    <xf numFmtId="268" fontId="189" fillId="16" borderId="0" applyNumberFormat="0" applyBorder="0" applyAlignment="0" applyProtection="0"/>
    <xf numFmtId="268" fontId="189" fillId="16" borderId="0" applyNumberFormat="0" applyBorder="0" applyAlignment="0" applyProtection="0"/>
    <xf numFmtId="268" fontId="189" fillId="13" borderId="0" applyNumberFormat="0" applyBorder="0" applyAlignment="0" applyProtection="0"/>
    <xf numFmtId="268" fontId="189" fillId="13" borderId="0" applyNumberFormat="0" applyBorder="0" applyAlignment="0" applyProtection="0"/>
    <xf numFmtId="268" fontId="189" fillId="14" borderId="0" applyNumberFormat="0" applyBorder="0" applyAlignment="0" applyProtection="0"/>
    <xf numFmtId="268" fontId="189" fillId="14" borderId="0" applyNumberFormat="0" applyBorder="0" applyAlignment="0" applyProtection="0"/>
    <xf numFmtId="268" fontId="189" fillId="17" borderId="0" applyNumberFormat="0" applyBorder="0" applyAlignment="0" applyProtection="0"/>
    <xf numFmtId="268" fontId="189" fillId="17" borderId="0" applyNumberFormat="0" applyBorder="0" applyAlignment="0" applyProtection="0"/>
    <xf numFmtId="268" fontId="189" fillId="18" borderId="0" applyNumberFormat="0" applyBorder="0" applyAlignment="0" applyProtection="0"/>
    <xf numFmtId="268" fontId="189" fillId="18" borderId="0" applyNumberFormat="0" applyBorder="0" applyAlignment="0" applyProtection="0"/>
    <xf numFmtId="268" fontId="189" fillId="19" borderId="0" applyNumberFormat="0" applyBorder="0" applyAlignment="0" applyProtection="0"/>
    <xf numFmtId="268" fontId="189" fillId="19" borderId="0" applyNumberFormat="0" applyBorder="0" applyAlignment="0" applyProtection="0"/>
    <xf numFmtId="268" fontId="36" fillId="16" borderId="0" applyNumberFormat="0" applyBorder="0" applyAlignment="0" applyProtection="0"/>
    <xf numFmtId="268" fontId="36" fillId="16" borderId="0" applyNumberFormat="0" applyBorder="0" applyAlignment="0" applyProtection="0"/>
    <xf numFmtId="268" fontId="36" fillId="18" borderId="0" applyNumberFormat="0" applyBorder="0" applyAlignment="0" applyProtection="0"/>
    <xf numFmtId="268" fontId="36" fillId="13" borderId="0" applyNumberFormat="0" applyBorder="0" applyAlignment="0" applyProtection="0"/>
    <xf numFmtId="268" fontId="36" fillId="13" borderId="0" applyNumberFormat="0" applyBorder="0" applyAlignment="0" applyProtection="0"/>
    <xf numFmtId="268" fontId="36" fillId="14" borderId="0" applyNumberFormat="0" applyBorder="0" applyAlignment="0" applyProtection="0"/>
    <xf numFmtId="268" fontId="36" fillId="14" borderId="0" applyNumberFormat="0" applyBorder="0" applyAlignment="0" applyProtection="0"/>
    <xf numFmtId="268" fontId="36" fillId="57" borderId="0" applyNumberFormat="0" applyBorder="0" applyAlignment="0" applyProtection="0"/>
    <xf numFmtId="268" fontId="36" fillId="17" borderId="0" applyNumberFormat="0" applyBorder="0" applyAlignment="0" applyProtection="0"/>
    <xf numFmtId="268" fontId="36" fillId="17" borderId="0" applyNumberFormat="0" applyBorder="0" applyAlignment="0" applyProtection="0"/>
    <xf numFmtId="268" fontId="36" fillId="37" borderId="0" applyNumberFormat="0" applyBorder="0" applyAlignment="0" applyProtection="0"/>
    <xf numFmtId="268" fontId="36" fillId="18" borderId="0" applyNumberFormat="0" applyBorder="0" applyAlignment="0" applyProtection="0"/>
    <xf numFmtId="268" fontId="36" fillId="18" borderId="0" applyNumberFormat="0" applyBorder="0" applyAlignment="0" applyProtection="0"/>
    <xf numFmtId="268" fontId="36" fillId="19" borderId="0" applyNumberFormat="0" applyBorder="0" applyAlignment="0" applyProtection="0"/>
    <xf numFmtId="268" fontId="36" fillId="19" borderId="0" applyNumberFormat="0" applyBorder="0" applyAlignment="0" applyProtection="0"/>
    <xf numFmtId="268" fontId="36" fillId="11" borderId="0" applyNumberFormat="0" applyBorder="0" applyAlignment="0" applyProtection="0"/>
    <xf numFmtId="268" fontId="190" fillId="16" borderId="0" applyNumberFormat="0" applyBorder="0" applyAlignment="0" applyProtection="0"/>
    <xf numFmtId="268" fontId="190" fillId="16" borderId="0" applyNumberFormat="0" applyBorder="0" applyAlignment="0" applyProtection="0"/>
    <xf numFmtId="268" fontId="190" fillId="13" borderId="0" applyNumberFormat="0" applyBorder="0" applyAlignment="0" applyProtection="0"/>
    <xf numFmtId="268" fontId="190" fillId="13" borderId="0" applyNumberFormat="0" applyBorder="0" applyAlignment="0" applyProtection="0"/>
    <xf numFmtId="268" fontId="190" fillId="14" borderId="0" applyNumberFormat="0" applyBorder="0" applyAlignment="0" applyProtection="0"/>
    <xf numFmtId="268" fontId="190" fillId="14" borderId="0" applyNumberFormat="0" applyBorder="0" applyAlignment="0" applyProtection="0"/>
    <xf numFmtId="268" fontId="190" fillId="17" borderId="0" applyNumberFormat="0" applyBorder="0" applyAlignment="0" applyProtection="0"/>
    <xf numFmtId="268" fontId="190" fillId="17" borderId="0" applyNumberFormat="0" applyBorder="0" applyAlignment="0" applyProtection="0"/>
    <xf numFmtId="268" fontId="190" fillId="18" borderId="0" applyNumberFormat="0" applyBorder="0" applyAlignment="0" applyProtection="0"/>
    <xf numFmtId="268" fontId="190" fillId="18" borderId="0" applyNumberFormat="0" applyBorder="0" applyAlignment="0" applyProtection="0"/>
    <xf numFmtId="268" fontId="190" fillId="19" borderId="0" applyNumberFormat="0" applyBorder="0" applyAlignment="0" applyProtection="0"/>
    <xf numFmtId="268" fontId="190" fillId="19" borderId="0" applyNumberFormat="0" applyBorder="0" applyAlignment="0" applyProtection="0"/>
    <xf numFmtId="268" fontId="36" fillId="16" borderId="0" applyNumberFormat="0" applyBorder="0" applyAlignment="0" applyProtection="0"/>
    <xf numFmtId="268" fontId="36" fillId="16" borderId="0" applyNumberFormat="0" applyBorder="0" applyAlignment="0" applyProtection="0"/>
    <xf numFmtId="268" fontId="36" fillId="13" borderId="0" applyNumberFormat="0" applyBorder="0" applyAlignment="0" applyProtection="0"/>
    <xf numFmtId="268" fontId="36" fillId="13" borderId="0" applyNumberFormat="0" applyBorder="0" applyAlignment="0" applyProtection="0"/>
    <xf numFmtId="268" fontId="36" fillId="14" borderId="0" applyNumberFormat="0" applyBorder="0" applyAlignment="0" applyProtection="0"/>
    <xf numFmtId="268" fontId="36" fillId="14" borderId="0" applyNumberFormat="0" applyBorder="0" applyAlignment="0" applyProtection="0"/>
    <xf numFmtId="268" fontId="36" fillId="17" borderId="0" applyNumberFormat="0" applyBorder="0" applyAlignment="0" applyProtection="0"/>
    <xf numFmtId="268" fontId="36" fillId="17" borderId="0" applyNumberFormat="0" applyBorder="0" applyAlignment="0" applyProtection="0"/>
    <xf numFmtId="268" fontId="36" fillId="18" borderId="0" applyNumberFormat="0" applyBorder="0" applyAlignment="0" applyProtection="0"/>
    <xf numFmtId="268" fontId="36" fillId="18" borderId="0" applyNumberFormat="0" applyBorder="0" applyAlignment="0" applyProtection="0"/>
    <xf numFmtId="268" fontId="36" fillId="19" borderId="0" applyNumberFormat="0" applyBorder="0" applyAlignment="0" applyProtection="0"/>
    <xf numFmtId="268" fontId="36" fillId="19" borderId="0" applyNumberFormat="0" applyBorder="0" applyAlignment="0" applyProtection="0"/>
    <xf numFmtId="268" fontId="36" fillId="16" borderId="0" applyNumberFormat="0" applyBorder="0" applyAlignment="0" applyProtection="0"/>
    <xf numFmtId="268" fontId="36" fillId="16" borderId="0" applyNumberFormat="0" applyBorder="0" applyAlignment="0" applyProtection="0"/>
    <xf numFmtId="268" fontId="36" fillId="13" borderId="0" applyNumberFormat="0" applyBorder="0" applyAlignment="0" applyProtection="0"/>
    <xf numFmtId="268" fontId="36" fillId="13" borderId="0" applyNumberFormat="0" applyBorder="0" applyAlignment="0" applyProtection="0"/>
    <xf numFmtId="268" fontId="36" fillId="14" borderId="0" applyNumberFormat="0" applyBorder="0" applyAlignment="0" applyProtection="0"/>
    <xf numFmtId="268" fontId="36" fillId="14" borderId="0" applyNumberFormat="0" applyBorder="0" applyAlignment="0" applyProtection="0"/>
    <xf numFmtId="268" fontId="36" fillId="17" borderId="0" applyNumberFormat="0" applyBorder="0" applyAlignment="0" applyProtection="0"/>
    <xf numFmtId="268" fontId="36" fillId="17" borderId="0" applyNumberFormat="0" applyBorder="0" applyAlignment="0" applyProtection="0"/>
    <xf numFmtId="268" fontId="36" fillId="18" borderId="0" applyNumberFormat="0" applyBorder="0" applyAlignment="0" applyProtection="0"/>
    <xf numFmtId="268" fontId="36" fillId="18" borderId="0" applyNumberFormat="0" applyBorder="0" applyAlignment="0" applyProtection="0"/>
    <xf numFmtId="268" fontId="36" fillId="19" borderId="0" applyNumberFormat="0" applyBorder="0" applyAlignment="0" applyProtection="0"/>
    <xf numFmtId="268" fontId="36" fillId="19" borderId="0" applyNumberFormat="0" applyBorder="0" applyAlignment="0" applyProtection="0"/>
    <xf numFmtId="268" fontId="36" fillId="16" borderId="0" applyNumberFormat="0" applyBorder="0" applyAlignment="0" applyProtection="0"/>
    <xf numFmtId="268" fontId="36" fillId="13" borderId="0" applyNumberFormat="0" applyBorder="0" applyAlignment="0" applyProtection="0"/>
    <xf numFmtId="268" fontId="36" fillId="14" borderId="0" applyNumberFormat="0" applyBorder="0" applyAlignment="0" applyProtection="0"/>
    <xf numFmtId="268" fontId="36" fillId="17" borderId="0" applyNumberFormat="0" applyBorder="0" applyAlignment="0" applyProtection="0"/>
    <xf numFmtId="268" fontId="36" fillId="18" borderId="0" applyNumberFormat="0" applyBorder="0" applyAlignment="0" applyProtection="0"/>
    <xf numFmtId="268" fontId="36" fillId="19" borderId="0" applyNumberFormat="0" applyBorder="0" applyAlignment="0" applyProtection="0"/>
    <xf numFmtId="268" fontId="58" fillId="16" borderId="0" applyNumberFormat="0" applyBorder="0" applyAlignment="0" applyProtection="0"/>
    <xf numFmtId="268" fontId="58" fillId="16" borderId="0" applyNumberFormat="0" applyBorder="0" applyAlignment="0" applyProtection="0"/>
    <xf numFmtId="268" fontId="58" fillId="13" borderId="0" applyNumberFormat="0" applyBorder="0" applyAlignment="0" applyProtection="0"/>
    <xf numFmtId="268" fontId="58" fillId="13" borderId="0" applyNumberFormat="0" applyBorder="0" applyAlignment="0" applyProtection="0"/>
    <xf numFmtId="268" fontId="58" fillId="14" borderId="0" applyNumberFormat="0" applyBorder="0" applyAlignment="0" applyProtection="0"/>
    <xf numFmtId="268" fontId="58" fillId="14" borderId="0" applyNumberFormat="0" applyBorder="0" applyAlignment="0" applyProtection="0"/>
    <xf numFmtId="268" fontId="58" fillId="17" borderId="0" applyNumberFormat="0" applyBorder="0" applyAlignment="0" applyProtection="0"/>
    <xf numFmtId="268" fontId="58" fillId="17" borderId="0" applyNumberFormat="0" applyBorder="0" applyAlignment="0" applyProtection="0"/>
    <xf numFmtId="268" fontId="36" fillId="18" borderId="0" applyNumberFormat="0" applyBorder="0" applyAlignment="0" applyProtection="0"/>
    <xf numFmtId="268" fontId="36" fillId="18" borderId="0" applyNumberFormat="0" applyBorder="0" applyAlignment="0" applyProtection="0"/>
    <xf numFmtId="268" fontId="36" fillId="19" borderId="0" applyNumberFormat="0" applyBorder="0" applyAlignment="0" applyProtection="0"/>
    <xf numFmtId="268" fontId="36" fillId="19" borderId="0" applyNumberFormat="0" applyBorder="0" applyAlignment="0" applyProtection="0"/>
    <xf numFmtId="181" fontId="19" fillId="75" borderId="0"/>
    <xf numFmtId="268" fontId="36" fillId="48" borderId="0" applyNumberFormat="0" applyBorder="0" applyAlignment="0" applyProtection="0"/>
    <xf numFmtId="268" fontId="36" fillId="48" borderId="0" applyNumberFormat="0" applyBorder="0" applyAlignment="0" applyProtection="0"/>
    <xf numFmtId="268" fontId="36" fillId="48" borderId="0" applyNumberFormat="0" applyBorder="0" applyAlignment="0" applyProtection="0"/>
    <xf numFmtId="268" fontId="36" fillId="18" borderId="0" applyNumberFormat="0" applyBorder="0" applyAlignment="0" applyProtection="0"/>
    <xf numFmtId="268" fontId="36" fillId="49" borderId="0" applyNumberFormat="0" applyBorder="0" applyAlignment="0" applyProtection="0"/>
    <xf numFmtId="268" fontId="36" fillId="49" borderId="0" applyNumberFormat="0" applyBorder="0" applyAlignment="0" applyProtection="0"/>
    <xf numFmtId="268" fontId="36" fillId="76" borderId="0" applyNumberFormat="0" applyBorder="0" applyAlignment="0" applyProtection="0"/>
    <xf numFmtId="268" fontId="36" fillId="50" borderId="0" applyNumberFormat="0" applyBorder="0" applyAlignment="0" applyProtection="0"/>
    <xf numFmtId="268" fontId="36" fillId="50" borderId="0" applyNumberFormat="0" applyBorder="0" applyAlignment="0" applyProtection="0"/>
    <xf numFmtId="268" fontId="36" fillId="50" borderId="0" applyNumberFormat="0" applyBorder="0" applyAlignment="0" applyProtection="0"/>
    <xf numFmtId="268" fontId="36" fillId="76" borderId="0" applyNumberFormat="0" applyBorder="0" applyAlignment="0" applyProtection="0"/>
    <xf numFmtId="268" fontId="36" fillId="17" borderId="0" applyNumberFormat="0" applyBorder="0" applyAlignment="0" applyProtection="0"/>
    <xf numFmtId="268" fontId="36" fillId="17" borderId="0" applyNumberFormat="0" applyBorder="0" applyAlignment="0" applyProtection="0"/>
    <xf numFmtId="268" fontId="36" fillId="17" borderId="0" applyNumberFormat="0" applyBorder="0" applyAlignment="0" applyProtection="0"/>
    <xf numFmtId="268" fontId="36" fillId="77" borderId="0" applyNumberFormat="0" applyBorder="0" applyAlignment="0" applyProtection="0"/>
    <xf numFmtId="268" fontId="36" fillId="18" borderId="0" applyNumberFormat="0" applyBorder="0" applyAlignment="0" applyProtection="0"/>
    <xf numFmtId="268" fontId="36" fillId="18" borderId="0" applyNumberFormat="0" applyBorder="0" applyAlignment="0" applyProtection="0"/>
    <xf numFmtId="268" fontId="36" fillId="18" borderId="0" applyNumberFormat="0" applyBorder="0" applyAlignment="0" applyProtection="0"/>
    <xf numFmtId="268" fontId="36" fillId="18" borderId="0" applyNumberFormat="0" applyBorder="0" applyAlignment="0" applyProtection="0"/>
    <xf numFmtId="268" fontId="36" fillId="27" borderId="0" applyNumberFormat="0" applyBorder="0" applyAlignment="0" applyProtection="0"/>
    <xf numFmtId="268" fontId="36" fillId="27" borderId="0" applyNumberFormat="0" applyBorder="0" applyAlignment="0" applyProtection="0"/>
    <xf numFmtId="268" fontId="36" fillId="27" borderId="0" applyNumberFormat="0" applyBorder="0" applyAlignment="0" applyProtection="0"/>
    <xf numFmtId="268" fontId="36" fillId="27" borderId="0" applyNumberFormat="0" applyBorder="0" applyAlignment="0" applyProtection="0"/>
    <xf numFmtId="193" fontId="21" fillId="33" borderId="7">
      <alignment horizontal="center" vertical="center"/>
    </xf>
    <xf numFmtId="269" fontId="68" fillId="0" borderId="58"/>
    <xf numFmtId="270" fontId="68" fillId="0" borderId="1"/>
    <xf numFmtId="231" fontId="19" fillId="0" borderId="0"/>
    <xf numFmtId="270" fontId="68" fillId="0" borderId="57" applyBorder="0"/>
    <xf numFmtId="268" fontId="190" fillId="48" borderId="0" applyNumberFormat="0" applyBorder="0" applyAlignment="0" applyProtection="0"/>
    <xf numFmtId="268" fontId="190" fillId="48" borderId="0" applyNumberFormat="0" applyBorder="0" applyAlignment="0" applyProtection="0"/>
    <xf numFmtId="268" fontId="190" fillId="49" borderId="0" applyNumberFormat="0" applyBorder="0" applyAlignment="0" applyProtection="0"/>
    <xf numFmtId="268" fontId="190" fillId="49" borderId="0" applyNumberFormat="0" applyBorder="0" applyAlignment="0" applyProtection="0"/>
    <xf numFmtId="268" fontId="190" fillId="50" borderId="0" applyNumberFormat="0" applyBorder="0" applyAlignment="0" applyProtection="0"/>
    <xf numFmtId="268" fontId="190" fillId="50" borderId="0" applyNumberFormat="0" applyBorder="0" applyAlignment="0" applyProtection="0"/>
    <xf numFmtId="268" fontId="190" fillId="17" borderId="0" applyNumberFormat="0" applyBorder="0" applyAlignment="0" applyProtection="0"/>
    <xf numFmtId="268" fontId="190" fillId="17" borderId="0" applyNumberFormat="0" applyBorder="0" applyAlignment="0" applyProtection="0"/>
    <xf numFmtId="268" fontId="190" fillId="18" borderId="0" applyNumberFormat="0" applyBorder="0" applyAlignment="0" applyProtection="0"/>
    <xf numFmtId="268" fontId="190" fillId="18" borderId="0" applyNumberFormat="0" applyBorder="0" applyAlignment="0" applyProtection="0"/>
    <xf numFmtId="268" fontId="190" fillId="27" borderId="0" applyNumberFormat="0" applyBorder="0" applyAlignment="0" applyProtection="0"/>
    <xf numFmtId="268" fontId="190" fillId="27" borderId="0" applyNumberFormat="0" applyBorder="0" applyAlignment="0" applyProtection="0"/>
    <xf numFmtId="268" fontId="36" fillId="48" borderId="0" applyNumberFormat="0" applyBorder="0" applyAlignment="0" applyProtection="0"/>
    <xf numFmtId="268" fontId="36" fillId="48" borderId="0" applyNumberFormat="0" applyBorder="0" applyAlignment="0" applyProtection="0"/>
    <xf numFmtId="268" fontId="36" fillId="49" borderId="0" applyNumberFormat="0" applyBorder="0" applyAlignment="0" applyProtection="0"/>
    <xf numFmtId="268" fontId="36" fillId="49" borderId="0" applyNumberFormat="0" applyBorder="0" applyAlignment="0" applyProtection="0"/>
    <xf numFmtId="268" fontId="36" fillId="50" borderId="0" applyNumberFormat="0" applyBorder="0" applyAlignment="0" applyProtection="0"/>
    <xf numFmtId="268" fontId="36" fillId="50" borderId="0" applyNumberFormat="0" applyBorder="0" applyAlignment="0" applyProtection="0"/>
    <xf numFmtId="268" fontId="36" fillId="17" borderId="0" applyNumberFormat="0" applyBorder="0" applyAlignment="0" applyProtection="0"/>
    <xf numFmtId="268" fontId="36" fillId="17" borderId="0" applyNumberFormat="0" applyBorder="0" applyAlignment="0" applyProtection="0"/>
    <xf numFmtId="268" fontId="36" fillId="18" borderId="0" applyNumberFormat="0" applyBorder="0" applyAlignment="0" applyProtection="0"/>
    <xf numFmtId="268" fontId="36" fillId="18" borderId="0" applyNumberFormat="0" applyBorder="0" applyAlignment="0" applyProtection="0"/>
    <xf numFmtId="268" fontId="36" fillId="27" borderId="0" applyNumberFormat="0" applyBorder="0" applyAlignment="0" applyProtection="0"/>
    <xf numFmtId="268" fontId="36" fillId="27" borderId="0" applyNumberFormat="0" applyBorder="0" applyAlignment="0" applyProtection="0"/>
    <xf numFmtId="215" fontId="19" fillId="0" borderId="0" applyFill="0" applyBorder="0" applyAlignment="0"/>
    <xf numFmtId="202" fontId="19" fillId="0" borderId="0" applyFill="0" applyBorder="0" applyAlignment="0"/>
    <xf numFmtId="268" fontId="19" fillId="41" borderId="59" applyNumberFormat="0" applyFont="0" applyAlignment="0" applyProtection="0"/>
    <xf numFmtId="268" fontId="19" fillId="41" borderId="59" applyNumberFormat="0" applyFont="0" applyAlignment="0" applyProtection="0"/>
    <xf numFmtId="268" fontId="42" fillId="0" borderId="0">
      <alignment horizontal="center" wrapText="1"/>
      <protection locked="0"/>
    </xf>
    <xf numFmtId="268" fontId="42" fillId="0" borderId="0">
      <alignment horizontal="center" wrapText="1"/>
      <protection locked="0"/>
    </xf>
    <xf numFmtId="268" fontId="42" fillId="0" borderId="0">
      <alignment horizontal="center" wrapText="1"/>
      <protection locked="0"/>
    </xf>
    <xf numFmtId="268" fontId="134" fillId="37" borderId="60" applyNumberFormat="0" applyAlignment="0" applyProtection="0"/>
    <xf numFmtId="268" fontId="134" fillId="37" borderId="60" applyNumberFormat="0" applyAlignment="0" applyProtection="0"/>
    <xf numFmtId="268" fontId="103" fillId="7" borderId="0" applyNumberFormat="0" applyBorder="0" applyAlignment="0" applyProtection="0"/>
    <xf numFmtId="268" fontId="103" fillId="7" borderId="0" applyNumberFormat="0" applyBorder="0" applyAlignment="0" applyProtection="0"/>
    <xf numFmtId="268" fontId="191" fillId="7" borderId="0" applyNumberFormat="0" applyBorder="0" applyAlignment="0" applyProtection="0"/>
    <xf numFmtId="268" fontId="54" fillId="37" borderId="61" applyNumberFormat="0" applyAlignment="0" applyProtection="0"/>
    <xf numFmtId="268" fontId="54" fillId="37" borderId="61" applyNumberFormat="0" applyAlignment="0" applyProtection="0"/>
    <xf numFmtId="268" fontId="54" fillId="37" borderId="61" applyNumberFormat="0" applyAlignment="0" applyProtection="0"/>
    <xf numFmtId="268" fontId="54" fillId="37" borderId="61" applyNumberFormat="0" applyAlignment="0" applyProtection="0"/>
    <xf numFmtId="268" fontId="192" fillId="11" borderId="61" applyNumberFormat="0" applyAlignment="0" applyProtection="0"/>
    <xf numFmtId="268" fontId="192" fillId="11" borderId="61" applyNumberFormat="0" applyAlignment="0" applyProtection="0"/>
    <xf numFmtId="268" fontId="193" fillId="0" borderId="0" applyNumberFormat="0" applyFill="0" applyBorder="0" applyAlignment="0" applyProtection="0"/>
    <xf numFmtId="268" fontId="194" fillId="0" borderId="0" applyNumberFormat="0" applyFill="0" applyBorder="0" applyAlignment="0" applyProtection="0"/>
    <xf numFmtId="194" fontId="49" fillId="0" borderId="0">
      <alignment horizontal="right"/>
    </xf>
    <xf numFmtId="164" fontId="51" fillId="0" borderId="62" applyAlignment="0" applyProtection="0"/>
    <xf numFmtId="268" fontId="50" fillId="8" borderId="0" applyNumberFormat="0" applyBorder="0" applyAlignment="0" applyProtection="0"/>
    <xf numFmtId="268" fontId="50" fillId="8" borderId="0" applyNumberFormat="0" applyBorder="0" applyAlignment="0" applyProtection="0"/>
    <xf numFmtId="268" fontId="50" fillId="8" borderId="0" applyNumberFormat="0" applyBorder="0" applyAlignment="0" applyProtection="0"/>
    <xf numFmtId="268" fontId="195" fillId="0" borderId="0"/>
    <xf numFmtId="268" fontId="196" fillId="0" borderId="0"/>
    <xf numFmtId="271" fontId="19" fillId="0" borderId="0" applyFill="0" applyBorder="0" applyAlignment="0"/>
    <xf numFmtId="196" fontId="197" fillId="0" borderId="0" applyFill="0" applyBorder="0" applyAlignment="0"/>
    <xf numFmtId="272" fontId="198" fillId="0" borderId="0" applyFill="0" applyBorder="0" applyAlignment="0"/>
    <xf numFmtId="197" fontId="19" fillId="0" borderId="0" applyFill="0" applyBorder="0" applyAlignment="0"/>
    <xf numFmtId="197" fontId="19" fillId="0" borderId="0" applyFill="0" applyBorder="0" applyAlignment="0"/>
    <xf numFmtId="197" fontId="19" fillId="0" borderId="0" applyFill="0" applyBorder="0" applyAlignment="0"/>
    <xf numFmtId="198" fontId="19" fillId="0" borderId="0" applyFill="0" applyBorder="0" applyAlignment="0"/>
    <xf numFmtId="198" fontId="19" fillId="0" borderId="0" applyFill="0" applyBorder="0" applyAlignment="0"/>
    <xf numFmtId="198" fontId="19" fillId="0" borderId="0" applyFill="0" applyBorder="0" applyAlignment="0"/>
    <xf numFmtId="199" fontId="19" fillId="0" borderId="0" applyFill="0" applyBorder="0" applyAlignment="0"/>
    <xf numFmtId="199" fontId="19" fillId="0" borderId="0" applyFill="0" applyBorder="0" applyAlignment="0"/>
    <xf numFmtId="199" fontId="19" fillId="0" borderId="0" applyFill="0" applyBorder="0" applyAlignment="0"/>
    <xf numFmtId="200" fontId="19" fillId="0" borderId="0" applyFill="0" applyBorder="0" applyAlignment="0"/>
    <xf numFmtId="200" fontId="19" fillId="0" borderId="0" applyFill="0" applyBorder="0" applyAlignment="0"/>
    <xf numFmtId="200" fontId="19" fillId="0" borderId="0" applyFill="0" applyBorder="0" applyAlignment="0"/>
    <xf numFmtId="173" fontId="19" fillId="0" borderId="0" applyFill="0" applyBorder="0" applyAlignment="0"/>
    <xf numFmtId="173" fontId="19" fillId="0" borderId="0" applyFill="0" applyBorder="0" applyAlignment="0"/>
    <xf numFmtId="173" fontId="19" fillId="0" borderId="0" applyFill="0" applyBorder="0" applyAlignment="0"/>
    <xf numFmtId="201" fontId="19" fillId="0" borderId="0" applyFill="0" applyBorder="0" applyAlignment="0"/>
    <xf numFmtId="201" fontId="19" fillId="0" borderId="0" applyFill="0" applyBorder="0" applyAlignment="0"/>
    <xf numFmtId="201" fontId="19" fillId="0" borderId="0" applyFill="0" applyBorder="0" applyAlignment="0"/>
    <xf numFmtId="197" fontId="19" fillId="0" borderId="0" applyFill="0" applyBorder="0" applyAlignment="0"/>
    <xf numFmtId="202" fontId="19" fillId="0" borderId="0" applyFill="0" applyBorder="0" applyAlignment="0"/>
    <xf numFmtId="197" fontId="19" fillId="0" borderId="0" applyFill="0" applyBorder="0" applyAlignment="0"/>
    <xf numFmtId="197" fontId="19" fillId="0" borderId="0" applyFill="0" applyBorder="0" applyAlignment="0"/>
    <xf numFmtId="268" fontId="54" fillId="37" borderId="61" applyNumberFormat="0" applyAlignment="0" applyProtection="0"/>
    <xf numFmtId="268" fontId="54" fillId="37" borderId="61" applyNumberFormat="0" applyAlignment="0" applyProtection="0"/>
    <xf numFmtId="268" fontId="54" fillId="53" borderId="61" applyNumberFormat="0" applyAlignment="0" applyProtection="0"/>
    <xf numFmtId="268" fontId="54" fillId="37" borderId="61" applyNumberFormat="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8" fontId="19" fillId="0" borderId="0" applyFont="0" applyFill="0" applyBorder="0" applyAlignment="0" applyProtection="0"/>
    <xf numFmtId="208" fontId="19" fillId="0" borderId="0" applyFont="0" applyFill="0" applyBorder="0" applyAlignment="0" applyProtection="0"/>
    <xf numFmtId="208" fontId="19" fillId="0" borderId="0" applyFont="0" applyFill="0" applyBorder="0" applyAlignment="0" applyProtection="0"/>
    <xf numFmtId="208"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68" fontId="57" fillId="0" borderId="0"/>
    <xf numFmtId="268" fontId="57" fillId="0" borderId="0"/>
    <xf numFmtId="210" fontId="13" fillId="0" borderId="0"/>
    <xf numFmtId="210" fontId="13" fillId="39" borderId="0"/>
    <xf numFmtId="210" fontId="13" fillId="1" borderId="0"/>
    <xf numFmtId="268" fontId="58" fillId="40" borderId="11" applyNumberFormat="0" applyAlignment="0" applyProtection="0"/>
    <xf numFmtId="268" fontId="59" fillId="0" borderId="12" applyNumberFormat="0" applyFill="0" applyAlignment="0" applyProtection="0"/>
    <xf numFmtId="268" fontId="28" fillId="0" borderId="63">
      <protection locked="0"/>
    </xf>
    <xf numFmtId="268" fontId="28" fillId="0" borderId="63">
      <protection locked="0"/>
    </xf>
    <xf numFmtId="0" fontId="28" fillId="0" borderId="63">
      <protection locked="0"/>
    </xf>
    <xf numFmtId="268" fontId="199" fillId="0" borderId="0">
      <alignment horizontal="right"/>
    </xf>
    <xf numFmtId="0" fontId="199" fillId="0" borderId="0">
      <alignment horizontal="right"/>
    </xf>
    <xf numFmtId="268" fontId="58" fillId="40" borderId="11" applyNumberFormat="0" applyAlignment="0" applyProtection="0"/>
    <xf numFmtId="268" fontId="58" fillId="40" borderId="11" applyNumberFormat="0" applyAlignment="0" applyProtection="0"/>
    <xf numFmtId="273" fontId="68" fillId="0" borderId="62" applyNumberFormat="0" applyFont="0" applyFill="0" applyBorder="0" applyAlignment="0" applyProtection="0">
      <alignment horizontal="right"/>
    </xf>
    <xf numFmtId="268" fontId="200" fillId="7" borderId="0" applyNumberFormat="0" applyBorder="0" applyAlignment="0" applyProtection="0"/>
    <xf numFmtId="268" fontId="201" fillId="0" borderId="0" applyNumberFormat="0" applyFill="0" applyBorder="0" applyAlignment="0" applyProtection="0"/>
    <xf numFmtId="268" fontId="201" fillId="0" borderId="0" applyNumberFormat="0" applyFill="0" applyBorder="0" applyAlignment="0" applyProtection="0"/>
    <xf numFmtId="268" fontId="202" fillId="0" borderId="51" applyNumberFormat="0" applyFill="0" applyAlignment="0" applyProtection="0"/>
    <xf numFmtId="268" fontId="202" fillId="0" borderId="51" applyNumberFormat="0" applyFill="0" applyAlignment="0" applyProtection="0"/>
    <xf numFmtId="268" fontId="203" fillId="0" borderId="52" applyNumberFormat="0" applyFill="0" applyAlignment="0" applyProtection="0"/>
    <xf numFmtId="268" fontId="203" fillId="0" borderId="52" applyNumberFormat="0" applyFill="0" applyAlignment="0" applyProtection="0"/>
    <xf numFmtId="268" fontId="204" fillId="0" borderId="53" applyNumberFormat="0" applyFill="0" applyAlignment="0" applyProtection="0"/>
    <xf numFmtId="268" fontId="204" fillId="0" borderId="53" applyNumberFormat="0" applyFill="0" applyAlignment="0" applyProtection="0"/>
    <xf numFmtId="268" fontId="204" fillId="0" borderId="0" applyNumberFormat="0" applyFill="0" applyBorder="0" applyAlignment="0" applyProtection="0"/>
    <xf numFmtId="268" fontId="204" fillId="0" borderId="0" applyNumberFormat="0" applyFill="0" applyBorder="0" applyAlignment="0" applyProtection="0"/>
    <xf numFmtId="212" fontId="13" fillId="0" borderId="14"/>
    <xf numFmtId="0" fontId="205" fillId="0" borderId="0" applyNumberFormat="0" applyFill="0" applyBorder="0" applyAlignment="0" applyProtection="0"/>
    <xf numFmtId="213" fontId="206" fillId="0" borderId="0"/>
    <xf numFmtId="213" fontId="206" fillId="0" borderId="0"/>
    <xf numFmtId="213" fontId="206" fillId="0" borderId="0"/>
    <xf numFmtId="213" fontId="206" fillId="0" borderId="0"/>
    <xf numFmtId="213" fontId="206" fillId="0" borderId="0"/>
    <xf numFmtId="213" fontId="206" fillId="0" borderId="0"/>
    <xf numFmtId="213" fontId="206" fillId="0" borderId="0"/>
    <xf numFmtId="213" fontId="206" fillId="0" borderId="0"/>
    <xf numFmtId="274" fontId="68" fillId="0" borderId="0"/>
    <xf numFmtId="169" fontId="120" fillId="0" borderId="0" applyFont="0" applyFill="0" applyBorder="0" applyAlignment="0" applyProtection="0"/>
    <xf numFmtId="173" fontId="19" fillId="0" borderId="0" applyFont="0" applyFill="0" applyBorder="0" applyAlignment="0" applyProtection="0"/>
    <xf numFmtId="215"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275" fontId="19" fillId="0" borderId="0" applyFont="0" applyFill="0" applyBorder="0" applyAlignment="0" applyProtection="0"/>
    <xf numFmtId="276" fontId="19" fillId="0" borderId="0" applyFont="0" applyFill="0" applyBorder="0" applyAlignment="0" applyProtection="0">
      <alignment horizontal="center"/>
    </xf>
    <xf numFmtId="231" fontId="207" fillId="0" borderId="0" applyFont="0" applyFill="0" applyBorder="0" applyAlignment="0" applyProtection="0">
      <alignment horizontal="right"/>
    </xf>
    <xf numFmtId="231" fontId="207"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211" fontId="19" fillId="0" borderId="0" applyFont="0" applyFill="0" applyBorder="0" applyAlignment="0" applyProtection="0"/>
    <xf numFmtId="175" fontId="34" fillId="0" borderId="0" applyFont="0" applyFill="0" applyBorder="0" applyAlignment="0" applyProtection="0"/>
    <xf numFmtId="175" fontId="34"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5" fontId="19" fillId="0" borderId="0" applyFont="0" applyFill="0" applyBorder="0" applyAlignment="0" applyProtection="0"/>
    <xf numFmtId="171" fontId="19" fillId="0" borderId="0" applyFont="0" applyFill="0" applyBorder="0" applyAlignment="0" applyProtection="0"/>
    <xf numFmtId="43"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257"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171" fontId="120" fillId="0" borderId="0" applyFont="0" applyFill="0" applyBorder="0" applyAlignment="0" applyProtection="0"/>
    <xf numFmtId="43" fontId="19" fillId="0" borderId="0" applyFont="0" applyFill="0" applyBorder="0" applyAlignment="0" applyProtection="0"/>
    <xf numFmtId="171" fontId="19" fillId="0" borderId="0" applyFont="0" applyFill="0" applyBorder="0" applyAlignment="0" applyProtection="0"/>
    <xf numFmtId="43"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268" fontId="25" fillId="0" borderId="0"/>
    <xf numFmtId="268" fontId="25" fillId="0" borderId="0"/>
    <xf numFmtId="268" fontId="25" fillId="0" borderId="0"/>
    <xf numFmtId="268" fontId="25" fillId="0" borderId="0"/>
    <xf numFmtId="277" fontId="28" fillId="0" borderId="0">
      <protection locked="0"/>
    </xf>
    <xf numFmtId="268" fontId="25" fillId="0" borderId="0"/>
    <xf numFmtId="268" fontId="25" fillId="0" borderId="0"/>
    <xf numFmtId="268" fontId="65" fillId="0" borderId="0" applyFill="0" applyBorder="0">
      <alignment horizontal="left"/>
    </xf>
    <xf numFmtId="268" fontId="65" fillId="0" borderId="0" applyFill="0" applyBorder="0">
      <alignment horizontal="left"/>
    </xf>
    <xf numFmtId="0" fontId="65" fillId="0" borderId="0" applyFill="0" applyBorder="0">
      <alignment horizontal="left"/>
    </xf>
    <xf numFmtId="268" fontId="66" fillId="0" borderId="0" applyNumberFormat="0" applyAlignment="0">
      <alignment horizontal="left"/>
    </xf>
    <xf numFmtId="268" fontId="66" fillId="0" borderId="0" applyNumberFormat="0" applyAlignment="0">
      <alignment horizontal="left"/>
    </xf>
    <xf numFmtId="268" fontId="13" fillId="0" borderId="0"/>
    <xf numFmtId="268" fontId="13" fillId="0" borderId="0"/>
    <xf numFmtId="268" fontId="13" fillId="39" borderId="0">
      <alignment horizontal="center"/>
    </xf>
    <xf numFmtId="268" fontId="13" fillId="39" borderId="0">
      <alignment horizontal="center"/>
    </xf>
    <xf numFmtId="268" fontId="13" fillId="0" borderId="0">
      <alignment horizontal="center"/>
    </xf>
    <xf numFmtId="268" fontId="13" fillId="0" borderId="0">
      <alignment horizontal="center"/>
    </xf>
    <xf numFmtId="268" fontId="13" fillId="39" borderId="0">
      <alignment horizontal="center"/>
    </xf>
    <xf numFmtId="268" fontId="13" fillId="39" borderId="0">
      <alignment horizontal="center"/>
    </xf>
    <xf numFmtId="268" fontId="13" fillId="1" borderId="0">
      <alignment horizontal="center"/>
    </xf>
    <xf numFmtId="268" fontId="13" fillId="1" borderId="0">
      <alignment horizontal="center"/>
    </xf>
    <xf numFmtId="268" fontId="67" fillId="0" borderId="0"/>
    <xf numFmtId="268" fontId="67" fillId="0" borderId="0"/>
    <xf numFmtId="268" fontId="25" fillId="0" borderId="0"/>
    <xf numFmtId="268" fontId="25" fillId="0" borderId="0"/>
    <xf numFmtId="268" fontId="25" fillId="0" borderId="0"/>
    <xf numFmtId="268" fontId="25" fillId="0" borderId="0"/>
    <xf numFmtId="216" fontId="68" fillId="0" borderId="0">
      <alignment horizontal="center"/>
    </xf>
    <xf numFmtId="168" fontId="120" fillId="0" borderId="0" applyFont="0" applyFill="0" applyBorder="0" applyAlignment="0" applyProtection="0"/>
    <xf numFmtId="197" fontId="19" fillId="0" borderId="0" applyFont="0" applyFill="0" applyBorder="0" applyAlignment="0" applyProtection="0"/>
    <xf numFmtId="202" fontId="19" fillId="0" borderId="0" applyFont="0" applyFill="0" applyBorder="0" applyAlignment="0" applyProtection="0"/>
    <xf numFmtId="197" fontId="19" fillId="0" borderId="0" applyFont="0" applyFill="0" applyBorder="0" applyAlignment="0" applyProtection="0"/>
    <xf numFmtId="197" fontId="19" fillId="0" borderId="0" applyFont="0" applyFill="0" applyBorder="0" applyAlignment="0" applyProtection="0"/>
    <xf numFmtId="278" fontId="19" fillId="0" borderId="0" applyFont="0" applyFill="0" applyBorder="0" applyAlignment="0" applyProtection="0"/>
    <xf numFmtId="279" fontId="42" fillId="0" borderId="0" applyFont="0" applyFill="0" applyBorder="0" applyAlignment="0" applyProtection="0"/>
    <xf numFmtId="231" fontId="207" fillId="0" borderId="0" applyFont="0" applyFill="0" applyBorder="0" applyAlignment="0" applyProtection="0">
      <alignment horizontal="right"/>
    </xf>
    <xf numFmtId="170" fontId="19" fillId="0" borderId="0" applyFont="0" applyFill="0" applyBorder="0" applyAlignment="0" applyProtection="0"/>
    <xf numFmtId="170" fontId="120" fillId="0" borderId="0" applyFont="0" applyFill="0" applyBorder="0" applyAlignment="0" applyProtection="0"/>
    <xf numFmtId="170" fontId="34" fillId="0" borderId="0" applyFont="0" applyFill="0" applyBorder="0" applyAlignment="0" applyProtection="0"/>
    <xf numFmtId="170" fontId="19" fillId="0" borderId="0" applyFont="0" applyFill="0" applyBorder="0" applyAlignment="0" applyProtection="0"/>
    <xf numFmtId="1" fontId="69" fillId="0" borderId="0" applyFont="0" applyFill="0" applyBorder="0" applyAlignment="0" applyProtection="0"/>
    <xf numFmtId="190" fontId="19" fillId="34" borderId="0" applyFont="0" applyBorder="0"/>
    <xf numFmtId="190" fontId="19" fillId="34" borderId="0" applyFont="0" applyBorder="0"/>
    <xf numFmtId="190" fontId="19" fillId="34" borderId="0" applyFont="0" applyBorder="0"/>
    <xf numFmtId="190" fontId="19" fillId="34" borderId="0" applyFont="0" applyBorder="0"/>
    <xf numFmtId="268" fontId="103" fillId="7" borderId="0" applyNumberFormat="0" applyBorder="0" applyAlignment="0" applyProtection="0"/>
    <xf numFmtId="268" fontId="103" fillId="7" borderId="0" applyNumberFormat="0" applyBorder="0" applyAlignment="0" applyProtection="0"/>
    <xf numFmtId="268" fontId="70" fillId="34" borderId="0" applyNumberFormat="0" applyFont="0" applyFill="0" applyBorder="0" applyProtection="0">
      <alignment horizontal="left"/>
    </xf>
    <xf numFmtId="268" fontId="208" fillId="11" borderId="61" applyNumberFormat="0" applyAlignment="0" applyProtection="0"/>
    <xf numFmtId="268" fontId="208" fillId="11" borderId="61" applyNumberFormat="0" applyAlignment="0" applyProtection="0"/>
    <xf numFmtId="268" fontId="209" fillId="37" borderId="60" applyNumberFormat="0" applyAlignment="0" applyProtection="0"/>
    <xf numFmtId="268" fontId="209" fillId="37" borderId="60" applyNumberFormat="0" applyAlignment="0" applyProtection="0"/>
    <xf numFmtId="190" fontId="210" fillId="0" borderId="0"/>
    <xf numFmtId="1" fontId="181" fillId="3" borderId="0" applyNumberFormat="0" applyFont="0" applyFill="0"/>
    <xf numFmtId="231" fontId="207" fillId="0" borderId="0" applyFont="0" applyFill="0" applyBorder="0" applyAlignment="0" applyProtection="0"/>
    <xf numFmtId="268" fontId="90" fillId="0" borderId="0"/>
    <xf numFmtId="268" fontId="68" fillId="0" borderId="0"/>
    <xf numFmtId="0" fontId="68" fillId="0" borderId="0"/>
    <xf numFmtId="280" fontId="28" fillId="0" borderId="0">
      <protection locked="0"/>
    </xf>
    <xf numFmtId="268" fontId="28" fillId="0" borderId="0">
      <protection locked="0"/>
    </xf>
    <xf numFmtId="0" fontId="28" fillId="0" borderId="0">
      <protection locked="0"/>
    </xf>
    <xf numFmtId="268" fontId="42" fillId="0" borderId="0"/>
    <xf numFmtId="268" fontId="42" fillId="0" borderId="0"/>
    <xf numFmtId="0" fontId="42" fillId="0" borderId="0"/>
    <xf numFmtId="38" fontId="19" fillId="0" borderId="0" applyFont="0" applyFill="0" applyBorder="0" applyAlignment="0" applyProtection="0"/>
    <xf numFmtId="38" fontId="19" fillId="0" borderId="0" applyFont="0" applyFill="0" applyBorder="0" applyAlignment="0" applyProtection="0"/>
    <xf numFmtId="268" fontId="211" fillId="8" borderId="0" applyNumberFormat="0" applyBorder="0" applyAlignment="0" applyProtection="0"/>
    <xf numFmtId="268" fontId="211" fillId="8" borderId="0" applyNumberFormat="0" applyBorder="0" applyAlignment="0" applyProtection="0"/>
    <xf numFmtId="268" fontId="199" fillId="0" borderId="0"/>
    <xf numFmtId="0" fontId="199" fillId="0" borderId="0"/>
    <xf numFmtId="194" fontId="76" fillId="0" borderId="0">
      <alignment horizontal="center"/>
    </xf>
    <xf numFmtId="231" fontId="207" fillId="0" borderId="64" applyNumberFormat="0" applyFont="0" applyFill="0" applyAlignment="0" applyProtection="0"/>
    <xf numFmtId="268" fontId="212" fillId="0" borderId="0" applyNumberFormat="0" applyFill="0" applyBorder="0" applyAlignment="0" applyProtection="0"/>
    <xf numFmtId="228" fontId="19" fillId="0" borderId="0" applyFill="0" applyBorder="0" applyAlignment="0"/>
    <xf numFmtId="268" fontId="32" fillId="0" borderId="0">
      <protection locked="0"/>
    </xf>
    <xf numFmtId="268" fontId="32" fillId="0" borderId="0">
      <protection locked="0"/>
    </xf>
    <xf numFmtId="0" fontId="32" fillId="0" borderId="0">
      <protection locked="0"/>
    </xf>
    <xf numFmtId="268" fontId="32" fillId="0" borderId="0">
      <protection locked="0"/>
    </xf>
    <xf numFmtId="268" fontId="32" fillId="0" borderId="0">
      <protection locked="0"/>
    </xf>
    <xf numFmtId="268" fontId="32" fillId="0" borderId="0">
      <protection locked="0"/>
    </xf>
    <xf numFmtId="268" fontId="32" fillId="0" borderId="0">
      <protection locked="0"/>
    </xf>
    <xf numFmtId="268" fontId="32" fillId="0" borderId="0">
      <protection locked="0"/>
    </xf>
    <xf numFmtId="268" fontId="32" fillId="0" borderId="0">
      <protection locked="0"/>
    </xf>
    <xf numFmtId="268" fontId="32" fillId="0" borderId="0">
      <protection locked="0"/>
    </xf>
    <xf numFmtId="268" fontId="32" fillId="0" borderId="0">
      <protection locked="0"/>
    </xf>
    <xf numFmtId="268" fontId="32" fillId="0" borderId="0">
      <protection locked="0"/>
    </xf>
    <xf numFmtId="231" fontId="32" fillId="0" borderId="0">
      <protection locked="0"/>
    </xf>
    <xf numFmtId="268" fontId="82" fillId="11" borderId="61" applyNumberFormat="0" applyAlignment="0" applyProtection="0"/>
    <xf numFmtId="268" fontId="82" fillId="11" borderId="61" applyNumberFormat="0" applyAlignment="0" applyProtection="0"/>
    <xf numFmtId="268" fontId="213" fillId="40" borderId="11" applyNumberFormat="0" applyAlignment="0" applyProtection="0"/>
    <xf numFmtId="268" fontId="213" fillId="40" borderId="11" applyNumberFormat="0" applyAlignment="0" applyProtection="0"/>
    <xf numFmtId="268" fontId="79" fillId="0" borderId="0" applyNumberFormat="0" applyFill="0" applyBorder="0" applyAlignment="0" applyProtection="0"/>
    <xf numFmtId="268" fontId="36" fillId="48" borderId="0" applyNumberFormat="0" applyBorder="0" applyAlignment="0" applyProtection="0"/>
    <xf numFmtId="268" fontId="36" fillId="49" borderId="0" applyNumberFormat="0" applyBorder="0" applyAlignment="0" applyProtection="0"/>
    <xf numFmtId="268" fontId="36" fillId="50" borderId="0" applyNumberFormat="0" applyBorder="0" applyAlignment="0" applyProtection="0"/>
    <xf numFmtId="268" fontId="36" fillId="17" borderId="0" applyNumberFormat="0" applyBorder="0" applyAlignment="0" applyProtection="0"/>
    <xf numFmtId="268" fontId="36" fillId="18" borderId="0" applyNumberFormat="0" applyBorder="0" applyAlignment="0" applyProtection="0"/>
    <xf numFmtId="268" fontId="36" fillId="27" borderId="0" applyNumberFormat="0" applyBorder="0" applyAlignment="0" applyProtection="0"/>
    <xf numFmtId="173" fontId="19" fillId="0" borderId="0" applyFill="0" applyBorder="0" applyAlignment="0"/>
    <xf numFmtId="215" fontId="19" fillId="0" borderId="0" applyFill="0" applyBorder="0" applyAlignment="0"/>
    <xf numFmtId="173" fontId="19" fillId="0" borderId="0" applyFill="0" applyBorder="0" applyAlignment="0"/>
    <xf numFmtId="173" fontId="19" fillId="0" borderId="0" applyFill="0" applyBorder="0" applyAlignment="0"/>
    <xf numFmtId="197" fontId="19" fillId="0" borderId="0" applyFill="0" applyBorder="0" applyAlignment="0"/>
    <xf numFmtId="202" fontId="19" fillId="0" borderId="0" applyFill="0" applyBorder="0" applyAlignment="0"/>
    <xf numFmtId="197" fontId="19" fillId="0" borderId="0" applyFill="0" applyBorder="0" applyAlignment="0"/>
    <xf numFmtId="197" fontId="19" fillId="0" borderId="0" applyFill="0" applyBorder="0" applyAlignment="0"/>
    <xf numFmtId="173" fontId="19" fillId="0" borderId="0" applyFill="0" applyBorder="0" applyAlignment="0"/>
    <xf numFmtId="215" fontId="19" fillId="0" borderId="0" applyFill="0" applyBorder="0" applyAlignment="0"/>
    <xf numFmtId="173" fontId="19" fillId="0" borderId="0" applyFill="0" applyBorder="0" applyAlignment="0"/>
    <xf numFmtId="173" fontId="19" fillId="0" borderId="0" applyFill="0" applyBorder="0" applyAlignment="0"/>
    <xf numFmtId="201" fontId="19" fillId="0" borderId="0" applyFill="0" applyBorder="0" applyAlignment="0"/>
    <xf numFmtId="228" fontId="19" fillId="0" borderId="0" applyFill="0" applyBorder="0" applyAlignment="0"/>
    <xf numFmtId="201" fontId="19" fillId="0" borderId="0" applyFill="0" applyBorder="0" applyAlignment="0"/>
    <xf numFmtId="201" fontId="19" fillId="0" borderId="0" applyFill="0" applyBorder="0" applyAlignment="0"/>
    <xf numFmtId="197" fontId="19" fillId="0" borderId="0" applyFill="0" applyBorder="0" applyAlignment="0"/>
    <xf numFmtId="202" fontId="19" fillId="0" borderId="0" applyFill="0" applyBorder="0" applyAlignment="0"/>
    <xf numFmtId="197" fontId="19" fillId="0" borderId="0" applyFill="0" applyBorder="0" applyAlignment="0"/>
    <xf numFmtId="197" fontId="19" fillId="0" borderId="0" applyFill="0" applyBorder="0" applyAlignment="0"/>
    <xf numFmtId="268" fontId="80" fillId="0" borderId="0" applyNumberFormat="0" applyAlignment="0">
      <alignment horizontal="left"/>
    </xf>
    <xf numFmtId="268" fontId="80" fillId="0" borderId="0" applyNumberFormat="0" applyAlignment="0">
      <alignment horizontal="left"/>
    </xf>
    <xf numFmtId="268" fontId="82" fillId="11" borderId="61" applyNumberFormat="0" applyAlignment="0" applyProtection="0"/>
    <xf numFmtId="268" fontId="71" fillId="44" borderId="65">
      <protection locked="0"/>
    </xf>
    <xf numFmtId="268" fontId="71" fillId="44" borderId="65">
      <protection locked="0"/>
    </xf>
    <xf numFmtId="268" fontId="77" fillId="0" borderId="66" applyNumberFormat="0" applyFill="0" applyAlignment="0" applyProtection="0"/>
    <xf numFmtId="268" fontId="77" fillId="0" borderId="66" applyNumberFormat="0" applyFill="0" applyAlignment="0" applyProtection="0"/>
    <xf numFmtId="268" fontId="152" fillId="0" borderId="0" applyNumberFormat="0" applyFill="0" applyBorder="0" applyAlignment="0" applyProtection="0"/>
    <xf numFmtId="268" fontId="152" fillId="0" borderId="0" applyNumberFormat="0" applyFill="0" applyBorder="0" applyAlignment="0" applyProtection="0"/>
    <xf numFmtId="171" fontId="19" fillId="0" borderId="0" applyFont="0" applyFill="0" applyBorder="0" applyAlignment="0" applyProtection="0"/>
    <xf numFmtId="43" fontId="19" fillId="0" borderId="0" applyFont="0" applyFill="0" applyBorder="0" applyAlignment="0" applyProtection="0"/>
    <xf numFmtId="174" fontId="13" fillId="0" borderId="0" applyFont="0" applyFill="0" applyBorder="0" applyAlignment="0" applyProtection="0"/>
    <xf numFmtId="174" fontId="19" fillId="0" borderId="0" applyFont="0" applyFill="0" applyBorder="0" applyAlignment="0" applyProtection="0"/>
    <xf numFmtId="268" fontId="152" fillId="0" borderId="0" applyNumberFormat="0" applyFill="0" applyBorder="0" applyAlignment="0" applyProtection="0"/>
    <xf numFmtId="268" fontId="152" fillId="0" borderId="0" applyNumberFormat="0" applyFill="0" applyBorder="0" applyAlignment="0" applyProtection="0"/>
    <xf numFmtId="3" fontId="85" fillId="0" borderId="0" applyProtection="0"/>
    <xf numFmtId="268" fontId="28" fillId="0" borderId="0">
      <protection locked="0"/>
    </xf>
    <xf numFmtId="0" fontId="28" fillId="0" borderId="0">
      <protection locked="0"/>
    </xf>
    <xf numFmtId="3" fontId="42" fillId="0" borderId="0" applyProtection="0"/>
    <xf numFmtId="268" fontId="28" fillId="0" borderId="0">
      <protection locked="0"/>
    </xf>
    <xf numFmtId="0" fontId="28" fillId="0" borderId="0">
      <protection locked="0"/>
    </xf>
    <xf numFmtId="3" fontId="86" fillId="0" borderId="0" applyProtection="0"/>
    <xf numFmtId="268" fontId="214" fillId="0" borderId="0">
      <protection locked="0"/>
    </xf>
    <xf numFmtId="3" fontId="86" fillId="0" borderId="0" applyProtection="0"/>
    <xf numFmtId="3" fontId="87" fillId="0" borderId="0" applyProtection="0"/>
    <xf numFmtId="268" fontId="28" fillId="0" borderId="0">
      <protection locked="0"/>
    </xf>
    <xf numFmtId="0" fontId="28" fillId="0" borderId="0">
      <protection locked="0"/>
    </xf>
    <xf numFmtId="3" fontId="88" fillId="0" borderId="0" applyProtection="0"/>
    <xf numFmtId="268" fontId="28" fillId="0" borderId="0">
      <protection locked="0"/>
    </xf>
    <xf numFmtId="0" fontId="28" fillId="0" borderId="0">
      <protection locked="0"/>
    </xf>
    <xf numFmtId="3" fontId="13" fillId="0" borderId="0" applyProtection="0"/>
    <xf numFmtId="268" fontId="28" fillId="0" borderId="0">
      <protection locked="0"/>
    </xf>
    <xf numFmtId="0" fontId="28" fillId="0" borderId="0">
      <protection locked="0"/>
    </xf>
    <xf numFmtId="3" fontId="89" fillId="0" borderId="0" applyProtection="0"/>
    <xf numFmtId="268" fontId="214" fillId="0" borderId="0">
      <protection locked="0"/>
    </xf>
    <xf numFmtId="0" fontId="214" fillId="0" borderId="0">
      <protection locked="0"/>
    </xf>
    <xf numFmtId="268" fontId="36" fillId="48" borderId="0" applyNumberFormat="0" applyBorder="0" applyAlignment="0" applyProtection="0"/>
    <xf numFmtId="268" fontId="36" fillId="48" borderId="0" applyNumberFormat="0" applyBorder="0" applyAlignment="0" applyProtection="0"/>
    <xf numFmtId="268" fontId="36" fillId="49" borderId="0" applyNumberFormat="0" applyBorder="0" applyAlignment="0" applyProtection="0"/>
    <xf numFmtId="268" fontId="36" fillId="49" borderId="0" applyNumberFormat="0" applyBorder="0" applyAlignment="0" applyProtection="0"/>
    <xf numFmtId="268" fontId="36" fillId="50" borderId="0" applyNumberFormat="0" applyBorder="0" applyAlignment="0" applyProtection="0"/>
    <xf numFmtId="268" fontId="36" fillId="50" borderId="0" applyNumberFormat="0" applyBorder="0" applyAlignment="0" applyProtection="0"/>
    <xf numFmtId="268" fontId="36" fillId="17" borderId="0" applyNumberFormat="0" applyBorder="0" applyAlignment="0" applyProtection="0"/>
    <xf numFmtId="268" fontId="36" fillId="17" borderId="0" applyNumberFormat="0" applyBorder="0" applyAlignment="0" applyProtection="0"/>
    <xf numFmtId="268" fontId="36" fillId="18" borderId="0" applyNumberFormat="0" applyBorder="0" applyAlignment="0" applyProtection="0"/>
    <xf numFmtId="268" fontId="36" fillId="18" borderId="0" applyNumberFormat="0" applyBorder="0" applyAlignment="0" applyProtection="0"/>
    <xf numFmtId="268" fontId="36" fillId="27" borderId="0" applyNumberFormat="0" applyBorder="0" applyAlignment="0" applyProtection="0"/>
    <xf numFmtId="268" fontId="36" fillId="27" borderId="0" applyNumberFormat="0" applyBorder="0" applyAlignment="0" applyProtection="0"/>
    <xf numFmtId="268" fontId="215" fillId="0" borderId="0" applyNumberFormat="0" applyFill="0" applyBorder="0" applyAlignment="0" applyProtection="0"/>
    <xf numFmtId="268" fontId="215" fillId="0" borderId="0" applyNumberFormat="0" applyFill="0" applyBorder="0" applyAlignment="0" applyProtection="0"/>
    <xf numFmtId="232" fontId="19" fillId="0" borderId="0">
      <protection locked="0"/>
    </xf>
    <xf numFmtId="268" fontId="25" fillId="0" borderId="0"/>
    <xf numFmtId="268" fontId="25" fillId="0" borderId="0"/>
    <xf numFmtId="268" fontId="216" fillId="44" borderId="0"/>
    <xf numFmtId="268" fontId="216" fillId="44" borderId="0"/>
    <xf numFmtId="231" fontId="217" fillId="0" borderId="0" applyFill="0" applyBorder="0" applyProtection="0">
      <alignment horizontal="left"/>
    </xf>
    <xf numFmtId="268" fontId="152" fillId="0" borderId="0" applyNumberFormat="0" applyFill="0" applyBorder="0" applyAlignment="0" applyProtection="0"/>
    <xf numFmtId="268" fontId="152" fillId="0" borderId="0" applyNumberFormat="0" applyFill="0" applyBorder="0" applyAlignment="0" applyProtection="0"/>
    <xf numFmtId="268" fontId="218" fillId="0" borderId="0"/>
    <xf numFmtId="268" fontId="218" fillId="0" borderId="0"/>
    <xf numFmtId="268" fontId="219" fillId="0" borderId="0"/>
    <xf numFmtId="268" fontId="120" fillId="0" borderId="0"/>
    <xf numFmtId="268" fontId="19" fillId="0" borderId="1">
      <alignment horizontal="center"/>
    </xf>
    <xf numFmtId="268" fontId="19" fillId="0" borderId="1">
      <alignment horizontal="center"/>
    </xf>
    <xf numFmtId="268" fontId="19" fillId="0" borderId="1">
      <alignment horizontal="center"/>
    </xf>
    <xf numFmtId="268" fontId="19" fillId="0" borderId="1">
      <alignment horizontal="center"/>
    </xf>
    <xf numFmtId="268" fontId="19" fillId="0" borderId="1">
      <alignment horizontal="center"/>
    </xf>
    <xf numFmtId="268" fontId="19" fillId="0" borderId="1">
      <alignment horizontal="center"/>
    </xf>
    <xf numFmtId="268" fontId="19" fillId="0" borderId="1">
      <alignment horizontal="center"/>
    </xf>
    <xf numFmtId="268" fontId="19" fillId="0" borderId="1">
      <alignment horizontal="center"/>
    </xf>
    <xf numFmtId="268" fontId="120" fillId="0" borderId="0"/>
    <xf numFmtId="268" fontId="50" fillId="8" borderId="0" applyNumberFormat="0" applyBorder="0" applyAlignment="0" applyProtection="0"/>
    <xf numFmtId="259" fontId="19" fillId="0" borderId="0" applyFont="0" applyFill="0" applyBorder="0" applyAlignment="0" applyProtection="0"/>
    <xf numFmtId="38" fontId="13" fillId="34" borderId="0" applyNumberFormat="0" applyBorder="0" applyAlignment="0" applyProtection="0"/>
    <xf numFmtId="3" fontId="92" fillId="0" borderId="0"/>
    <xf numFmtId="268" fontId="50" fillId="8" borderId="0" applyNumberFormat="0" applyBorder="0" applyAlignment="0" applyProtection="0"/>
    <xf numFmtId="268" fontId="50" fillId="8" borderId="0" applyNumberFormat="0" applyBorder="0" applyAlignment="0" applyProtection="0"/>
    <xf numFmtId="231" fontId="207" fillId="0" borderId="0" applyFont="0" applyFill="0" applyBorder="0" applyAlignment="0" applyProtection="0">
      <alignment horizontal="right"/>
    </xf>
    <xf numFmtId="268" fontId="220" fillId="0" borderId="0" applyNumberFormat="0" applyFill="0" applyBorder="0" applyAlignment="0" applyProtection="0"/>
    <xf numFmtId="268" fontId="96" fillId="0" borderId="20" applyNumberFormat="0" applyAlignment="0" applyProtection="0">
      <alignment horizontal="left" vertical="center"/>
    </xf>
    <xf numFmtId="268" fontId="96" fillId="0" borderId="67">
      <alignment horizontal="left" vertical="center"/>
    </xf>
    <xf numFmtId="268" fontId="96" fillId="0" borderId="67">
      <alignment horizontal="left" vertical="center"/>
    </xf>
    <xf numFmtId="268" fontId="112" fillId="0" borderId="0">
      <protection locked="0"/>
    </xf>
    <xf numFmtId="268" fontId="155" fillId="0" borderId="51" applyNumberFormat="0" applyFill="0" applyAlignment="0" applyProtection="0"/>
    <xf numFmtId="268" fontId="112" fillId="0" borderId="0">
      <protection locked="0"/>
    </xf>
    <xf numFmtId="268" fontId="221" fillId="0" borderId="0" applyNumberFormat="0" applyFill="0" applyBorder="0" applyAlignment="0" applyProtection="0"/>
    <xf numFmtId="268" fontId="79" fillId="0" borderId="53" applyNumberFormat="0" applyFill="0" applyAlignment="0" applyProtection="0"/>
    <xf numFmtId="268" fontId="79" fillId="0" borderId="53" applyNumberFormat="0" applyFill="0" applyAlignment="0" applyProtection="0"/>
    <xf numFmtId="268" fontId="222" fillId="0" borderId="68" applyNumberFormat="0" applyFill="0" applyAlignment="0" applyProtection="0"/>
    <xf numFmtId="268" fontId="79" fillId="0" borderId="0" applyNumberFormat="0" applyFill="0" applyBorder="0" applyAlignment="0" applyProtection="0"/>
    <xf numFmtId="268" fontId="79" fillId="0" borderId="0" applyNumberFormat="0" applyFill="0" applyBorder="0" applyAlignment="0" applyProtection="0"/>
    <xf numFmtId="268" fontId="222" fillId="0" borderId="0" applyNumberFormat="0" applyFill="0" applyBorder="0" applyAlignment="0" applyProtection="0"/>
    <xf numFmtId="234" fontId="19" fillId="0" borderId="0">
      <protection locked="0"/>
    </xf>
    <xf numFmtId="234" fontId="19" fillId="0" borderId="0">
      <protection locked="0"/>
    </xf>
    <xf numFmtId="234" fontId="19" fillId="0" borderId="0">
      <protection locked="0"/>
    </xf>
    <xf numFmtId="234" fontId="19" fillId="0" borderId="0">
      <protection locked="0"/>
    </xf>
    <xf numFmtId="234" fontId="19" fillId="0" borderId="0">
      <protection locked="0"/>
    </xf>
    <xf numFmtId="234" fontId="19" fillId="0" borderId="0">
      <protection locked="0"/>
    </xf>
    <xf numFmtId="268" fontId="98" fillId="0" borderId="22">
      <alignment horizontal="center"/>
    </xf>
    <xf numFmtId="268" fontId="98" fillId="0" borderId="22">
      <alignment horizontal="center"/>
    </xf>
    <xf numFmtId="268" fontId="98" fillId="0" borderId="22">
      <alignment horizontal="center"/>
    </xf>
    <xf numFmtId="268" fontId="98" fillId="0" borderId="0">
      <alignment horizontal="center"/>
    </xf>
    <xf numFmtId="268" fontId="98" fillId="0" borderId="0">
      <alignment horizontal="center"/>
    </xf>
    <xf numFmtId="268" fontId="98" fillId="0" borderId="0">
      <alignment horizontal="center"/>
    </xf>
    <xf numFmtId="268" fontId="99" fillId="0" borderId="23" applyNumberFormat="0" applyFill="0" applyAlignment="0" applyProtection="0"/>
    <xf numFmtId="268" fontId="223" fillId="0" borderId="0" applyNumberFormat="0" applyFill="0" applyBorder="0" applyAlignment="0" applyProtection="0">
      <alignment vertical="top"/>
      <protection locked="0"/>
    </xf>
    <xf numFmtId="268" fontId="224" fillId="0" borderId="12" applyNumberFormat="0" applyFill="0" applyAlignment="0" applyProtection="0"/>
    <xf numFmtId="268" fontId="224" fillId="0" borderId="12" applyNumberFormat="0" applyFill="0" applyAlignment="0" applyProtection="0"/>
    <xf numFmtId="268" fontId="14" fillId="0" borderId="0" applyNumberFormat="0" applyFill="0" applyBorder="0" applyAlignment="0" applyProtection="0">
      <alignment vertical="top"/>
      <protection locked="0"/>
    </xf>
    <xf numFmtId="268" fontId="14" fillId="0" borderId="0" applyNumberFormat="0" applyFill="0" applyBorder="0" applyAlignment="0" applyProtection="0">
      <alignment vertical="top"/>
      <protection locked="0"/>
    </xf>
    <xf numFmtId="268" fontId="225" fillId="0" borderId="0" applyNumberFormat="0" applyFill="0" applyBorder="0" applyAlignment="0" applyProtection="0">
      <alignment vertical="top"/>
      <protection locked="0"/>
    </xf>
    <xf numFmtId="268" fontId="223" fillId="0" borderId="0" applyNumberFormat="0" applyFill="0" applyBorder="0" applyAlignment="0" applyProtection="0">
      <alignment vertical="top"/>
      <protection locked="0"/>
    </xf>
    <xf numFmtId="268" fontId="103" fillId="7" borderId="0" applyNumberFormat="0" applyBorder="0" applyAlignment="0" applyProtection="0"/>
    <xf numFmtId="268" fontId="82" fillId="11" borderId="61" applyNumberFormat="0" applyAlignment="0" applyProtection="0"/>
    <xf numFmtId="268" fontId="82" fillId="11" borderId="61" applyNumberFormat="0" applyAlignment="0" applyProtection="0"/>
    <xf numFmtId="268" fontId="105" fillId="43" borderId="0">
      <alignment horizontal="left" wrapText="1" indent="2"/>
    </xf>
    <xf numFmtId="0" fontId="105" fillId="43" borderId="0">
      <alignment horizontal="left" wrapText="1" indent="2"/>
    </xf>
    <xf numFmtId="268" fontId="181" fillId="0" borderId="59" applyNumberFormat="0">
      <alignment horizontal="left" indent="1"/>
    </xf>
    <xf numFmtId="268" fontId="226" fillId="1" borderId="69">
      <alignment horizontal="center"/>
    </xf>
    <xf numFmtId="10" fontId="13" fillId="43" borderId="65" applyNumberFormat="0" applyBorder="0" applyAlignment="0" applyProtection="0"/>
    <xf numFmtId="3" fontId="19" fillId="54" borderId="70" applyNumberFormat="0" applyFill="0" applyBorder="0" applyAlignment="0">
      <protection locked="0"/>
    </xf>
    <xf numFmtId="268" fontId="82" fillId="11" borderId="61" applyNumberFormat="0" applyAlignment="0" applyProtection="0"/>
    <xf numFmtId="3" fontId="19" fillId="54" borderId="70" applyNumberFormat="0" applyFill="0" applyBorder="0" applyAlignment="0">
      <protection locked="0"/>
    </xf>
    <xf numFmtId="3" fontId="19" fillId="54" borderId="70" applyNumberFormat="0" applyFill="0" applyBorder="0" applyAlignment="0">
      <protection locked="0"/>
    </xf>
    <xf numFmtId="3" fontId="19" fillId="54" borderId="70" applyNumberFormat="0" applyFill="0" applyBorder="0" applyAlignment="0">
      <protection locked="0"/>
    </xf>
    <xf numFmtId="268" fontId="82" fillId="11" borderId="61" applyNumberFormat="0" applyAlignment="0" applyProtection="0"/>
    <xf numFmtId="3" fontId="70" fillId="0" borderId="59">
      <alignment horizontal="center"/>
      <protection locked="0"/>
    </xf>
    <xf numFmtId="4" fontId="70" fillId="0" borderId="59">
      <alignment horizontal="center"/>
      <protection locked="0"/>
    </xf>
    <xf numFmtId="268" fontId="107" fillId="0" borderId="0" applyNumberFormat="0" applyFill="0" applyBorder="0" applyAlignment="0">
      <protection locked="0"/>
    </xf>
    <xf numFmtId="268" fontId="199" fillId="0" borderId="0"/>
    <xf numFmtId="0" fontId="199" fillId="0" borderId="0"/>
    <xf numFmtId="268" fontId="19" fillId="41" borderId="59" applyNumberFormat="0" applyFont="0" applyAlignment="0" applyProtection="0"/>
    <xf numFmtId="268" fontId="19" fillId="41" borderId="59" applyNumberFormat="0" applyFont="0" applyAlignment="0" applyProtection="0"/>
    <xf numFmtId="268" fontId="189" fillId="48" borderId="0" applyNumberFormat="0" applyBorder="0" applyAlignment="0" applyProtection="0"/>
    <xf numFmtId="268" fontId="189" fillId="48" borderId="0" applyNumberFormat="0" applyBorder="0" applyAlignment="0" applyProtection="0"/>
    <xf numFmtId="268" fontId="189" fillId="49" borderId="0" applyNumberFormat="0" applyBorder="0" applyAlignment="0" applyProtection="0"/>
    <xf numFmtId="268" fontId="189" fillId="49" borderId="0" applyNumberFormat="0" applyBorder="0" applyAlignment="0" applyProtection="0"/>
    <xf numFmtId="268" fontId="189" fillId="50" borderId="0" applyNumberFormat="0" applyBorder="0" applyAlignment="0" applyProtection="0"/>
    <xf numFmtId="268" fontId="189" fillId="50" borderId="0" applyNumberFormat="0" applyBorder="0" applyAlignment="0" applyProtection="0"/>
    <xf numFmtId="268" fontId="189" fillId="17" borderId="0" applyNumberFormat="0" applyBorder="0" applyAlignment="0" applyProtection="0"/>
    <xf numFmtId="268" fontId="189" fillId="17" borderId="0" applyNumberFormat="0" applyBorder="0" applyAlignment="0" applyProtection="0"/>
    <xf numFmtId="268" fontId="189" fillId="18" borderId="0" applyNumberFormat="0" applyBorder="0" applyAlignment="0" applyProtection="0"/>
    <xf numFmtId="268" fontId="189" fillId="18" borderId="0" applyNumberFormat="0" applyBorder="0" applyAlignment="0" applyProtection="0"/>
    <xf numFmtId="268" fontId="189" fillId="27" borderId="0" applyNumberFormat="0" applyBorder="0" applyAlignment="0" applyProtection="0"/>
    <xf numFmtId="268" fontId="189" fillId="27" borderId="0" applyNumberFormat="0" applyBorder="0" applyAlignment="0" applyProtection="0"/>
    <xf numFmtId="268" fontId="227" fillId="8" borderId="0" applyNumberFormat="0" applyBorder="0" applyAlignment="0" applyProtection="0"/>
    <xf numFmtId="268" fontId="227" fillId="8" borderId="0" applyNumberFormat="0" applyBorder="0" applyAlignment="0" applyProtection="0"/>
    <xf numFmtId="281" fontId="19" fillId="0" borderId="0" applyBorder="0">
      <alignment horizontal="right" vertical="top"/>
    </xf>
    <xf numFmtId="38" fontId="19" fillId="0" borderId="0" applyFill="0" applyBorder="0" applyProtection="0">
      <alignment horizontal="right"/>
      <protection locked="0"/>
    </xf>
    <xf numFmtId="3" fontId="137" fillId="3" borderId="0" applyFill="0" applyBorder="0">
      <alignment vertical="center"/>
      <protection locked="0"/>
    </xf>
    <xf numFmtId="268" fontId="228" fillId="37" borderId="60" applyNumberFormat="0" applyAlignment="0" applyProtection="0"/>
    <xf numFmtId="268" fontId="228" fillId="37" borderId="60" applyNumberFormat="0" applyAlignment="0" applyProtection="0"/>
    <xf numFmtId="241" fontId="19" fillId="0" borderId="0" applyFont="0" applyFill="0" applyBorder="0" applyAlignment="0" applyProtection="0"/>
    <xf numFmtId="257" fontId="19" fillId="0" borderId="0" applyFont="0" applyFill="0" applyBorder="0" applyAlignment="0" applyProtection="0"/>
    <xf numFmtId="268" fontId="229" fillId="0" borderId="12" applyNumberFormat="0" applyFill="0" applyAlignment="0" applyProtection="0"/>
    <xf numFmtId="268" fontId="229" fillId="0" borderId="12" applyNumberFormat="0" applyFill="0" applyAlignment="0" applyProtection="0"/>
    <xf numFmtId="268" fontId="230" fillId="40" borderId="11" applyNumberFormat="0" applyAlignment="0" applyProtection="0"/>
    <xf numFmtId="268" fontId="230" fillId="40" borderId="11" applyNumberFormat="0" applyAlignment="0" applyProtection="0"/>
    <xf numFmtId="268" fontId="58" fillId="40" borderId="11" applyNumberFormat="0" applyAlignment="0" applyProtection="0"/>
    <xf numFmtId="268" fontId="58" fillId="40" borderId="11" applyNumberFormat="0" applyAlignment="0" applyProtection="0"/>
    <xf numFmtId="268" fontId="213" fillId="40" borderId="11" applyNumberFormat="0" applyAlignment="0" applyProtection="0"/>
    <xf numFmtId="268" fontId="96" fillId="53" borderId="0">
      <alignment horizontal="left" vertical="center"/>
    </xf>
    <xf numFmtId="268" fontId="96" fillId="53" borderId="0">
      <alignment horizontal="left" vertical="center"/>
    </xf>
    <xf numFmtId="268" fontId="87" fillId="53" borderId="0">
      <alignment horizontal="left" vertical="center"/>
    </xf>
    <xf numFmtId="268" fontId="87" fillId="53" borderId="0">
      <alignment horizontal="left" vertical="center"/>
    </xf>
    <xf numFmtId="268" fontId="87" fillId="53" borderId="0">
      <alignment horizontal="left" vertical="center"/>
    </xf>
    <xf numFmtId="268" fontId="70" fillId="53" borderId="0">
      <alignment horizontal="left" vertical="center"/>
    </xf>
    <xf numFmtId="268" fontId="70" fillId="53" borderId="0">
      <alignment horizontal="left" vertical="center"/>
    </xf>
    <xf numFmtId="268" fontId="70" fillId="53" borderId="0">
      <alignment horizontal="centerContinuous" vertical="center" wrapText="1"/>
    </xf>
    <xf numFmtId="268" fontId="70" fillId="53" borderId="0">
      <alignment horizontal="centerContinuous" vertical="center" wrapText="1"/>
    </xf>
    <xf numFmtId="268" fontId="19" fillId="53" borderId="0">
      <alignment horizontal="centerContinuous" vertical="center" wrapText="1"/>
    </xf>
    <xf numFmtId="268" fontId="19" fillId="53" borderId="0">
      <alignment horizontal="centerContinuous" vertical="center" wrapText="1"/>
    </xf>
    <xf numFmtId="268" fontId="19" fillId="53" borderId="0">
      <alignment horizontal="centerContinuous" vertical="center" wrapText="1"/>
    </xf>
    <xf numFmtId="268" fontId="19" fillId="53" borderId="0"/>
    <xf numFmtId="268" fontId="19" fillId="53" borderId="0"/>
    <xf numFmtId="268" fontId="19" fillId="53" borderId="0"/>
    <xf numFmtId="268" fontId="59" fillId="0" borderId="12" applyNumberFormat="0" applyFill="0" applyAlignment="0" applyProtection="0"/>
    <xf numFmtId="268" fontId="59" fillId="0" borderId="12" applyNumberFormat="0" applyFill="0" applyAlignment="0" applyProtection="0"/>
    <xf numFmtId="268" fontId="22" fillId="0" borderId="0" applyNumberFormat="0" applyFill="0" applyBorder="0" applyAlignment="0" applyProtection="0">
      <alignment vertical="top"/>
      <protection locked="0"/>
    </xf>
    <xf numFmtId="268" fontId="22" fillId="0" borderId="0" applyNumberFormat="0" applyFill="0" applyBorder="0" applyAlignment="0" applyProtection="0">
      <alignment vertical="top"/>
      <protection locked="0"/>
    </xf>
    <xf numFmtId="268" fontId="22" fillId="0" borderId="0" applyNumberFormat="0" applyFill="0" applyBorder="0" applyAlignment="0" applyProtection="0">
      <alignment vertical="top"/>
      <protection locked="0"/>
    </xf>
    <xf numFmtId="268" fontId="22" fillId="0" borderId="0" applyNumberFormat="0" applyFill="0" applyBorder="0" applyAlignment="0" applyProtection="0">
      <alignment vertical="top"/>
      <protection locked="0"/>
    </xf>
    <xf numFmtId="173" fontId="19" fillId="0" borderId="0" applyFill="0" applyBorder="0" applyAlignment="0"/>
    <xf numFmtId="215" fontId="19" fillId="0" borderId="0" applyFill="0" applyBorder="0" applyAlignment="0"/>
    <xf numFmtId="173" fontId="19" fillId="0" borderId="0" applyFill="0" applyBorder="0" applyAlignment="0"/>
    <xf numFmtId="173" fontId="19" fillId="0" borderId="0" applyFill="0" applyBorder="0" applyAlignment="0"/>
    <xf numFmtId="197" fontId="19" fillId="0" borderId="0" applyFill="0" applyBorder="0" applyAlignment="0"/>
    <xf numFmtId="202" fontId="19" fillId="0" borderId="0" applyFill="0" applyBorder="0" applyAlignment="0"/>
    <xf numFmtId="197" fontId="19" fillId="0" borderId="0" applyFill="0" applyBorder="0" applyAlignment="0"/>
    <xf numFmtId="197" fontId="19" fillId="0" borderId="0" applyFill="0" applyBorder="0" applyAlignment="0"/>
    <xf numFmtId="173" fontId="19" fillId="0" borderId="0" applyFill="0" applyBorder="0" applyAlignment="0"/>
    <xf numFmtId="215" fontId="19" fillId="0" borderId="0" applyFill="0" applyBorder="0" applyAlignment="0"/>
    <xf numFmtId="173" fontId="19" fillId="0" borderId="0" applyFill="0" applyBorder="0" applyAlignment="0"/>
    <xf numFmtId="173" fontId="19" fillId="0" borderId="0" applyFill="0" applyBorder="0" applyAlignment="0"/>
    <xf numFmtId="201" fontId="19" fillId="0" borderId="0" applyFill="0" applyBorder="0" applyAlignment="0"/>
    <xf numFmtId="228" fontId="19" fillId="0" borderId="0" applyFill="0" applyBorder="0" applyAlignment="0"/>
    <xf numFmtId="201" fontId="19" fillId="0" borderId="0" applyFill="0" applyBorder="0" applyAlignment="0"/>
    <xf numFmtId="201" fontId="19" fillId="0" borderId="0" applyFill="0" applyBorder="0" applyAlignment="0"/>
    <xf numFmtId="197" fontId="19" fillId="0" borderId="0" applyFill="0" applyBorder="0" applyAlignment="0"/>
    <xf numFmtId="202" fontId="19" fillId="0" borderId="0" applyFill="0" applyBorder="0" applyAlignment="0"/>
    <xf numFmtId="197" fontId="19" fillId="0" borderId="0" applyFill="0" applyBorder="0" applyAlignment="0"/>
    <xf numFmtId="197" fontId="19" fillId="0" borderId="0" applyFill="0" applyBorder="0" applyAlignment="0"/>
    <xf numFmtId="268" fontId="59" fillId="0" borderId="12" applyNumberFormat="0" applyFill="0" applyAlignment="0" applyProtection="0"/>
    <xf numFmtId="268" fontId="59" fillId="0" borderId="12" applyNumberFormat="0" applyFill="0" applyAlignment="0" applyProtection="0"/>
    <xf numFmtId="268" fontId="28" fillId="0" borderId="0">
      <protection locked="0"/>
    </xf>
    <xf numFmtId="268" fontId="28" fillId="0" borderId="0">
      <protection locked="0"/>
    </xf>
    <xf numFmtId="0" fontId="28" fillId="0" borderId="0">
      <protection locked="0"/>
    </xf>
    <xf numFmtId="268" fontId="28" fillId="0" borderId="0">
      <protection locked="0"/>
    </xf>
    <xf numFmtId="268" fontId="28" fillId="0" borderId="0">
      <protection locked="0"/>
    </xf>
    <xf numFmtId="0" fontId="28" fillId="0" borderId="0">
      <protection locked="0"/>
    </xf>
    <xf numFmtId="268" fontId="231" fillId="0" borderId="0" applyNumberFormat="0" applyFill="0" applyBorder="0" applyAlignment="0" applyProtection="0"/>
    <xf numFmtId="268" fontId="231" fillId="0" borderId="0" applyNumberFormat="0" applyFill="0" applyBorder="0" applyAlignment="0" applyProtection="0"/>
    <xf numFmtId="235" fontId="13" fillId="0" borderId="0"/>
    <xf numFmtId="236" fontId="13" fillId="0" borderId="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23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282" fontId="29" fillId="0" borderId="0" applyFont="0" applyFill="0" applyBorder="0" applyAlignment="0" applyProtection="0"/>
    <xf numFmtId="43" fontId="232" fillId="0" borderId="0" applyFont="0" applyFill="0" applyBorder="0" applyAlignment="0" applyProtection="0"/>
    <xf numFmtId="231" fontId="68" fillId="0" borderId="0"/>
    <xf numFmtId="268" fontId="32" fillId="0" borderId="0">
      <protection locked="0"/>
    </xf>
    <xf numFmtId="268" fontId="32" fillId="0" borderId="0">
      <protection locked="0"/>
    </xf>
    <xf numFmtId="0" fontId="32" fillId="0" borderId="0">
      <protection locked="0"/>
    </xf>
    <xf numFmtId="283" fontId="19" fillId="0" borderId="0" applyBorder="0">
      <alignment horizontal="right"/>
      <protection locked="0"/>
    </xf>
    <xf numFmtId="268" fontId="111" fillId="0" borderId="22"/>
    <xf numFmtId="268" fontId="111" fillId="0" borderId="22"/>
    <xf numFmtId="231" fontId="207" fillId="0" borderId="0" applyFont="0" applyFill="0" applyBorder="0" applyAlignment="0" applyProtection="0">
      <alignment horizontal="right"/>
    </xf>
    <xf numFmtId="284" fontId="19" fillId="0" borderId="0" applyFill="0" applyBorder="0" applyProtection="0">
      <alignment horizontal="right"/>
    </xf>
    <xf numFmtId="285" fontId="68" fillId="0" borderId="0" applyFill="0" applyBorder="0" applyProtection="0">
      <alignment horizontal="right"/>
    </xf>
    <xf numFmtId="4" fontId="13" fillId="39" borderId="0"/>
    <xf numFmtId="236" fontId="13" fillId="39" borderId="0"/>
    <xf numFmtId="4" fontId="13" fillId="1" borderId="0"/>
    <xf numFmtId="236" fontId="13" fillId="1" borderId="0"/>
    <xf numFmtId="268" fontId="202" fillId="0" borderId="51" applyNumberFormat="0" applyFill="0" applyAlignment="0" applyProtection="0"/>
    <xf numFmtId="268" fontId="203" fillId="0" borderId="52" applyNumberFormat="0" applyFill="0" applyAlignment="0" applyProtection="0"/>
    <xf numFmtId="268" fontId="204" fillId="0" borderId="53" applyNumberFormat="0" applyFill="0" applyAlignment="0" applyProtection="0"/>
    <xf numFmtId="268" fontId="204" fillId="0" borderId="0" applyNumberFormat="0" applyFill="0" applyBorder="0" applyAlignment="0" applyProtection="0"/>
    <xf numFmtId="268" fontId="112" fillId="0" borderId="0">
      <protection locked="0"/>
    </xf>
    <xf numFmtId="268" fontId="112" fillId="0" borderId="0">
      <protection locked="0"/>
    </xf>
    <xf numFmtId="0" fontId="112" fillId="0" borderId="0">
      <protection locked="0"/>
    </xf>
    <xf numFmtId="268" fontId="112" fillId="0" borderId="0">
      <protection locked="0"/>
    </xf>
    <xf numFmtId="268" fontId="112" fillId="0" borderId="0">
      <protection locked="0"/>
    </xf>
    <xf numFmtId="0" fontId="112" fillId="0" borderId="0">
      <protection locked="0"/>
    </xf>
    <xf numFmtId="268" fontId="233" fillId="0" borderId="51" applyNumberFormat="0" applyFill="0" applyAlignment="0" applyProtection="0"/>
    <xf numFmtId="268" fontId="233" fillId="0" borderId="51" applyNumberFormat="0" applyFill="0" applyAlignment="0" applyProtection="0"/>
    <xf numFmtId="268" fontId="234" fillId="0" borderId="52" applyNumberFormat="0" applyFill="0" applyAlignment="0" applyProtection="0"/>
    <xf numFmtId="268" fontId="234" fillId="0" borderId="52" applyNumberFormat="0" applyFill="0" applyAlignment="0" applyProtection="0"/>
    <xf numFmtId="268" fontId="235" fillId="0" borderId="53" applyNumberFormat="0" applyFill="0" applyAlignment="0" applyProtection="0"/>
    <xf numFmtId="268" fontId="235" fillId="0" borderId="53" applyNumberFormat="0" applyFill="0" applyAlignment="0" applyProtection="0"/>
    <xf numFmtId="268" fontId="235" fillId="0" borderId="0" applyNumberFormat="0" applyFill="0" applyBorder="0" applyAlignment="0" applyProtection="0"/>
    <xf numFmtId="268" fontId="235" fillId="0" borderId="0" applyNumberFormat="0" applyFill="0" applyBorder="0" applyAlignment="0" applyProtection="0"/>
    <xf numFmtId="268" fontId="201" fillId="0" borderId="0" applyNumberFormat="0" applyFill="0" applyBorder="0" applyAlignment="0" applyProtection="0"/>
    <xf numFmtId="268" fontId="114" fillId="57" borderId="0" applyNumberFormat="0" applyBorder="0" applyAlignment="0" applyProtection="0"/>
    <xf numFmtId="268" fontId="114" fillId="57" borderId="0" applyNumberFormat="0" applyBorder="0" applyAlignment="0" applyProtection="0"/>
    <xf numFmtId="268" fontId="236" fillId="57" borderId="0" applyNumberFormat="0" applyBorder="0" applyAlignment="0" applyProtection="0"/>
    <xf numFmtId="268" fontId="236" fillId="57" borderId="0" applyNumberFormat="0" applyBorder="0" applyAlignment="0" applyProtection="0"/>
    <xf numFmtId="268" fontId="237" fillId="57" borderId="0" applyNumberFormat="0" applyBorder="0" applyAlignment="0" applyProtection="0"/>
    <xf numFmtId="268" fontId="99" fillId="0" borderId="65">
      <alignment vertical="top" wrapText="1"/>
    </xf>
    <xf numFmtId="268" fontId="99" fillId="0" borderId="65">
      <alignment vertical="top" wrapText="1"/>
    </xf>
    <xf numFmtId="268" fontId="99" fillId="0" borderId="65">
      <alignment vertical="top" wrapText="1"/>
    </xf>
    <xf numFmtId="268" fontId="99" fillId="0" borderId="65">
      <alignment vertical="top" wrapText="1"/>
    </xf>
    <xf numFmtId="286" fontId="68" fillId="0" borderId="0"/>
    <xf numFmtId="40" fontId="29" fillId="0" borderId="0" applyFont="0" applyFill="0" applyBorder="0" applyAlignment="0" applyProtection="0"/>
    <xf numFmtId="37" fontId="115" fillId="0" borderId="0"/>
    <xf numFmtId="268" fontId="27" fillId="0" borderId="0"/>
    <xf numFmtId="268" fontId="27" fillId="0" borderId="0"/>
    <xf numFmtId="268" fontId="27" fillId="0" borderId="0"/>
    <xf numFmtId="268" fontId="27" fillId="0" borderId="0"/>
    <xf numFmtId="268" fontId="27" fillId="0" borderId="0"/>
    <xf numFmtId="268" fontId="27" fillId="0" borderId="0"/>
    <xf numFmtId="231" fontId="19" fillId="0" borderId="0"/>
    <xf numFmtId="231" fontId="238" fillId="3" borderId="0" applyNumberFormat="0" applyFont="0" applyAlignment="0">
      <alignment horizontal="centerContinuous"/>
    </xf>
    <xf numFmtId="268" fontId="40" fillId="0" borderId="0"/>
    <xf numFmtId="268" fontId="40" fillId="0" borderId="0"/>
    <xf numFmtId="268" fontId="40" fillId="0" borderId="0"/>
    <xf numFmtId="268" fontId="40" fillId="0" borderId="0"/>
    <xf numFmtId="268" fontId="40" fillId="0" borderId="0"/>
    <xf numFmtId="268" fontId="40" fillId="0" borderId="0"/>
    <xf numFmtId="268" fontId="40" fillId="0" borderId="0"/>
    <xf numFmtId="268" fontId="40" fillId="0" borderId="0"/>
    <xf numFmtId="268" fontId="40" fillId="0" borderId="0"/>
    <xf numFmtId="268" fontId="40" fillId="0" borderId="0"/>
    <xf numFmtId="268" fontId="40" fillId="0" borderId="0"/>
    <xf numFmtId="268" fontId="40" fillId="0" borderId="0"/>
    <xf numFmtId="268" fontId="40" fillId="0" borderId="0"/>
    <xf numFmtId="268" fontId="40" fillId="0" borderId="0"/>
    <xf numFmtId="268" fontId="40" fillId="0" borderId="0"/>
    <xf numFmtId="268" fontId="40" fillId="0" borderId="0"/>
    <xf numFmtId="268" fontId="239" fillId="0" borderId="0"/>
    <xf numFmtId="0" fontId="239" fillId="0" borderId="0"/>
    <xf numFmtId="268" fontId="239" fillId="0" borderId="0"/>
    <xf numFmtId="0" fontId="239" fillId="0" borderId="0"/>
    <xf numFmtId="268" fontId="239" fillId="0" borderId="0"/>
    <xf numFmtId="0" fontId="239" fillId="0" borderId="0"/>
    <xf numFmtId="268" fontId="239" fillId="0" borderId="0"/>
    <xf numFmtId="0" fontId="239" fillId="0" borderId="0"/>
    <xf numFmtId="268" fontId="239" fillId="0" borderId="0"/>
    <xf numFmtId="0" fontId="239" fillId="0" borderId="0"/>
    <xf numFmtId="268" fontId="239" fillId="0" borderId="0"/>
    <xf numFmtId="0" fontId="239" fillId="0" borderId="0"/>
    <xf numFmtId="268" fontId="239" fillId="0" borderId="0"/>
    <xf numFmtId="0" fontId="239" fillId="0" borderId="0"/>
    <xf numFmtId="268" fontId="19" fillId="0" borderId="0"/>
    <xf numFmtId="268" fontId="19" fillId="0" borderId="0"/>
    <xf numFmtId="231" fontId="19" fillId="0" borderId="0"/>
    <xf numFmtId="268" fontId="19" fillId="0" borderId="0"/>
    <xf numFmtId="287" fontId="198" fillId="0" borderId="0"/>
    <xf numFmtId="268" fontId="19" fillId="0" borderId="0"/>
    <xf numFmtId="231" fontId="19" fillId="0" borderId="0"/>
    <xf numFmtId="0" fontId="19" fillId="0" borderId="0"/>
    <xf numFmtId="0" fontId="19" fillId="0" borderId="0"/>
    <xf numFmtId="268" fontId="19" fillId="0" borderId="0"/>
    <xf numFmtId="268" fontId="10" fillId="0" borderId="0"/>
    <xf numFmtId="231" fontId="19" fillId="0" borderId="0"/>
    <xf numFmtId="231" fontId="19" fillId="0" borderId="0"/>
    <xf numFmtId="0" fontId="19" fillId="0" borderId="0"/>
    <xf numFmtId="268" fontId="10" fillId="0" borderId="0"/>
    <xf numFmtId="268" fontId="10" fillId="0" borderId="0"/>
    <xf numFmtId="268" fontId="10" fillId="0" borderId="0"/>
    <xf numFmtId="268" fontId="34" fillId="0" borderId="0"/>
    <xf numFmtId="231" fontId="63" fillId="0" borderId="0"/>
    <xf numFmtId="268" fontId="120" fillId="0" borderId="0"/>
    <xf numFmtId="268" fontId="120" fillId="0" borderId="0"/>
    <xf numFmtId="0" fontId="120" fillId="0" borderId="0"/>
    <xf numFmtId="268" fontId="34" fillId="0" borderId="0"/>
    <xf numFmtId="268" fontId="19" fillId="0" borderId="0"/>
    <xf numFmtId="231" fontId="19" fillId="0" borderId="0"/>
    <xf numFmtId="0" fontId="10" fillId="0" borderId="0"/>
    <xf numFmtId="268" fontId="19" fillId="0" borderId="0"/>
    <xf numFmtId="268" fontId="19" fillId="0" borderId="0"/>
    <xf numFmtId="268" fontId="10" fillId="0" borderId="0"/>
    <xf numFmtId="268" fontId="10" fillId="0" borderId="0"/>
    <xf numFmtId="268" fontId="10" fillId="0" borderId="0"/>
    <xf numFmtId="268" fontId="19" fillId="0" borderId="0"/>
    <xf numFmtId="231" fontId="10" fillId="0" borderId="0"/>
    <xf numFmtId="268" fontId="34"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44"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68" fontId="19" fillId="0" borderId="0"/>
    <xf numFmtId="244" fontId="240" fillId="0" borderId="0"/>
    <xf numFmtId="268" fontId="241" fillId="0" borderId="0"/>
    <xf numFmtId="0" fontId="19" fillId="0" borderId="0"/>
    <xf numFmtId="0" fontId="19" fillId="0" borderId="0"/>
    <xf numFmtId="231" fontId="19" fillId="0" borderId="0"/>
    <xf numFmtId="268" fontId="19" fillId="0" borderId="0"/>
    <xf numFmtId="268" fontId="19" fillId="0" borderId="0"/>
    <xf numFmtId="268" fontId="63" fillId="0" borderId="0"/>
    <xf numFmtId="268" fontId="19" fillId="0" borderId="0"/>
    <xf numFmtId="268" fontId="19" fillId="0" borderId="0"/>
    <xf numFmtId="268" fontId="19" fillId="0" borderId="0"/>
    <xf numFmtId="268" fontId="79" fillId="0" borderId="0">
      <alignment horizontal="left" indent="1"/>
    </xf>
    <xf numFmtId="268" fontId="79" fillId="0" borderId="0">
      <alignment horizontal="left" indent="1"/>
    </xf>
    <xf numFmtId="268" fontId="79" fillId="0" borderId="0">
      <alignment horizontal="left" indent="1"/>
    </xf>
    <xf numFmtId="268" fontId="19" fillId="0" borderId="0"/>
    <xf numFmtId="268" fontId="242" fillId="0" borderId="0" applyFont="0" applyFill="0" applyBorder="0" applyAlignment="0" applyProtection="0">
      <alignment horizontal="centerContinuous"/>
    </xf>
    <xf numFmtId="268" fontId="13" fillId="0" borderId="0"/>
    <xf numFmtId="231" fontId="243" fillId="0" borderId="0"/>
    <xf numFmtId="268" fontId="19" fillId="41" borderId="59" applyNumberFormat="0" applyFont="0" applyAlignment="0" applyProtection="0"/>
    <xf numFmtId="268" fontId="19" fillId="41" borderId="59" applyNumberFormat="0" applyFont="0" applyAlignment="0" applyProtection="0"/>
    <xf numFmtId="268" fontId="19" fillId="41" borderId="59" applyNumberFormat="0" applyFont="0" applyAlignment="0" applyProtection="0"/>
    <xf numFmtId="268" fontId="19" fillId="41" borderId="59" applyNumberFormat="0" applyFont="0" applyAlignment="0" applyProtection="0"/>
    <xf numFmtId="268" fontId="244" fillId="37" borderId="61" applyNumberFormat="0" applyAlignment="0" applyProtection="0"/>
    <xf numFmtId="268" fontId="244" fillId="37" borderId="61" applyNumberFormat="0" applyAlignment="0" applyProtection="0"/>
    <xf numFmtId="268" fontId="245" fillId="0" borderId="0" applyNumberFormat="0" applyFill="0" applyBorder="0" applyAlignment="0" applyProtection="0">
      <alignment vertical="top"/>
      <protection locked="0"/>
    </xf>
    <xf numFmtId="288" fontId="25" fillId="0" borderId="0" applyFont="0" applyFill="0" applyBorder="0" applyAlignment="0" applyProtection="0"/>
    <xf numFmtId="288" fontId="25" fillId="0" borderId="0" applyFont="0" applyFill="0" applyBorder="0" applyAlignment="0" applyProtection="0"/>
    <xf numFmtId="268" fontId="25" fillId="0" borderId="0" applyFont="0" applyFill="0" applyBorder="0" applyAlignment="0" applyProtection="0"/>
    <xf numFmtId="268" fontId="246" fillId="0" borderId="66" applyNumberFormat="0" applyFill="0" applyAlignment="0" applyProtection="0"/>
    <xf numFmtId="268" fontId="246" fillId="0" borderId="66" applyNumberFormat="0" applyFill="0" applyAlignment="0" applyProtection="0"/>
    <xf numFmtId="268" fontId="124" fillId="0" borderId="0">
      <alignment horizontal="left"/>
    </xf>
    <xf numFmtId="268" fontId="124" fillId="0" borderId="0">
      <alignment horizontal="left"/>
    </xf>
    <xf numFmtId="0" fontId="124" fillId="0" borderId="0">
      <alignment horizontal="left"/>
    </xf>
    <xf numFmtId="268" fontId="134" fillId="37" borderId="60" applyNumberFormat="0" applyAlignment="0" applyProtection="0"/>
    <xf numFmtId="268" fontId="134" fillId="37" borderId="60" applyNumberFormat="0" applyAlignment="0" applyProtection="0"/>
    <xf numFmtId="268" fontId="134" fillId="53" borderId="60" applyNumberFormat="0" applyAlignment="0" applyProtection="0"/>
    <xf numFmtId="268" fontId="126" fillId="56" borderId="0">
      <alignment horizontal="center" vertical="center"/>
    </xf>
    <xf numFmtId="268" fontId="126" fillId="56" borderId="0">
      <alignment horizontal="center" vertical="center"/>
    </xf>
    <xf numFmtId="268" fontId="127" fillId="58" borderId="58"/>
    <xf numFmtId="268" fontId="127" fillId="58" borderId="58"/>
    <xf numFmtId="268" fontId="128" fillId="3" borderId="0" applyBorder="0">
      <alignment horizontal="centerContinuous"/>
    </xf>
    <xf numFmtId="268" fontId="128" fillId="3" borderId="0" applyBorder="0">
      <alignment horizontal="centerContinuous"/>
    </xf>
    <xf numFmtId="268" fontId="129" fillId="3" borderId="0" applyBorder="0">
      <alignment horizontal="centerContinuous"/>
    </xf>
    <xf numFmtId="268" fontId="129" fillId="3" borderId="0" applyBorder="0">
      <alignment horizontal="centerContinuous"/>
    </xf>
    <xf numFmtId="1" fontId="247" fillId="0" borderId="0" applyProtection="0">
      <alignment horizontal="right" vertical="center"/>
    </xf>
    <xf numFmtId="14" fontId="42" fillId="0" borderId="0">
      <alignment horizontal="center" wrapText="1"/>
      <protection locked="0"/>
    </xf>
    <xf numFmtId="268" fontId="25" fillId="0" borderId="0"/>
    <xf numFmtId="268" fontId="25" fillId="0" borderId="0"/>
    <xf numFmtId="200" fontId="19" fillId="0" borderId="0" applyFont="0" applyFill="0" applyBorder="0" applyAlignment="0" applyProtection="0"/>
    <xf numFmtId="249"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89" fontId="19" fillId="0" borderId="0" applyFont="0" applyFill="0" applyBorder="0" applyAlignment="0" applyProtection="0"/>
    <xf numFmtId="250" fontId="19" fillId="0" borderId="0" applyFont="0" applyFill="0" applyBorder="0" applyAlignment="0" applyProtection="0"/>
    <xf numFmtId="289" fontId="19" fillId="0" borderId="0" applyFont="0" applyFill="0" applyBorder="0" applyAlignment="0" applyProtection="0"/>
    <xf numFmtId="289" fontId="19" fillId="0" borderId="0" applyFont="0" applyFill="0" applyBorder="0" applyAlignment="0" applyProtection="0"/>
    <xf numFmtId="178" fontId="248"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40" fillId="0" borderId="0" applyFont="0" applyFill="0" applyBorder="0" applyAlignment="0" applyProtection="0"/>
    <xf numFmtId="9" fontId="19" fillId="0" borderId="0" applyFont="0" applyFill="0" applyBorder="0" applyAlignment="0" applyProtection="0"/>
    <xf numFmtId="9" fontId="249" fillId="0" borderId="0" applyFont="0" applyFill="0" applyBorder="0" applyAlignment="0" applyProtection="0"/>
    <xf numFmtId="9" fontId="12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90" fontId="42" fillId="0" borderId="0"/>
    <xf numFmtId="290" fontId="42" fillId="0" borderId="0"/>
    <xf numFmtId="290" fontId="42" fillId="0" borderId="0"/>
    <xf numFmtId="290" fontId="42" fillId="42" borderId="0"/>
    <xf numFmtId="290" fontId="42" fillId="42" borderId="0"/>
    <xf numFmtId="290" fontId="42" fillId="42" borderId="0"/>
    <xf numFmtId="268" fontId="28" fillId="0" borderId="0">
      <protection locked="0"/>
    </xf>
    <xf numFmtId="268" fontId="28" fillId="0" borderId="0">
      <protection locked="0"/>
    </xf>
    <xf numFmtId="0" fontId="28" fillId="0" borderId="0">
      <protection locked="0"/>
    </xf>
    <xf numFmtId="268" fontId="28" fillId="0" borderId="0">
      <protection locked="0"/>
    </xf>
    <xf numFmtId="268" fontId="28" fillId="0" borderId="0">
      <protection locked="0"/>
    </xf>
    <xf numFmtId="0" fontId="28" fillId="0" borderId="0">
      <protection locked="0"/>
    </xf>
    <xf numFmtId="291" fontId="19" fillId="0" borderId="71" applyBorder="0">
      <alignment horizontal="right" vertical="top"/>
    </xf>
    <xf numFmtId="292" fontId="68" fillId="0" borderId="0"/>
    <xf numFmtId="9" fontId="19" fillId="0" borderId="0" applyFont="0" applyFill="0" applyBorder="0" applyAlignment="0" applyProtection="0"/>
    <xf numFmtId="9" fontId="19" fillId="0" borderId="0" applyFont="0" applyFill="0" applyBorder="0" applyAlignment="0" applyProtection="0"/>
    <xf numFmtId="268" fontId="250" fillId="41" borderId="59" applyNumberFormat="0" applyFont="0" applyAlignment="0" applyProtection="0"/>
    <xf numFmtId="173" fontId="19" fillId="0" borderId="0" applyFill="0" applyBorder="0" applyAlignment="0"/>
    <xf numFmtId="215" fontId="19" fillId="0" borderId="0" applyFill="0" applyBorder="0" applyAlignment="0"/>
    <xf numFmtId="173" fontId="19" fillId="0" borderId="0" applyFill="0" applyBorder="0" applyAlignment="0"/>
    <xf numFmtId="173" fontId="19" fillId="0" borderId="0" applyFill="0" applyBorder="0" applyAlignment="0"/>
    <xf numFmtId="197" fontId="19" fillId="0" borderId="0" applyFill="0" applyBorder="0" applyAlignment="0"/>
    <xf numFmtId="202" fontId="19" fillId="0" borderId="0" applyFill="0" applyBorder="0" applyAlignment="0"/>
    <xf numFmtId="197" fontId="19" fillId="0" borderId="0" applyFill="0" applyBorder="0" applyAlignment="0"/>
    <xf numFmtId="197" fontId="19" fillId="0" borderId="0" applyFill="0" applyBorder="0" applyAlignment="0"/>
    <xf numFmtId="173" fontId="19" fillId="0" borderId="0" applyFill="0" applyBorder="0" applyAlignment="0"/>
    <xf numFmtId="215" fontId="19" fillId="0" borderId="0" applyFill="0" applyBorder="0" applyAlignment="0"/>
    <xf numFmtId="173" fontId="19" fillId="0" borderId="0" applyFill="0" applyBorder="0" applyAlignment="0"/>
    <xf numFmtId="173" fontId="19" fillId="0" borderId="0" applyFill="0" applyBorder="0" applyAlignment="0"/>
    <xf numFmtId="201" fontId="19" fillId="0" borderId="0" applyFill="0" applyBorder="0" applyAlignment="0"/>
    <xf numFmtId="228" fontId="19" fillId="0" borderId="0" applyFill="0" applyBorder="0" applyAlignment="0"/>
    <xf numFmtId="201" fontId="19" fillId="0" borderId="0" applyFill="0" applyBorder="0" applyAlignment="0"/>
    <xf numFmtId="201" fontId="19" fillId="0" borderId="0" applyFill="0" applyBorder="0" applyAlignment="0"/>
    <xf numFmtId="197" fontId="19" fillId="0" borderId="0" applyFill="0" applyBorder="0" applyAlignment="0"/>
    <xf numFmtId="202" fontId="19" fillId="0" borderId="0" applyFill="0" applyBorder="0" applyAlignment="0"/>
    <xf numFmtId="197" fontId="19" fillId="0" borderId="0" applyFill="0" applyBorder="0" applyAlignment="0"/>
    <xf numFmtId="197" fontId="19" fillId="0" borderId="0" applyFill="0" applyBorder="0" applyAlignment="0"/>
    <xf numFmtId="268" fontId="28" fillId="0" borderId="0">
      <protection locked="0"/>
    </xf>
    <xf numFmtId="268" fontId="28" fillId="0" borderId="0">
      <protection locked="0"/>
    </xf>
    <xf numFmtId="0" fontId="28" fillId="0" borderId="0">
      <protection locked="0"/>
    </xf>
    <xf numFmtId="293" fontId="19" fillId="0" borderId="0" applyBorder="0">
      <alignment horizontal="centerContinuous" vertical="center"/>
    </xf>
    <xf numFmtId="294" fontId="19" fillId="0" borderId="72" applyBorder="0">
      <alignment horizontal="left" vertical="top"/>
    </xf>
    <xf numFmtId="295" fontId="19" fillId="0" borderId="72" applyBorder="0">
      <alignment horizontal="left" vertical="top"/>
      <protection hidden="1"/>
    </xf>
    <xf numFmtId="231" fontId="251" fillId="0" borderId="0"/>
    <xf numFmtId="231" fontId="251" fillId="0" borderId="73">
      <alignment horizontal="right"/>
    </xf>
    <xf numFmtId="268" fontId="224" fillId="0" borderId="12" applyNumberFormat="0" applyFill="0" applyAlignment="0" applyProtection="0"/>
    <xf numFmtId="268" fontId="252" fillId="0" borderId="0"/>
    <xf numFmtId="268" fontId="29" fillId="0" borderId="0" applyNumberFormat="0" applyFont="0" applyFill="0" applyBorder="0" applyAlignment="0" applyProtection="0">
      <alignment horizontal="left"/>
    </xf>
    <xf numFmtId="268" fontId="29" fillId="0" borderId="0" applyNumberFormat="0" applyFont="0" applyFill="0" applyBorder="0" applyAlignment="0" applyProtection="0">
      <alignment horizontal="left"/>
    </xf>
    <xf numFmtId="15" fontId="29" fillId="0" borderId="0" applyFont="0" applyFill="0" applyBorder="0" applyAlignment="0" applyProtection="0"/>
    <xf numFmtId="4" fontId="29" fillId="0" borderId="0" applyFont="0" applyFill="0" applyBorder="0" applyAlignment="0" applyProtection="0"/>
    <xf numFmtId="268" fontId="51" fillId="0" borderId="22">
      <alignment horizontal="center"/>
    </xf>
    <xf numFmtId="268" fontId="51" fillId="0" borderId="22">
      <alignment horizontal="center"/>
    </xf>
    <xf numFmtId="268" fontId="51" fillId="0" borderId="22">
      <alignment horizontal="center"/>
    </xf>
    <xf numFmtId="3" fontId="29" fillId="0" borderId="0" applyFont="0" applyFill="0" applyBorder="0" applyAlignment="0" applyProtection="0"/>
    <xf numFmtId="268" fontId="29" fillId="60" borderId="0" applyNumberFormat="0" applyFont="0" applyBorder="0" applyAlignment="0" applyProtection="0"/>
    <xf numFmtId="268" fontId="29" fillId="60" borderId="0" applyNumberFormat="0" applyFont="0" applyBorder="0" applyAlignment="0" applyProtection="0"/>
    <xf numFmtId="268" fontId="131" fillId="34" borderId="74" applyFont="0" applyBorder="0" applyAlignment="0">
      <alignment horizontal="left"/>
    </xf>
    <xf numFmtId="0" fontId="131" fillId="34" borderId="74" applyFont="0" applyBorder="0" applyAlignment="0">
      <alignment horizontal="left"/>
    </xf>
    <xf numFmtId="293" fontId="19" fillId="0" borderId="75" applyBorder="0">
      <alignment horizontal="left"/>
      <protection locked="0"/>
    </xf>
    <xf numFmtId="268" fontId="253" fillId="34" borderId="74"/>
    <xf numFmtId="268" fontId="253" fillId="34" borderId="74"/>
    <xf numFmtId="268" fontId="132" fillId="61" borderId="0" applyNumberFormat="0" applyFont="0" applyBorder="0" applyAlignment="0">
      <alignment horizontal="center"/>
    </xf>
    <xf numFmtId="268" fontId="132" fillId="61" borderId="0" applyNumberFormat="0" applyFont="0" applyBorder="0" applyAlignment="0">
      <alignment horizontal="center"/>
    </xf>
    <xf numFmtId="10" fontId="42" fillId="0" borderId="0" applyBorder="0">
      <alignment horizontal="right" vertical="top"/>
      <protection locked="0"/>
    </xf>
    <xf numFmtId="10" fontId="42" fillId="0" borderId="0">
      <alignment horizontal="left" vertical="center"/>
      <protection locked="0"/>
    </xf>
    <xf numFmtId="268" fontId="254" fillId="34" borderId="0"/>
    <xf numFmtId="268" fontId="254" fillId="34" borderId="0"/>
    <xf numFmtId="231" fontId="19" fillId="0" borderId="76" applyNumberFormat="0" applyFont="0" applyFill="0" applyAlignment="0" applyProtection="0"/>
    <xf numFmtId="231" fontId="19" fillId="0" borderId="77" applyNumberFormat="0" applyFont="0" applyFill="0" applyAlignment="0" applyProtection="0"/>
    <xf numFmtId="231" fontId="19" fillId="0" borderId="78" applyNumberFormat="0" applyFont="0" applyFill="0" applyAlignment="0" applyProtection="0"/>
    <xf numFmtId="231" fontId="19" fillId="0" borderId="79" applyNumberFormat="0" applyFont="0" applyFill="0" applyAlignment="0" applyProtection="0"/>
    <xf numFmtId="231" fontId="19" fillId="0" borderId="80" applyNumberFormat="0" applyFont="0" applyFill="0" applyAlignment="0" applyProtection="0"/>
    <xf numFmtId="231" fontId="19" fillId="0" borderId="31" applyNumberFormat="0" applyFont="0" applyFill="0" applyAlignment="0" applyProtection="0"/>
    <xf numFmtId="231" fontId="19" fillId="0" borderId="32" applyNumberFormat="0" applyFont="0" applyFill="0" applyAlignment="0" applyProtection="0"/>
    <xf numFmtId="231" fontId="19" fillId="0" borderId="33" applyNumberFormat="0" applyFont="0" applyFill="0" applyAlignment="0" applyProtection="0"/>
    <xf numFmtId="231" fontId="19" fillId="0" borderId="34" applyNumberFormat="0" applyFont="0" applyFill="0" applyAlignment="0" applyProtection="0"/>
    <xf numFmtId="231" fontId="19" fillId="0" borderId="59" applyNumberFormat="0" applyFont="0" applyFill="0" applyAlignment="0" applyProtection="0"/>
    <xf numFmtId="231" fontId="19" fillId="0" borderId="81" applyNumberFormat="0" applyFont="0" applyFill="0" applyAlignment="0" applyProtection="0"/>
    <xf numFmtId="231" fontId="19" fillId="0" borderId="59" applyNumberFormat="0" applyFont="0" applyFill="0" applyAlignment="0" applyProtection="0"/>
    <xf numFmtId="231" fontId="19" fillId="0" borderId="36" applyNumberFormat="0" applyFont="0" applyFill="0" applyAlignment="0" applyProtection="0"/>
    <xf numFmtId="231" fontId="19" fillId="0" borderId="82" applyNumberFormat="0" applyFont="0" applyFill="0" applyAlignment="0" applyProtection="0"/>
    <xf numFmtId="231" fontId="19" fillId="0" borderId="83" applyNumberFormat="0" applyFont="0" applyFill="0" applyAlignment="0" applyProtection="0"/>
    <xf numFmtId="231" fontId="19" fillId="0" borderId="84" applyNumberFormat="0" applyFont="0" applyFill="0" applyAlignment="0" applyProtection="0"/>
    <xf numFmtId="231" fontId="19" fillId="0" borderId="85" applyNumberFormat="0" applyFont="0" applyFill="0" applyAlignment="0" applyProtection="0"/>
    <xf numFmtId="231" fontId="19" fillId="0" borderId="86" applyNumberFormat="0" applyFont="0" applyFill="0" applyAlignment="0" applyProtection="0"/>
    <xf numFmtId="231" fontId="19" fillId="0" borderId="87" applyNumberFormat="0" applyFont="0" applyFill="0" applyAlignment="0" applyProtection="0"/>
    <xf numFmtId="268" fontId="200" fillId="7" borderId="0" applyNumberFormat="0" applyBorder="0" applyAlignment="0" applyProtection="0"/>
    <xf numFmtId="268" fontId="200" fillId="7" borderId="0" applyNumberFormat="0" applyBorder="0" applyAlignment="0" applyProtection="0"/>
    <xf numFmtId="0" fontId="51" fillId="0" borderId="0" applyNumberFormat="0" applyFill="0" applyBorder="0" applyAlignment="0" applyProtection="0"/>
    <xf numFmtId="268" fontId="154" fillId="0" borderId="0" applyNumberFormat="0" applyFill="0" applyBorder="0" applyAlignment="0" applyProtection="0"/>
    <xf numFmtId="268" fontId="155" fillId="0" borderId="51" applyNumberFormat="0" applyFill="0" applyAlignment="0" applyProtection="0"/>
    <xf numFmtId="268" fontId="155" fillId="0" borderId="51" applyNumberFormat="0" applyFill="0" applyAlignment="0" applyProtection="0"/>
    <xf numFmtId="268" fontId="156" fillId="0" borderId="52" applyNumberFormat="0" applyFill="0" applyAlignment="0" applyProtection="0"/>
    <xf numFmtId="268" fontId="156" fillId="0" borderId="52" applyNumberFormat="0" applyFill="0" applyAlignment="0" applyProtection="0"/>
    <xf numFmtId="268" fontId="79" fillId="0" borderId="53" applyNumberFormat="0" applyFill="0" applyAlignment="0" applyProtection="0"/>
    <xf numFmtId="268" fontId="79" fillId="0" borderId="53" applyNumberFormat="0" applyFill="0" applyAlignment="0" applyProtection="0"/>
    <xf numFmtId="268" fontId="79" fillId="0" borderId="0" applyNumberFormat="0" applyFill="0" applyBorder="0" applyAlignment="0" applyProtection="0"/>
    <xf numFmtId="268" fontId="79" fillId="0" borderId="0" applyNumberFormat="0" applyFill="0" applyBorder="0" applyAlignment="0" applyProtection="0"/>
    <xf numFmtId="268" fontId="154" fillId="0" borderId="0" applyNumberFormat="0" applyFill="0" applyBorder="0" applyAlignment="0" applyProtection="0"/>
    <xf numFmtId="268" fontId="255" fillId="0" borderId="0" applyNumberFormat="0" applyFill="0" applyBorder="0" applyAlignment="0" applyProtection="0"/>
    <xf numFmtId="268" fontId="134" fillId="37" borderId="60" applyNumberFormat="0" applyAlignment="0" applyProtection="0"/>
    <xf numFmtId="231" fontId="256" fillId="0" borderId="88">
      <alignment vertical="center"/>
    </xf>
    <xf numFmtId="4" fontId="138" fillId="57" borderId="89" applyNumberFormat="0" applyProtection="0">
      <alignment vertical="center"/>
    </xf>
    <xf numFmtId="4" fontId="135" fillId="38" borderId="89" applyNumberFormat="0" applyProtection="0">
      <alignment vertical="center"/>
    </xf>
    <xf numFmtId="4" fontId="257" fillId="57" borderId="89" applyNumberFormat="0" applyProtection="0">
      <alignment vertical="center"/>
    </xf>
    <xf numFmtId="4" fontId="257" fillId="38" borderId="89" applyNumberFormat="0" applyProtection="0">
      <alignment vertical="center"/>
    </xf>
    <xf numFmtId="4" fontId="136" fillId="38" borderId="89" applyNumberFormat="0" applyProtection="0">
      <alignment vertical="center"/>
    </xf>
    <xf numFmtId="4" fontId="136" fillId="38" borderId="89" applyNumberFormat="0" applyProtection="0">
      <alignment vertical="center"/>
    </xf>
    <xf numFmtId="4" fontId="138" fillId="57" borderId="89" applyNumberFormat="0" applyProtection="0">
      <alignment horizontal="left" vertical="center" indent="1"/>
    </xf>
    <xf numFmtId="4" fontId="138" fillId="38" borderId="89" applyNumberFormat="0" applyProtection="0">
      <alignment horizontal="left" vertical="center" indent="1"/>
    </xf>
    <xf numFmtId="4" fontId="137" fillId="38" borderId="89" applyNumberFormat="0" applyProtection="0">
      <alignment horizontal="left" vertical="center" indent="1"/>
    </xf>
    <xf numFmtId="4" fontId="137" fillId="38" borderId="89" applyNumberFormat="0" applyProtection="0">
      <alignment horizontal="left" vertical="center" indent="1"/>
    </xf>
    <xf numFmtId="268" fontId="138" fillId="57" borderId="89" applyNumberFormat="0" applyProtection="0">
      <alignment horizontal="left" vertical="top" indent="1"/>
    </xf>
    <xf numFmtId="268" fontId="138" fillId="38" borderId="89" applyNumberFormat="0" applyProtection="0">
      <alignment horizontal="left" vertical="top" indent="1"/>
    </xf>
    <xf numFmtId="4" fontId="138" fillId="78" borderId="0" applyNumberFormat="0" applyProtection="0">
      <alignment horizontal="left" vertical="center" indent="1"/>
    </xf>
    <xf numFmtId="4" fontId="138" fillId="68" borderId="0" applyNumberFormat="0" applyProtection="0">
      <alignment horizontal="left" vertical="center" indent="1"/>
    </xf>
    <xf numFmtId="4" fontId="137" fillId="67" borderId="0" applyNumberFormat="0" applyProtection="0">
      <alignment horizontal="left" vertical="center" indent="1"/>
    </xf>
    <xf numFmtId="4" fontId="24" fillId="7" borderId="89" applyNumberFormat="0" applyProtection="0">
      <alignment horizontal="right" vertical="center"/>
    </xf>
    <xf numFmtId="4" fontId="137" fillId="59" borderId="89" applyNumberFormat="0" applyProtection="0">
      <alignment horizontal="right" vertical="center"/>
    </xf>
    <xf numFmtId="4" fontId="137" fillId="59" borderId="89" applyNumberFormat="0" applyProtection="0">
      <alignment horizontal="right" vertical="center"/>
    </xf>
    <xf numFmtId="4" fontId="24" fillId="13" borderId="89" applyNumberFormat="0" applyProtection="0">
      <alignment horizontal="right" vertical="center"/>
    </xf>
    <xf numFmtId="4" fontId="137" fillId="62" borderId="89" applyNumberFormat="0" applyProtection="0">
      <alignment horizontal="right" vertical="center"/>
    </xf>
    <xf numFmtId="4" fontId="137" fillId="62" borderId="89" applyNumberFormat="0" applyProtection="0">
      <alignment horizontal="right" vertical="center"/>
    </xf>
    <xf numFmtId="4" fontId="24" fillId="49" borderId="89" applyNumberFormat="0" applyProtection="0">
      <alignment horizontal="right" vertical="center"/>
    </xf>
    <xf numFmtId="4" fontId="137" fillId="63" borderId="89" applyNumberFormat="0" applyProtection="0">
      <alignment horizontal="right" vertical="center"/>
    </xf>
    <xf numFmtId="4" fontId="137" fillId="63" borderId="89" applyNumberFormat="0" applyProtection="0">
      <alignment horizontal="right" vertical="center"/>
    </xf>
    <xf numFmtId="4" fontId="24" fillId="15" borderId="89" applyNumberFormat="0" applyProtection="0">
      <alignment horizontal="right" vertical="center"/>
    </xf>
    <xf numFmtId="4" fontId="137" fillId="44" borderId="89" applyNumberFormat="0" applyProtection="0">
      <alignment horizontal="right" vertical="center"/>
    </xf>
    <xf numFmtId="4" fontId="137" fillId="44" borderId="89" applyNumberFormat="0" applyProtection="0">
      <alignment horizontal="right" vertical="center"/>
    </xf>
    <xf numFmtId="4" fontId="24" fillId="19" borderId="89" applyNumberFormat="0" applyProtection="0">
      <alignment horizontal="right" vertical="center"/>
    </xf>
    <xf numFmtId="4" fontId="137" fillId="20" borderId="89" applyNumberFormat="0" applyProtection="0">
      <alignment horizontal="right" vertical="center"/>
    </xf>
    <xf numFmtId="4" fontId="137" fillId="20" borderId="89" applyNumberFormat="0" applyProtection="0">
      <alignment horizontal="right" vertical="center"/>
    </xf>
    <xf numFmtId="4" fontId="24" fillId="27" borderId="89" applyNumberFormat="0" applyProtection="0">
      <alignment horizontal="right" vertical="center"/>
    </xf>
    <xf numFmtId="4" fontId="137" fillId="55" borderId="89" applyNumberFormat="0" applyProtection="0">
      <alignment horizontal="right" vertical="center"/>
    </xf>
    <xf numFmtId="4" fontId="137" fillId="55" borderId="89" applyNumberFormat="0" applyProtection="0">
      <alignment horizontal="right" vertical="center"/>
    </xf>
    <xf numFmtId="4" fontId="24" fillId="50" borderId="89" applyNumberFormat="0" applyProtection="0">
      <alignment horizontal="right" vertical="center"/>
    </xf>
    <xf numFmtId="4" fontId="137" fillId="64" borderId="89" applyNumberFormat="0" applyProtection="0">
      <alignment horizontal="right" vertical="center"/>
    </xf>
    <xf numFmtId="4" fontId="137" fillId="64" borderId="89" applyNumberFormat="0" applyProtection="0">
      <alignment horizontal="right" vertical="center"/>
    </xf>
    <xf numFmtId="4" fontId="24" fillId="79" borderId="89" applyNumberFormat="0" applyProtection="0">
      <alignment horizontal="right" vertical="center"/>
    </xf>
    <xf numFmtId="4" fontId="137" fillId="65" borderId="89" applyNumberFormat="0" applyProtection="0">
      <alignment horizontal="right" vertical="center"/>
    </xf>
    <xf numFmtId="4" fontId="137" fillId="65" borderId="89" applyNumberFormat="0" applyProtection="0">
      <alignment horizontal="right" vertical="center"/>
    </xf>
    <xf numFmtId="4" fontId="24" fillId="14" borderId="89" applyNumberFormat="0" applyProtection="0">
      <alignment horizontal="right" vertical="center"/>
    </xf>
    <xf numFmtId="4" fontId="137" fillId="58" borderId="89" applyNumberFormat="0" applyProtection="0">
      <alignment horizontal="right" vertical="center"/>
    </xf>
    <xf numFmtId="4" fontId="137" fillId="58" borderId="89" applyNumberFormat="0" applyProtection="0">
      <alignment horizontal="right" vertical="center"/>
    </xf>
    <xf numFmtId="4" fontId="138" fillId="80" borderId="90" applyNumberFormat="0" applyProtection="0">
      <alignment horizontal="left" vertical="center" indent="1"/>
    </xf>
    <xf numFmtId="4" fontId="135" fillId="81" borderId="90" applyNumberFormat="0" applyProtection="0">
      <alignment horizontal="left" vertical="center" indent="1"/>
    </xf>
    <xf numFmtId="4" fontId="24" fillId="69" borderId="0" applyNumberFormat="0" applyProtection="0">
      <alignment horizontal="left" vertical="center" indent="1"/>
    </xf>
    <xf numFmtId="4" fontId="135" fillId="33" borderId="0" applyNumberFormat="0" applyProtection="0">
      <alignment horizontal="left" vertical="center" indent="1"/>
    </xf>
    <xf numFmtId="4" fontId="135" fillId="77" borderId="0" applyNumberFormat="0" applyProtection="0">
      <alignment horizontal="left" vertical="center" indent="1"/>
    </xf>
    <xf numFmtId="4" fontId="135" fillId="67" borderId="0" applyNumberFormat="0" applyProtection="0">
      <alignment horizontal="left" vertical="center" indent="1"/>
    </xf>
    <xf numFmtId="4" fontId="24" fillId="78" borderId="89" applyNumberFormat="0" applyProtection="0">
      <alignment horizontal="right" vertical="center"/>
    </xf>
    <xf numFmtId="4" fontId="137" fillId="33" borderId="89" applyNumberFormat="0" applyProtection="0">
      <alignment horizontal="right" vertical="center"/>
    </xf>
    <xf numFmtId="4" fontId="137" fillId="33" borderId="89" applyNumberFormat="0" applyProtection="0">
      <alignment horizontal="right" vertical="center"/>
    </xf>
    <xf numFmtId="4" fontId="24" fillId="69" borderId="0" applyNumberFormat="0" applyProtection="0">
      <alignment horizontal="left" vertical="center" indent="1"/>
    </xf>
    <xf numFmtId="4" fontId="24" fillId="69" borderId="0" applyNumberFormat="0" applyProtection="0">
      <alignment horizontal="left" vertical="center" indent="1"/>
    </xf>
    <xf numFmtId="4" fontId="24" fillId="69" borderId="0" applyNumberFormat="0" applyProtection="0">
      <alignment horizontal="left" vertical="center" indent="1"/>
    </xf>
    <xf numFmtId="4" fontId="24" fillId="33" borderId="0" applyNumberFormat="0" applyProtection="0">
      <alignment horizontal="left" vertical="center" indent="1"/>
    </xf>
    <xf numFmtId="4" fontId="24" fillId="69" borderId="0" applyNumberFormat="0" applyProtection="0">
      <alignment horizontal="left" vertical="center" indent="1"/>
    </xf>
    <xf numFmtId="4" fontId="24" fillId="68" borderId="0" applyNumberFormat="0" applyProtection="0">
      <alignment horizontal="left" vertical="center" indent="1"/>
    </xf>
    <xf numFmtId="4" fontId="24" fillId="78" borderId="0" applyNumberFormat="0" applyProtection="0">
      <alignment horizontal="left" vertical="center" indent="1"/>
    </xf>
    <xf numFmtId="4" fontId="24" fillId="78" borderId="0" applyNumberFormat="0" applyProtection="0">
      <alignment horizontal="left" vertical="center" indent="1"/>
    </xf>
    <xf numFmtId="4" fontId="24" fillId="68" borderId="0" applyNumberFormat="0" applyProtection="0">
      <alignment horizontal="left" vertical="center" indent="1"/>
    </xf>
    <xf numFmtId="4" fontId="24" fillId="67" borderId="0" applyNumberFormat="0" applyProtection="0">
      <alignment horizontal="left" vertical="center" indent="1"/>
    </xf>
    <xf numFmtId="4" fontId="24" fillId="78" borderId="0" applyNumberFormat="0" applyProtection="0">
      <alignment horizontal="left" vertical="center" indent="1"/>
    </xf>
    <xf numFmtId="268" fontId="19" fillId="67" borderId="89" applyNumberFormat="0" applyProtection="0">
      <alignment horizontal="left" vertical="center" indent="1"/>
    </xf>
    <xf numFmtId="268" fontId="19" fillId="77" borderId="89" applyNumberFormat="0" applyProtection="0">
      <alignment horizontal="left" vertical="center" indent="1"/>
    </xf>
    <xf numFmtId="268" fontId="19" fillId="67" borderId="89" applyNumberFormat="0" applyProtection="0">
      <alignment horizontal="left" vertical="center" indent="1"/>
    </xf>
    <xf numFmtId="268" fontId="19" fillId="67" borderId="89" applyNumberFormat="0" applyProtection="0">
      <alignment horizontal="left" vertical="center" indent="1"/>
    </xf>
    <xf numFmtId="268" fontId="19" fillId="67" borderId="89" applyNumberFormat="0" applyProtection="0">
      <alignment horizontal="left" vertical="center" indent="1"/>
    </xf>
    <xf numFmtId="268" fontId="19" fillId="67" borderId="89" applyNumberFormat="0" applyProtection="0">
      <alignment horizontal="left" vertical="center" indent="1"/>
    </xf>
    <xf numFmtId="268" fontId="19" fillId="67" borderId="89" applyNumberFormat="0" applyProtection="0">
      <alignment horizontal="left" vertical="top" indent="1"/>
    </xf>
    <xf numFmtId="268" fontId="19" fillId="77" borderId="89" applyNumberFormat="0" applyProtection="0">
      <alignment horizontal="left" vertical="top" indent="1"/>
    </xf>
    <xf numFmtId="268" fontId="19" fillId="67" borderId="89" applyNumberFormat="0" applyProtection="0">
      <alignment horizontal="left" vertical="top" indent="1"/>
    </xf>
    <xf numFmtId="268" fontId="19" fillId="67" borderId="89" applyNumberFormat="0" applyProtection="0">
      <alignment horizontal="left" vertical="top" indent="1"/>
    </xf>
    <xf numFmtId="268" fontId="19" fillId="67" borderId="89" applyNumberFormat="0" applyProtection="0">
      <alignment horizontal="left" vertical="top" indent="1"/>
    </xf>
    <xf numFmtId="268" fontId="19" fillId="67" borderId="89" applyNumberFormat="0" applyProtection="0">
      <alignment horizontal="left" vertical="top" indent="1"/>
    </xf>
    <xf numFmtId="268" fontId="19" fillId="68" borderId="89" applyNumberFormat="0" applyProtection="0">
      <alignment horizontal="left" vertical="center" indent="1"/>
    </xf>
    <xf numFmtId="268" fontId="19" fillId="78" borderId="89" applyNumberFormat="0" applyProtection="0">
      <alignment horizontal="left" vertical="center" indent="1"/>
    </xf>
    <xf numFmtId="268" fontId="19" fillId="68" borderId="89" applyNumberFormat="0" applyProtection="0">
      <alignment horizontal="left" vertical="center" indent="1"/>
    </xf>
    <xf numFmtId="268" fontId="19" fillId="68" borderId="89" applyNumberFormat="0" applyProtection="0">
      <alignment horizontal="left" vertical="center" indent="1"/>
    </xf>
    <xf numFmtId="268" fontId="19" fillId="68" borderId="89" applyNumberFormat="0" applyProtection="0">
      <alignment horizontal="left" vertical="center" indent="1"/>
    </xf>
    <xf numFmtId="268" fontId="19" fillId="68" borderId="89" applyNumberFormat="0" applyProtection="0">
      <alignment horizontal="left" vertical="center" indent="1"/>
    </xf>
    <xf numFmtId="268" fontId="19" fillId="68" borderId="89" applyNumberFormat="0" applyProtection="0">
      <alignment horizontal="left" vertical="top" indent="1"/>
    </xf>
    <xf numFmtId="268" fontId="19" fillId="78" borderId="89" applyNumberFormat="0" applyProtection="0">
      <alignment horizontal="left" vertical="top" indent="1"/>
    </xf>
    <xf numFmtId="268" fontId="19" fillId="68" borderId="89" applyNumberFormat="0" applyProtection="0">
      <alignment horizontal="left" vertical="top" indent="1"/>
    </xf>
    <xf numFmtId="268" fontId="19" fillId="68" borderId="89" applyNumberFormat="0" applyProtection="0">
      <alignment horizontal="left" vertical="top" indent="1"/>
    </xf>
    <xf numFmtId="268" fontId="19" fillId="68" borderId="89" applyNumberFormat="0" applyProtection="0">
      <alignment horizontal="left" vertical="top" indent="1"/>
    </xf>
    <xf numFmtId="268" fontId="19" fillId="68" borderId="89" applyNumberFormat="0" applyProtection="0">
      <alignment horizontal="left" vertical="top" indent="1"/>
    </xf>
    <xf numFmtId="268" fontId="19" fillId="33" borderId="89" applyNumberFormat="0" applyProtection="0">
      <alignment horizontal="left" vertical="center" indent="1"/>
    </xf>
    <xf numFmtId="268" fontId="19" fillId="34" borderId="60" applyNumberFormat="0" applyProtection="0">
      <alignment horizontal="left" vertical="center" indent="1"/>
    </xf>
    <xf numFmtId="268" fontId="19" fillId="33" borderId="89" applyNumberFormat="0" applyProtection="0">
      <alignment horizontal="left" vertical="center" indent="1"/>
    </xf>
    <xf numFmtId="268" fontId="19" fillId="33" borderId="89" applyNumberFormat="0" applyProtection="0">
      <alignment horizontal="left" vertical="center" indent="1"/>
    </xf>
    <xf numFmtId="268" fontId="19" fillId="33" borderId="89" applyNumberFormat="0" applyProtection="0">
      <alignment horizontal="left" vertical="center" indent="1"/>
    </xf>
    <xf numFmtId="268" fontId="19" fillId="33" borderId="89" applyNumberFormat="0" applyProtection="0">
      <alignment horizontal="left" vertical="center" indent="1"/>
    </xf>
    <xf numFmtId="268" fontId="19" fillId="33" borderId="89" applyNumberFormat="0" applyProtection="0">
      <alignment horizontal="left" vertical="top" indent="1"/>
    </xf>
    <xf numFmtId="268" fontId="19" fillId="12" borderId="89" applyNumberFormat="0" applyProtection="0">
      <alignment horizontal="left" vertical="top" indent="1"/>
    </xf>
    <xf numFmtId="268" fontId="19" fillId="33" borderId="89" applyNumberFormat="0" applyProtection="0">
      <alignment horizontal="left" vertical="top" indent="1"/>
    </xf>
    <xf numFmtId="268" fontId="19" fillId="33" borderId="89" applyNumberFormat="0" applyProtection="0">
      <alignment horizontal="left" vertical="top" indent="1"/>
    </xf>
    <xf numFmtId="268" fontId="19" fillId="33" borderId="89" applyNumberFormat="0" applyProtection="0">
      <alignment horizontal="left" vertical="top" indent="1"/>
    </xf>
    <xf numFmtId="268" fontId="19" fillId="33" borderId="89" applyNumberFormat="0" applyProtection="0">
      <alignment horizontal="left" vertical="top" indent="1"/>
    </xf>
    <xf numFmtId="268" fontId="19" fillId="75" borderId="60" applyNumberFormat="0" applyProtection="0">
      <alignment horizontal="left" vertical="center" indent="1"/>
    </xf>
    <xf numFmtId="268" fontId="19" fillId="75" borderId="60" applyNumberFormat="0" applyProtection="0">
      <alignment horizontal="left" vertical="center" indent="1"/>
    </xf>
    <xf numFmtId="268" fontId="19" fillId="42" borderId="89" applyNumberFormat="0" applyProtection="0">
      <alignment horizontal="left" vertical="center" indent="1"/>
    </xf>
    <xf numFmtId="268" fontId="19" fillId="75" borderId="60" applyNumberFormat="0" applyProtection="0">
      <alignment horizontal="left" vertical="center" indent="1"/>
    </xf>
    <xf numFmtId="268" fontId="19" fillId="42" borderId="89" applyNumberFormat="0" applyProtection="0">
      <alignment horizontal="left" vertical="center" indent="1"/>
    </xf>
    <xf numFmtId="268" fontId="19" fillId="42" borderId="89" applyNumberFormat="0" applyProtection="0">
      <alignment horizontal="left" vertical="center" indent="1"/>
    </xf>
    <xf numFmtId="0" fontId="19" fillId="42" borderId="89" applyNumberFormat="0" applyProtection="0">
      <alignment horizontal="left" vertical="center" indent="1"/>
    </xf>
    <xf numFmtId="268" fontId="19" fillId="42" borderId="89" applyNumberFormat="0" applyProtection="0">
      <alignment horizontal="left" vertical="top" indent="1"/>
    </xf>
    <xf numFmtId="268" fontId="19" fillId="69" borderId="89" applyNumberFormat="0" applyProtection="0">
      <alignment horizontal="left" vertical="top" indent="1"/>
    </xf>
    <xf numFmtId="268" fontId="19" fillId="42" borderId="89" applyNumberFormat="0" applyProtection="0">
      <alignment horizontal="left" vertical="top" indent="1"/>
    </xf>
    <xf numFmtId="268" fontId="19" fillId="42" borderId="89" applyNumberFormat="0" applyProtection="0">
      <alignment horizontal="left" vertical="top" indent="1"/>
    </xf>
    <xf numFmtId="268" fontId="19" fillId="42" borderId="89" applyNumberFormat="0" applyProtection="0">
      <alignment horizontal="left" vertical="top" indent="1"/>
    </xf>
    <xf numFmtId="268" fontId="19" fillId="42" borderId="89" applyNumberFormat="0" applyProtection="0">
      <alignment horizontal="left" vertical="top" indent="1"/>
    </xf>
    <xf numFmtId="268" fontId="19" fillId="53" borderId="65" applyNumberFormat="0">
      <protection locked="0"/>
    </xf>
    <xf numFmtId="268" fontId="16" fillId="77" borderId="91" applyBorder="0"/>
    <xf numFmtId="4" fontId="24" fillId="41" borderId="89" applyNumberFormat="0" applyProtection="0">
      <alignment vertical="center"/>
    </xf>
    <xf numFmtId="4" fontId="24" fillId="43" borderId="89" applyNumberFormat="0" applyProtection="0">
      <alignment vertical="center"/>
    </xf>
    <xf numFmtId="4" fontId="137" fillId="42" borderId="89" applyNumberFormat="0" applyProtection="0">
      <alignment vertical="center"/>
    </xf>
    <xf numFmtId="4" fontId="137" fillId="42" borderId="89" applyNumberFormat="0" applyProtection="0">
      <alignment vertical="center"/>
    </xf>
    <xf numFmtId="4" fontId="106" fillId="41" borderId="89" applyNumberFormat="0" applyProtection="0">
      <alignment vertical="center"/>
    </xf>
    <xf numFmtId="4" fontId="106" fillId="43" borderId="89" applyNumberFormat="0" applyProtection="0">
      <alignment vertical="center"/>
    </xf>
    <xf numFmtId="4" fontId="140" fillId="42" borderId="89" applyNumberFormat="0" applyProtection="0">
      <alignment vertical="center"/>
    </xf>
    <xf numFmtId="4" fontId="140" fillId="42" borderId="89" applyNumberFormat="0" applyProtection="0">
      <alignment vertical="center"/>
    </xf>
    <xf numFmtId="4" fontId="24" fillId="41" borderId="89" applyNumberFormat="0" applyProtection="0">
      <alignment horizontal="left" vertical="center" indent="1"/>
    </xf>
    <xf numFmtId="4" fontId="24" fillId="43" borderId="89" applyNumberFormat="0" applyProtection="0">
      <alignment horizontal="left" vertical="center" indent="1"/>
    </xf>
    <xf numFmtId="4" fontId="135" fillId="33" borderId="92" applyNumberFormat="0" applyProtection="0">
      <alignment horizontal="left" vertical="center" indent="1"/>
    </xf>
    <xf numFmtId="4" fontId="135" fillId="33" borderId="92" applyNumberFormat="0" applyProtection="0">
      <alignment horizontal="left" vertical="center" indent="1"/>
    </xf>
    <xf numFmtId="268" fontId="24" fillId="41" borderId="89" applyNumberFormat="0" applyProtection="0">
      <alignment horizontal="left" vertical="top" indent="1"/>
    </xf>
    <xf numFmtId="268" fontId="24" fillId="43" borderId="89" applyNumberFormat="0" applyProtection="0">
      <alignment horizontal="left" vertical="top" indent="1"/>
    </xf>
    <xf numFmtId="4" fontId="106" fillId="69" borderId="89" applyNumberFormat="0" applyProtection="0">
      <alignment horizontal="right" vertical="center"/>
    </xf>
    <xf numFmtId="4" fontId="140" fillId="42" borderId="89" applyNumberFormat="0" applyProtection="0">
      <alignment horizontal="right" vertical="center"/>
    </xf>
    <xf numFmtId="4" fontId="140" fillId="42" borderId="89" applyNumberFormat="0" applyProtection="0">
      <alignment horizontal="right" vertical="center"/>
    </xf>
    <xf numFmtId="4" fontId="24" fillId="78" borderId="89" applyNumberFormat="0" applyProtection="0">
      <alignment horizontal="left" vertical="center" indent="1"/>
    </xf>
    <xf numFmtId="4" fontId="135" fillId="33" borderId="89" applyNumberFormat="0" applyProtection="0">
      <alignment horizontal="left" vertical="center" indent="1"/>
    </xf>
    <xf numFmtId="268" fontId="24" fillId="78" borderId="89" applyNumberFormat="0" applyProtection="0">
      <alignment horizontal="left" vertical="top" indent="1"/>
    </xf>
    <xf numFmtId="268" fontId="24" fillId="68" borderId="89" applyNumberFormat="0" applyProtection="0">
      <alignment horizontal="left" vertical="top" indent="1"/>
    </xf>
    <xf numFmtId="4" fontId="141" fillId="52" borderId="0" applyNumberFormat="0" applyProtection="0">
      <alignment horizontal="left" vertical="center" indent="1"/>
    </xf>
    <xf numFmtId="4" fontId="141" fillId="52" borderId="0" applyNumberFormat="0" applyProtection="0">
      <alignment horizontal="left" vertical="center" indent="1"/>
    </xf>
    <xf numFmtId="4" fontId="141" fillId="68" borderId="92" applyNumberFormat="0" applyProtection="0">
      <alignment horizontal="left" vertical="center" indent="1"/>
    </xf>
    <xf numFmtId="4" fontId="141" fillId="68" borderId="92" applyNumberFormat="0" applyProtection="0">
      <alignment horizontal="left" vertical="center" indent="1"/>
    </xf>
    <xf numFmtId="268" fontId="13" fillId="82" borderId="65"/>
    <xf numFmtId="268" fontId="13" fillId="82" borderId="65"/>
    <xf numFmtId="268" fontId="13" fillId="82" borderId="65"/>
    <xf numFmtId="4" fontId="258" fillId="69" borderId="89" applyNumberFormat="0" applyProtection="0">
      <alignment horizontal="right" vertical="center"/>
    </xf>
    <xf numFmtId="4" fontId="142" fillId="42" borderId="89" applyNumberFormat="0" applyProtection="0">
      <alignment horizontal="right" vertical="center"/>
    </xf>
    <xf numFmtId="4" fontId="142" fillId="42" borderId="89" applyNumberFormat="0" applyProtection="0">
      <alignment horizontal="right" vertical="center"/>
    </xf>
    <xf numFmtId="268" fontId="83" fillId="0" borderId="0">
      <alignment horizontal="right"/>
    </xf>
    <xf numFmtId="268" fontId="83" fillId="0" borderId="0">
      <alignment horizontal="right"/>
    </xf>
    <xf numFmtId="268" fontId="103" fillId="7" borderId="0" applyNumberFormat="0" applyBorder="0" applyAlignment="0" applyProtection="0"/>
    <xf numFmtId="268" fontId="103" fillId="7" borderId="0" applyNumberFormat="0" applyBorder="0" applyAlignment="0" applyProtection="0"/>
    <xf numFmtId="268" fontId="237" fillId="57" borderId="0" applyNumberFormat="0" applyBorder="0" applyAlignment="0" applyProtection="0"/>
    <xf numFmtId="268" fontId="237" fillId="57" borderId="0" applyNumberFormat="0" applyBorder="0" applyAlignment="0" applyProtection="0"/>
    <xf numFmtId="268" fontId="132" fillId="1" borderId="67" applyNumberFormat="0" applyFont="0" applyAlignment="0">
      <alignment horizontal="center"/>
    </xf>
    <xf numFmtId="268" fontId="132" fillId="1" borderId="67" applyNumberFormat="0" applyFont="0" applyAlignment="0">
      <alignment horizontal="center"/>
    </xf>
    <xf numFmtId="296" fontId="68" fillId="0" borderId="0"/>
    <xf numFmtId="268" fontId="87" fillId="37" borderId="0"/>
    <xf numFmtId="268" fontId="87" fillId="37" borderId="0"/>
    <xf numFmtId="268" fontId="87" fillId="37" borderId="0"/>
    <xf numFmtId="268" fontId="146" fillId="71" borderId="0">
      <alignment horizontal="centerContinuous" vertical="center"/>
    </xf>
    <xf numFmtId="268" fontId="146" fillId="71" borderId="0">
      <alignment horizontal="centerContinuous" vertical="center"/>
    </xf>
    <xf numFmtId="268" fontId="218" fillId="0" borderId="3"/>
    <xf numFmtId="268" fontId="218" fillId="0" borderId="3"/>
    <xf numFmtId="268" fontId="245" fillId="0" borderId="0" applyNumberFormat="0" applyFill="0" applyBorder="0" applyAlignment="0" applyProtection="0">
      <alignment vertical="top"/>
      <protection locked="0"/>
    </xf>
    <xf numFmtId="268" fontId="148" fillId="0" borderId="0" applyNumberFormat="0" applyFill="0" applyBorder="0" applyAlignment="0">
      <alignment horizontal="center"/>
    </xf>
    <xf numFmtId="268" fontId="148" fillId="0" borderId="0" applyNumberFormat="0" applyFill="0" applyBorder="0" applyAlignment="0">
      <alignment horizontal="center"/>
    </xf>
    <xf numFmtId="268" fontId="227" fillId="8" borderId="0" applyNumberFormat="0" applyBorder="0" applyAlignment="0" applyProtection="0"/>
    <xf numFmtId="249" fontId="19" fillId="0" borderId="0">
      <alignment horizontal="center"/>
    </xf>
    <xf numFmtId="249" fontId="19" fillId="0" borderId="0">
      <alignment horizontal="center"/>
    </xf>
    <xf numFmtId="249" fontId="19" fillId="0" borderId="0">
      <alignment horizontal="center"/>
    </xf>
    <xf numFmtId="249" fontId="19" fillId="0" borderId="0">
      <alignment horizontal="center"/>
    </xf>
    <xf numFmtId="249" fontId="19" fillId="0" borderId="0">
      <alignment horizontal="center"/>
    </xf>
    <xf numFmtId="249" fontId="19" fillId="0" borderId="0">
      <alignment horizontal="center"/>
    </xf>
    <xf numFmtId="249" fontId="19" fillId="0" borderId="0">
      <alignment horizontal="center"/>
    </xf>
    <xf numFmtId="249" fontId="19" fillId="0" borderId="0">
      <alignment horizontal="center"/>
    </xf>
    <xf numFmtId="249" fontId="19" fillId="0" borderId="0">
      <alignment horizontal="center"/>
    </xf>
    <xf numFmtId="231" fontId="259" fillId="0" borderId="0"/>
    <xf numFmtId="268" fontId="13" fillId="0" borderId="0"/>
    <xf numFmtId="268" fontId="13" fillId="0" borderId="0"/>
    <xf numFmtId="0" fontId="13" fillId="0" borderId="0"/>
    <xf numFmtId="268" fontId="13" fillId="0" borderId="0"/>
    <xf numFmtId="268" fontId="13" fillId="0" borderId="0"/>
    <xf numFmtId="0" fontId="13" fillId="0" borderId="0"/>
    <xf numFmtId="268" fontId="13" fillId="0" borderId="0"/>
    <xf numFmtId="268" fontId="13" fillId="0" borderId="0"/>
    <xf numFmtId="0" fontId="13" fillId="0" borderId="0"/>
    <xf numFmtId="268" fontId="13" fillId="0" borderId="0"/>
    <xf numFmtId="268" fontId="13" fillId="0" borderId="0"/>
    <xf numFmtId="0" fontId="13" fillId="0" borderId="0"/>
    <xf numFmtId="268" fontId="13" fillId="0" borderId="0"/>
    <xf numFmtId="268" fontId="13" fillId="0" borderId="0"/>
    <xf numFmtId="0" fontId="13" fillId="0" borderId="0"/>
    <xf numFmtId="268" fontId="19" fillId="0" borderId="0"/>
    <xf numFmtId="171" fontId="19" fillId="0" borderId="0" applyFont="0" applyFill="0" applyBorder="0" applyAlignment="0" applyProtection="0"/>
    <xf numFmtId="268" fontId="24" fillId="0" borderId="0">
      <alignment vertical="top"/>
    </xf>
    <xf numFmtId="171" fontId="19" fillId="0" borderId="0" applyFont="0" applyFill="0" applyBorder="0" applyAlignment="0" applyProtection="0"/>
    <xf numFmtId="268" fontId="185" fillId="0" borderId="0"/>
    <xf numFmtId="268" fontId="19" fillId="0" borderId="0"/>
    <xf numFmtId="268" fontId="19" fillId="0" borderId="0"/>
    <xf numFmtId="171" fontId="19" fillId="0" borderId="0" applyFont="0" applyFill="0" applyBorder="0" applyAlignment="0" applyProtection="0"/>
    <xf numFmtId="171" fontId="19" fillId="0" borderId="0" applyFont="0" applyFill="0" applyBorder="0" applyAlignment="0" applyProtection="0"/>
    <xf numFmtId="268" fontId="111" fillId="0" borderId="0"/>
    <xf numFmtId="268" fontId="111" fillId="0" borderId="0"/>
    <xf numFmtId="268" fontId="149" fillId="43" borderId="0">
      <alignment wrapText="1"/>
    </xf>
    <xf numFmtId="0" fontId="149" fillId="43" borderId="0">
      <alignment wrapText="1"/>
    </xf>
    <xf numFmtId="231" fontId="260" fillId="0" borderId="0"/>
    <xf numFmtId="268" fontId="261" fillId="0" borderId="66" applyNumberFormat="0" applyFill="0" applyAlignment="0" applyProtection="0"/>
    <xf numFmtId="268" fontId="261" fillId="0" borderId="66" applyNumberFormat="0" applyFill="0" applyAlignment="0" applyProtection="0"/>
    <xf numFmtId="268" fontId="77" fillId="0" borderId="66" applyNumberFormat="0" applyFill="0" applyAlignment="0" applyProtection="0"/>
    <xf numFmtId="268" fontId="77" fillId="0" borderId="66" applyNumberFormat="0" applyFill="0" applyAlignment="0" applyProtection="0"/>
    <xf numFmtId="268" fontId="262" fillId="37" borderId="61" applyNumberFormat="0" applyAlignment="0" applyProtection="0"/>
    <xf numFmtId="268" fontId="262" fillId="37" borderId="61" applyNumberFormat="0" applyAlignment="0" applyProtection="0"/>
    <xf numFmtId="231" fontId="263" fillId="0" borderId="0" applyBorder="0" applyProtection="0">
      <alignment vertical="center"/>
    </xf>
    <xf numFmtId="231" fontId="263" fillId="0" borderId="1" applyBorder="0" applyProtection="0">
      <alignment horizontal="right" vertical="center"/>
    </xf>
    <xf numFmtId="231" fontId="264" fillId="83" borderId="0" applyBorder="0" applyProtection="0">
      <alignment horizontal="centerContinuous" vertical="center"/>
    </xf>
    <xf numFmtId="231" fontId="264" fillId="56" borderId="1" applyBorder="0" applyProtection="0">
      <alignment horizontal="centerContinuous" vertical="center"/>
    </xf>
    <xf numFmtId="231" fontId="265" fillId="0" borderId="0"/>
    <xf numFmtId="231" fontId="243" fillId="0" borderId="0"/>
    <xf numFmtId="231" fontId="266" fillId="0" borderId="0" applyFill="0" applyBorder="0" applyProtection="0">
      <alignment horizontal="left"/>
    </xf>
    <xf numFmtId="231" fontId="217" fillId="0" borderId="14" applyFill="0" applyBorder="0" applyProtection="0">
      <alignment horizontal="left" vertical="top"/>
    </xf>
    <xf numFmtId="231" fontId="90" fillId="0" borderId="0">
      <alignment horizontal="centerContinuous"/>
    </xf>
    <xf numFmtId="268" fontId="74" fillId="43" borderId="0" applyNumberFormat="0" applyBorder="0" applyAlignment="0" applyProtection="0"/>
    <xf numFmtId="268" fontId="74" fillId="43" borderId="0" applyNumberFormat="0" applyBorder="0" applyAlignment="0" applyProtection="0"/>
    <xf numFmtId="268" fontId="267" fillId="0" borderId="0" applyNumberFormat="0" applyFill="0" applyBorder="0" applyAlignment="0" applyProtection="0"/>
    <xf numFmtId="268" fontId="267" fillId="0" borderId="0" applyNumberFormat="0" applyFill="0" applyBorder="0" applyAlignment="0" applyProtection="0"/>
    <xf numFmtId="268" fontId="268" fillId="0" borderId="0" applyNumberFormat="0" applyFill="0" applyBorder="0" applyAlignment="0" applyProtection="0"/>
    <xf numFmtId="268" fontId="268" fillId="0" borderId="0" applyNumberFormat="0" applyFill="0" applyBorder="0" applyAlignment="0" applyProtection="0"/>
    <xf numFmtId="231" fontId="269" fillId="0" borderId="0"/>
    <xf numFmtId="231" fontId="270" fillId="0" borderId="0"/>
    <xf numFmtId="297" fontId="19" fillId="0" borderId="0" applyFill="0" applyBorder="0" applyAlignment="0"/>
    <xf numFmtId="247" fontId="19" fillId="0" borderId="0" applyFill="0" applyBorder="0" applyAlignment="0"/>
    <xf numFmtId="297" fontId="19" fillId="0" borderId="0" applyFill="0" applyBorder="0" applyAlignment="0"/>
    <xf numFmtId="297" fontId="19" fillId="0" borderId="0" applyFill="0" applyBorder="0" applyAlignment="0"/>
    <xf numFmtId="298" fontId="19" fillId="0" borderId="0" applyFill="0" applyBorder="0" applyAlignment="0"/>
    <xf numFmtId="247" fontId="19" fillId="0" borderId="0" applyFill="0" applyBorder="0" applyAlignment="0"/>
    <xf numFmtId="298" fontId="19" fillId="0" borderId="0" applyFill="0" applyBorder="0" applyAlignment="0"/>
    <xf numFmtId="298" fontId="19" fillId="0" borderId="0" applyFill="0" applyBorder="0" applyAlignment="0"/>
    <xf numFmtId="268" fontId="215" fillId="0" borderId="0" applyNumberFormat="0" applyFill="0" applyBorder="0" applyAlignment="0" applyProtection="0"/>
    <xf numFmtId="268" fontId="151" fillId="0" borderId="0">
      <alignment vertical="center"/>
    </xf>
    <xf numFmtId="0" fontId="151" fillId="0" borderId="0">
      <alignment vertical="center"/>
    </xf>
    <xf numFmtId="268" fontId="43" fillId="0" borderId="0" applyNumberFormat="0" applyFill="0" applyBorder="0" applyAlignment="0" applyProtection="0"/>
    <xf numFmtId="268" fontId="152" fillId="0" borderId="0" applyNumberFormat="0" applyFill="0" applyBorder="0" applyAlignment="0" applyProtection="0"/>
    <xf numFmtId="268" fontId="154" fillId="0" borderId="0" applyNumberFormat="0" applyFill="0" applyBorder="0" applyAlignment="0" applyProtection="0"/>
    <xf numFmtId="268" fontId="154" fillId="0" borderId="0" applyNumberFormat="0" applyFill="0" applyBorder="0" applyAlignment="0" applyProtection="0"/>
    <xf numFmtId="268" fontId="145" fillId="0" borderId="0" applyNumberFormat="0" applyFill="0" applyBorder="0" applyAlignment="0" applyProtection="0"/>
    <xf numFmtId="268" fontId="155" fillId="0" borderId="51" applyNumberFormat="0" applyFill="0" applyAlignment="0" applyProtection="0"/>
    <xf numFmtId="268" fontId="156" fillId="0" borderId="52" applyNumberFormat="0" applyFill="0" applyAlignment="0" applyProtection="0"/>
    <xf numFmtId="268" fontId="79" fillId="0" borderId="53" applyNumberFormat="0" applyFill="0" applyAlignment="0" applyProtection="0"/>
    <xf numFmtId="0" fontId="154" fillId="0" borderId="0" applyNumberFormat="0" applyFill="0" applyBorder="0" applyAlignment="0" applyProtection="0"/>
    <xf numFmtId="3" fontId="157" fillId="3" borderId="0">
      <alignment horizontal="center"/>
    </xf>
    <xf numFmtId="40" fontId="29" fillId="0" borderId="0" applyFont="0" applyFill="0" applyBorder="0" applyAlignment="0" applyProtection="0"/>
    <xf numFmtId="175" fontId="19" fillId="0" borderId="0" applyFont="0" applyFill="0" applyBorder="0" applyAlignment="0" applyProtection="0"/>
    <xf numFmtId="268" fontId="201" fillId="0" borderId="0" applyNumberFormat="0" applyFill="0" applyBorder="0" applyAlignment="0" applyProtection="0"/>
    <xf numFmtId="268" fontId="201" fillId="0" borderId="0" applyNumberFormat="0" applyFill="0" applyBorder="0" applyAlignment="0" applyProtection="0"/>
    <xf numFmtId="3" fontId="159" fillId="0" borderId="0"/>
    <xf numFmtId="268" fontId="154" fillId="0" borderId="0" applyNumberFormat="0" applyFill="0" applyBorder="0" applyAlignment="0" applyProtection="0"/>
    <xf numFmtId="268" fontId="155" fillId="0" borderId="51" applyNumberFormat="0" applyFill="0" applyAlignment="0" applyProtection="0"/>
    <xf numFmtId="268" fontId="155" fillId="0" borderId="51" applyNumberFormat="0" applyFill="0" applyAlignment="0" applyProtection="0"/>
    <xf numFmtId="268" fontId="156" fillId="0" borderId="52" applyNumberFormat="0" applyFill="0" applyAlignment="0" applyProtection="0"/>
    <xf numFmtId="268" fontId="156" fillId="0" borderId="52" applyNumberFormat="0" applyFill="0" applyAlignment="0" applyProtection="0"/>
    <xf numFmtId="268" fontId="79" fillId="0" borderId="53" applyNumberFormat="0" applyFill="0" applyAlignment="0" applyProtection="0"/>
    <xf numFmtId="268" fontId="79" fillId="0" borderId="53" applyNumberFormat="0" applyFill="0" applyAlignment="0" applyProtection="0"/>
    <xf numFmtId="268" fontId="79" fillId="0" borderId="0" applyNumberFormat="0" applyFill="0" applyBorder="0" applyAlignment="0" applyProtection="0"/>
    <xf numFmtId="268" fontId="79" fillId="0" borderId="0" applyNumberFormat="0" applyFill="0" applyBorder="0" applyAlignment="0" applyProtection="0"/>
    <xf numFmtId="268" fontId="154" fillId="0" borderId="0" applyNumberFormat="0" applyFill="0" applyBorder="0" applyAlignment="0" applyProtection="0"/>
    <xf numFmtId="268" fontId="255" fillId="0" borderId="0" applyNumberFormat="0" applyFill="0" applyBorder="0" applyAlignment="0" applyProtection="0"/>
    <xf numFmtId="299" fontId="68" fillId="0" borderId="0"/>
    <xf numFmtId="299" fontId="68" fillId="0" borderId="0"/>
    <xf numFmtId="299" fontId="68" fillId="0" borderId="0"/>
    <xf numFmtId="300" fontId="68" fillId="42" borderId="0"/>
    <xf numFmtId="300" fontId="68" fillId="42" borderId="0"/>
    <xf numFmtId="300" fontId="68" fillId="42" borderId="0"/>
    <xf numFmtId="299" fontId="90" fillId="42" borderId="67"/>
    <xf numFmtId="299" fontId="90" fillId="0" borderId="62"/>
    <xf numFmtId="299" fontId="90" fillId="0" borderId="67"/>
    <xf numFmtId="268" fontId="27" fillId="0" borderId="0"/>
    <xf numFmtId="268" fontId="27" fillId="0" borderId="0"/>
    <xf numFmtId="231" fontId="271" fillId="0" borderId="0">
      <alignment horizontal="fill"/>
    </xf>
    <xf numFmtId="37" fontId="13" fillId="38" borderId="0" applyNumberFormat="0" applyBorder="0" applyAlignment="0" applyProtection="0"/>
    <xf numFmtId="37" fontId="13" fillId="0" borderId="0"/>
    <xf numFmtId="37" fontId="13" fillId="38" borderId="0" applyNumberFormat="0" applyBorder="0" applyAlignment="0" applyProtection="0"/>
    <xf numFmtId="268" fontId="160" fillId="0" borderId="0">
      <alignment vertical="top"/>
    </xf>
    <xf numFmtId="268" fontId="161" fillId="0" borderId="0" applyNumberFormat="0"/>
    <xf numFmtId="268" fontId="134" fillId="37" borderId="60" applyNumberFormat="0" applyAlignment="0" applyProtection="0"/>
    <xf numFmtId="268" fontId="134" fillId="37" borderId="60" applyNumberFormat="0" applyAlignment="0" applyProtection="0"/>
    <xf numFmtId="268" fontId="19" fillId="41" borderId="59" applyNumberFormat="0" applyFont="0" applyAlignment="0" applyProtection="0"/>
    <xf numFmtId="268" fontId="19" fillId="41" borderId="59" applyNumberFormat="0" applyFont="0" applyAlignment="0" applyProtection="0"/>
    <xf numFmtId="165" fontId="29" fillId="0" borderId="0" applyFont="0" applyFill="0" applyBorder="0" applyAlignment="0" applyProtection="0"/>
    <xf numFmtId="259" fontId="19" fillId="0" borderId="0" applyFont="0" applyFill="0" applyBorder="0" applyAlignment="0" applyProtection="0"/>
    <xf numFmtId="301" fontId="19" fillId="0" borderId="0" applyFont="0" applyFill="0" applyBorder="0" applyAlignment="0" applyProtection="0"/>
    <xf numFmtId="268" fontId="43" fillId="0" borderId="0" applyNumberFormat="0" applyFill="0" applyBorder="0" applyAlignment="0" applyProtection="0"/>
    <xf numFmtId="268" fontId="43" fillId="0" borderId="0" applyNumberFormat="0" applyFill="0" applyBorder="0" applyAlignment="0" applyProtection="0"/>
    <xf numFmtId="268" fontId="59" fillId="0" borderId="12" applyNumberFormat="0" applyFill="0" applyAlignment="0" applyProtection="0"/>
    <xf numFmtId="268" fontId="59" fillId="0" borderId="12" applyNumberFormat="0" applyFill="0" applyAlignment="0" applyProtection="0"/>
    <xf numFmtId="268" fontId="192" fillId="11" borderId="61" applyNumberFormat="0" applyAlignment="0" applyProtection="0"/>
    <xf numFmtId="268" fontId="262" fillId="37" borderId="61" applyNumberFormat="0" applyAlignment="0" applyProtection="0"/>
    <xf numFmtId="268" fontId="228" fillId="37" borderId="60" applyNumberFormat="0" applyAlignment="0" applyProtection="0"/>
    <xf numFmtId="268" fontId="231" fillId="0" borderId="0" applyNumberFormat="0" applyFill="0" applyBorder="0" applyAlignment="0" applyProtection="0"/>
    <xf numFmtId="268" fontId="43" fillId="0" borderId="0" applyNumberFormat="0" applyFill="0" applyBorder="0" applyAlignment="0" applyProtection="0"/>
    <xf numFmtId="268" fontId="43" fillId="0" borderId="0" applyNumberFormat="0" applyFill="0" applyBorder="0" applyAlignment="0" applyProtection="0"/>
    <xf numFmtId="268" fontId="43" fillId="0" borderId="0" applyNumberFormat="0" applyFill="0" applyBorder="0" applyAlignment="0" applyProtection="0"/>
    <xf numFmtId="268" fontId="43" fillId="0" borderId="0" applyNumberFormat="0" applyFill="0" applyBorder="0" applyAlignment="0" applyProtection="0"/>
    <xf numFmtId="1" fontId="272" fillId="0" borderId="0">
      <alignment horizontal="right"/>
    </xf>
    <xf numFmtId="3" fontId="19" fillId="0" borderId="0">
      <alignment wrapText="1"/>
    </xf>
    <xf numFmtId="3" fontId="19" fillId="0" borderId="0">
      <alignment wrapText="1"/>
    </xf>
    <xf numFmtId="3" fontId="19" fillId="0" borderId="0">
      <alignment wrapText="1"/>
    </xf>
    <xf numFmtId="231" fontId="68" fillId="0" borderId="0"/>
    <xf numFmtId="268" fontId="19" fillId="73" borderId="0" applyNumberFormat="0" applyFont="0" applyBorder="0" applyAlignment="0" applyProtection="0"/>
    <xf numFmtId="268" fontId="19" fillId="14" borderId="0" applyNumberFormat="0" applyFont="0" applyBorder="0" applyAlignment="0" applyProtection="0"/>
    <xf numFmtId="268" fontId="19" fillId="19" borderId="0" applyNumberFormat="0" applyFont="0" applyBorder="0" applyAlignment="0" applyProtection="0"/>
    <xf numFmtId="268" fontId="19" fillId="49" borderId="0" applyNumberFormat="0" applyFont="0" applyBorder="0" applyAlignment="0" applyProtection="0"/>
    <xf numFmtId="268" fontId="19" fillId="74" borderId="0" applyNumberFormat="0" applyFont="0" applyBorder="0" applyAlignment="0" applyProtection="0"/>
    <xf numFmtId="231" fontId="273" fillId="0" borderId="1" applyBorder="0" applyProtection="0">
      <alignment horizontal="right"/>
    </xf>
    <xf numFmtId="285" fontId="68" fillId="0" borderId="0" applyFont="0" applyFill="0" applyBorder="0" applyAlignment="0" applyProtection="0"/>
    <xf numFmtId="268" fontId="58" fillId="40" borderId="11" applyNumberFormat="0" applyAlignment="0" applyProtection="0"/>
    <xf numFmtId="268" fontId="58" fillId="40" borderId="11" applyNumberFormat="0" applyAlignment="0" applyProtection="0"/>
    <xf numFmtId="268" fontId="274" fillId="7" borderId="0" applyNumberFormat="0" applyBorder="0" applyAlignment="0" applyProtection="0"/>
    <xf numFmtId="268" fontId="274" fillId="7" borderId="0" applyNumberFormat="0" applyBorder="0" applyAlignment="0" applyProtection="0"/>
    <xf numFmtId="268" fontId="189" fillId="48" borderId="0" applyNumberFormat="0" applyBorder="0" applyAlignment="0" applyProtection="0"/>
    <xf numFmtId="268" fontId="189" fillId="49" borderId="0" applyNumberFormat="0" applyBorder="0" applyAlignment="0" applyProtection="0"/>
    <xf numFmtId="268" fontId="189" fillId="50" borderId="0" applyNumberFormat="0" applyBorder="0" applyAlignment="0" applyProtection="0"/>
    <xf numFmtId="268" fontId="189" fillId="17" borderId="0" applyNumberFormat="0" applyBorder="0" applyAlignment="0" applyProtection="0"/>
    <xf numFmtId="268" fontId="189" fillId="18" borderId="0" applyNumberFormat="0" applyBorder="0" applyAlignment="0" applyProtection="0"/>
    <xf numFmtId="268" fontId="189" fillId="27" borderId="0" applyNumberFormat="0" applyBorder="0" applyAlignment="0" applyProtection="0"/>
    <xf numFmtId="268" fontId="19" fillId="0" borderId="0"/>
    <xf numFmtId="268" fontId="275" fillId="48" borderId="0" applyNumberFormat="0" applyBorder="0" applyAlignment="0" applyProtection="0"/>
    <xf numFmtId="268" fontId="275" fillId="48" borderId="0" applyNumberFormat="0" applyBorder="0" applyAlignment="0" applyProtection="0"/>
    <xf numFmtId="268" fontId="275" fillId="49" borderId="0" applyNumberFormat="0" applyBorder="0" applyAlignment="0" applyProtection="0"/>
    <xf numFmtId="268" fontId="275" fillId="49" borderId="0" applyNumberFormat="0" applyBorder="0" applyAlignment="0" applyProtection="0"/>
    <xf numFmtId="268" fontId="36" fillId="50" borderId="0" applyNumberFormat="0" applyBorder="0" applyAlignment="0" applyProtection="0"/>
    <xf numFmtId="268" fontId="36" fillId="50" borderId="0" applyNumberFormat="0" applyBorder="0" applyAlignment="0" applyProtection="0"/>
    <xf numFmtId="268" fontId="58" fillId="17" borderId="0" applyNumberFormat="0" applyBorder="0" applyAlignment="0" applyProtection="0"/>
    <xf numFmtId="268" fontId="58" fillId="17" borderId="0" applyNumberFormat="0" applyBorder="0" applyAlignment="0" applyProtection="0"/>
    <xf numFmtId="268" fontId="275" fillId="18" borderId="0" applyNumberFormat="0" applyBorder="0" applyAlignment="0" applyProtection="0"/>
    <xf numFmtId="268" fontId="275" fillId="18" borderId="0" applyNumberFormat="0" applyBorder="0" applyAlignment="0" applyProtection="0"/>
    <xf numFmtId="268" fontId="36" fillId="27" borderId="0" applyNumberFormat="0" applyBorder="0" applyAlignment="0" applyProtection="0"/>
    <xf numFmtId="268" fontId="36" fillId="27" borderId="0" applyNumberFormat="0" applyBorder="0" applyAlignment="0" applyProtection="0"/>
    <xf numFmtId="268" fontId="82" fillId="11" borderId="61" applyNumberFormat="0" applyAlignment="0" applyProtection="0"/>
    <xf numFmtId="268" fontId="82" fillId="11" borderId="61" applyNumberFormat="0" applyAlignment="0" applyProtection="0"/>
    <xf numFmtId="268" fontId="134" fillId="37" borderId="60" applyNumberFormat="0" applyAlignment="0" applyProtection="0"/>
    <xf numFmtId="268" fontId="134" fillId="37" borderId="60" applyNumberFormat="0" applyAlignment="0" applyProtection="0"/>
    <xf numFmtId="268" fontId="54" fillId="37" borderId="61" applyNumberFormat="0" applyAlignment="0" applyProtection="0"/>
    <xf numFmtId="268" fontId="54" fillId="37" borderId="61" applyNumberFormat="0" applyAlignment="0" applyProtection="0"/>
    <xf numFmtId="268" fontId="155" fillId="0" borderId="51" applyNumberFormat="0" applyFill="0" applyAlignment="0" applyProtection="0"/>
    <xf numFmtId="268" fontId="155" fillId="0" borderId="51" applyNumberFormat="0" applyFill="0" applyAlignment="0" applyProtection="0"/>
    <xf numFmtId="268" fontId="156" fillId="0" borderId="52" applyNumberFormat="0" applyFill="0" applyAlignment="0" applyProtection="0"/>
    <xf numFmtId="268" fontId="156" fillId="0" borderId="52" applyNumberFormat="0" applyFill="0" applyAlignment="0" applyProtection="0"/>
    <xf numFmtId="268" fontId="79" fillId="0" borderId="53" applyNumberFormat="0" applyFill="0" applyAlignment="0" applyProtection="0"/>
    <xf numFmtId="268" fontId="79" fillId="0" borderId="53" applyNumberFormat="0" applyFill="0" applyAlignment="0" applyProtection="0"/>
    <xf numFmtId="268" fontId="79" fillId="0" borderId="0" applyNumberFormat="0" applyFill="0" applyBorder="0" applyAlignment="0" applyProtection="0"/>
    <xf numFmtId="268" fontId="79" fillId="0" borderId="0" applyNumberFormat="0" applyFill="0" applyBorder="0" applyAlignment="0" applyProtection="0"/>
    <xf numFmtId="268" fontId="77" fillId="0" borderId="66" applyNumberFormat="0" applyFill="0" applyAlignment="0" applyProtection="0"/>
    <xf numFmtId="268" fontId="77" fillId="0" borderId="66" applyNumberFormat="0" applyFill="0" applyAlignment="0" applyProtection="0"/>
    <xf numFmtId="268" fontId="58" fillId="40" borderId="11" applyNumberFormat="0" applyAlignment="0" applyProtection="0"/>
    <xf numFmtId="268" fontId="58" fillId="40" borderId="11" applyNumberFormat="0" applyAlignment="0" applyProtection="0"/>
    <xf numFmtId="268" fontId="154" fillId="0" borderId="0" applyNumberFormat="0" applyFill="0" applyBorder="0" applyAlignment="0" applyProtection="0"/>
    <xf numFmtId="268" fontId="154" fillId="0" borderId="0" applyNumberFormat="0" applyFill="0" applyBorder="0" applyAlignment="0" applyProtection="0"/>
    <xf numFmtId="268" fontId="114" fillId="57" borderId="0" applyNumberFormat="0" applyBorder="0" applyAlignment="0" applyProtection="0"/>
    <xf numFmtId="268" fontId="114" fillId="57" borderId="0" applyNumberFormat="0" applyBorder="0" applyAlignment="0" applyProtection="0"/>
    <xf numFmtId="268" fontId="120" fillId="0" borderId="0"/>
    <xf numFmtId="268" fontId="103" fillId="7" borderId="0" applyNumberFormat="0" applyBorder="0" applyAlignment="0" applyProtection="0"/>
    <xf numFmtId="268" fontId="103" fillId="7" borderId="0" applyNumberFormat="0" applyBorder="0" applyAlignment="0" applyProtection="0"/>
    <xf numFmtId="268" fontId="152" fillId="0" borderId="0" applyNumberFormat="0" applyFill="0" applyBorder="0" applyAlignment="0" applyProtection="0"/>
    <xf numFmtId="268" fontId="152" fillId="0" borderId="0" applyNumberFormat="0" applyFill="0" applyBorder="0" applyAlignment="0" applyProtection="0"/>
    <xf numFmtId="268" fontId="59" fillId="0" borderId="12" applyNumberFormat="0" applyFill="0" applyAlignment="0" applyProtection="0"/>
    <xf numFmtId="268" fontId="59" fillId="0" borderId="12" applyNumberFormat="0" applyFill="0" applyAlignment="0" applyProtection="0"/>
    <xf numFmtId="268" fontId="43" fillId="0" borderId="0" applyNumberFormat="0" applyFill="0" applyBorder="0" applyAlignment="0" applyProtection="0"/>
    <xf numFmtId="268" fontId="43" fillId="0" borderId="0" applyNumberFormat="0" applyFill="0" applyBorder="0" applyAlignment="0" applyProtection="0"/>
    <xf numFmtId="171" fontId="120" fillId="0" borderId="0" applyFont="0" applyFill="0" applyBorder="0" applyAlignment="0" applyProtection="0"/>
    <xf numFmtId="268" fontId="50" fillId="8" borderId="0" applyNumberFormat="0" applyBorder="0" applyAlignment="0" applyProtection="0"/>
    <xf numFmtId="268" fontId="50" fillId="8" borderId="0" applyNumberFormat="0" applyBorder="0" applyAlignment="0" applyProtection="0"/>
    <xf numFmtId="268" fontId="68" fillId="0" borderId="0" applyAlignment="0"/>
    <xf numFmtId="268" fontId="68" fillId="0" borderId="0" applyAlignment="0"/>
    <xf numFmtId="268" fontId="19" fillId="0" borderId="0" applyAlignment="0"/>
    <xf numFmtId="302" fontId="198" fillId="0" borderId="65">
      <alignment horizontal="right" vertical="center" shrinkToFit="1"/>
    </xf>
    <xf numFmtId="268" fontId="276" fillId="0" borderId="0">
      <alignment vertical="center"/>
    </xf>
    <xf numFmtId="268" fontId="198" fillId="0" borderId="0" applyNumberFormat="0" applyFill="0" applyBorder="0" applyAlignment="0" applyProtection="0">
      <alignment vertical="top"/>
      <protection locked="0"/>
    </xf>
    <xf numFmtId="40" fontId="198" fillId="0" borderId="0" applyFont="0" applyFill="0" applyBorder="0" applyAlignment="0" applyProtection="0"/>
    <xf numFmtId="38" fontId="198" fillId="0" borderId="0" applyFont="0" applyFill="0" applyBorder="0" applyAlignment="0" applyProtection="0"/>
    <xf numFmtId="268" fontId="198" fillId="0" borderId="0" applyFont="0" applyFill="0" applyBorder="0" applyAlignment="0" applyProtection="0"/>
    <xf numFmtId="268" fontId="198" fillId="0" borderId="0" applyFont="0" applyFill="0" applyBorder="0" applyAlignment="0" applyProtection="0"/>
    <xf numFmtId="268" fontId="277" fillId="0" borderId="0"/>
    <xf numFmtId="268" fontId="278" fillId="0" borderId="65">
      <alignment horizontal="distributed" vertical="distributed"/>
    </xf>
    <xf numFmtId="169" fontId="219" fillId="0" borderId="0" applyFont="0" applyFill="0" applyBorder="0" applyAlignment="0" applyProtection="0"/>
    <xf numFmtId="172" fontId="279" fillId="0" borderId="0" applyFont="0" applyFill="0" applyBorder="0" applyAlignment="0" applyProtection="0"/>
    <xf numFmtId="173" fontId="279" fillId="0" borderId="0" applyFont="0" applyFill="0" applyBorder="0" applyAlignment="0" applyProtection="0"/>
    <xf numFmtId="168" fontId="19" fillId="0" borderId="0" applyFont="0" applyFill="0" applyBorder="0" applyAlignment="0" applyProtection="0"/>
    <xf numFmtId="170" fontId="19" fillId="0" borderId="0" applyFont="0" applyFill="0" applyBorder="0" applyAlignment="0" applyProtection="0"/>
    <xf numFmtId="231" fontId="19" fillId="0" borderId="0"/>
    <xf numFmtId="268" fontId="280" fillId="0" borderId="0" applyNumberFormat="0" applyFill="0" applyBorder="0" applyAlignment="0" applyProtection="0">
      <alignment vertical="top"/>
      <protection locked="0"/>
    </xf>
    <xf numFmtId="0" fontId="9" fillId="0" borderId="0"/>
    <xf numFmtId="171" fontId="9" fillId="0" borderId="0" applyFont="0" applyFill="0" applyBorder="0" applyAlignment="0" applyProtection="0"/>
    <xf numFmtId="175" fontId="8" fillId="0" borderId="0" applyFont="0" applyFill="0" applyBorder="0" applyAlignment="0" applyProtection="0"/>
    <xf numFmtId="0" fontId="20" fillId="0" borderId="0"/>
    <xf numFmtId="0" fontId="20" fillId="0" borderId="0" applyNumberFormat="0" applyFont="0" applyFill="0" applyBorder="0" applyAlignment="0" applyProtection="0"/>
    <xf numFmtId="268" fontId="19" fillId="0" borderId="0"/>
    <xf numFmtId="268" fontId="19" fillId="0" borderId="0"/>
    <xf numFmtId="268" fontId="19" fillId="0" borderId="0"/>
    <xf numFmtId="268" fontId="19" fillId="0" borderId="0"/>
    <xf numFmtId="268" fontId="19" fillId="0" borderId="0"/>
    <xf numFmtId="268" fontId="19"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268" fontId="20" fillId="0" borderId="0"/>
    <xf numFmtId="268" fontId="20"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268" fontId="19" fillId="0" borderId="0"/>
    <xf numFmtId="268" fontId="19"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0" fontId="308" fillId="0" borderId="0"/>
    <xf numFmtId="268" fontId="308" fillId="0" borderId="0"/>
    <xf numFmtId="0" fontId="25" fillId="0" borderId="0"/>
    <xf numFmtId="0" fontId="308" fillId="0" borderId="0"/>
    <xf numFmtId="0" fontId="308" fillId="0" borderId="0"/>
    <xf numFmtId="0" fontId="308" fillId="0" borderId="0"/>
    <xf numFmtId="0" fontId="308"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307" fontId="34" fillId="6" borderId="0" applyNumberFormat="0" applyBorder="0" applyAlignment="0" applyProtection="0"/>
    <xf numFmtId="307" fontId="34" fillId="6" borderId="0" applyNumberFormat="0" applyBorder="0" applyAlignment="0" applyProtection="0"/>
    <xf numFmtId="307" fontId="34" fillId="7" borderId="0" applyNumberFormat="0" applyBorder="0" applyAlignment="0" applyProtection="0"/>
    <xf numFmtId="307" fontId="34" fillId="7" borderId="0" applyNumberFormat="0" applyBorder="0" applyAlignment="0" applyProtection="0"/>
    <xf numFmtId="307" fontId="34" fillId="8" borderId="0" applyNumberFormat="0" applyBorder="0" applyAlignment="0" applyProtection="0"/>
    <xf numFmtId="307" fontId="34" fillId="8" borderId="0" applyNumberFormat="0" applyBorder="0" applyAlignment="0" applyProtection="0"/>
    <xf numFmtId="307" fontId="34" fillId="9" borderId="0" applyNumberFormat="0" applyBorder="0" applyAlignment="0" applyProtection="0"/>
    <xf numFmtId="307" fontId="34" fillId="9" borderId="0" applyNumberFormat="0" applyBorder="0" applyAlignment="0" applyProtection="0"/>
    <xf numFmtId="307" fontId="34" fillId="10" borderId="0" applyNumberFormat="0" applyBorder="0" applyAlignment="0" applyProtection="0"/>
    <xf numFmtId="307" fontId="34" fillId="10" borderId="0" applyNumberFormat="0" applyBorder="0" applyAlignment="0" applyProtection="0"/>
    <xf numFmtId="307" fontId="34" fillId="11" borderId="0" applyNumberFormat="0" applyBorder="0" applyAlignment="0" applyProtection="0"/>
    <xf numFmtId="307" fontId="34" fillId="11" borderId="0" applyNumberFormat="0" applyBorder="0" applyAlignment="0" applyProtection="0"/>
    <xf numFmtId="0" fontId="309" fillId="97" borderId="0" applyNumberFormat="0" applyBorder="0" applyAlignment="0" applyProtection="0"/>
    <xf numFmtId="0" fontId="309" fillId="97" borderId="0" applyNumberFormat="0" applyBorder="0" applyAlignment="0" applyProtection="0"/>
    <xf numFmtId="0" fontId="309" fillId="97" borderId="0" applyNumberFormat="0" applyBorder="0" applyAlignment="0" applyProtection="0"/>
    <xf numFmtId="0" fontId="309" fillId="97" borderId="0" applyNumberFormat="0" applyBorder="0" applyAlignment="0" applyProtection="0"/>
    <xf numFmtId="0" fontId="309" fillId="11" borderId="0" applyNumberFormat="0" applyBorder="0" applyAlignment="0" applyProtection="0"/>
    <xf numFmtId="0" fontId="309" fillId="11" borderId="0" applyNumberFormat="0" applyBorder="0" applyAlignment="0" applyProtection="0"/>
    <xf numFmtId="0" fontId="309" fillId="11" borderId="0" applyNumberFormat="0" applyBorder="0" applyAlignment="0" applyProtection="0"/>
    <xf numFmtId="0" fontId="309" fillId="11" borderId="0" applyNumberFormat="0" applyBorder="0" applyAlignment="0" applyProtection="0"/>
    <xf numFmtId="0" fontId="309" fillId="41" borderId="0" applyNumberFormat="0" applyBorder="0" applyAlignment="0" applyProtection="0"/>
    <xf numFmtId="0" fontId="309" fillId="41" borderId="0" applyNumberFormat="0" applyBorder="0" applyAlignment="0" applyProtection="0"/>
    <xf numFmtId="0" fontId="309" fillId="41" borderId="0" applyNumberFormat="0" applyBorder="0" applyAlignment="0" applyProtection="0"/>
    <xf numFmtId="0" fontId="309" fillId="41" borderId="0" applyNumberFormat="0" applyBorder="0" applyAlignment="0" applyProtection="0"/>
    <xf numFmtId="0" fontId="309" fillId="53" borderId="0" applyNumberFormat="0" applyBorder="0" applyAlignment="0" applyProtection="0"/>
    <xf numFmtId="0" fontId="309" fillId="53" borderId="0" applyNumberFormat="0" applyBorder="0" applyAlignment="0" applyProtection="0"/>
    <xf numFmtId="0" fontId="309" fillId="53" borderId="0" applyNumberFormat="0" applyBorder="0" applyAlignment="0" applyProtection="0"/>
    <xf numFmtId="0" fontId="309" fillId="53" borderId="0" applyNumberFormat="0" applyBorder="0" applyAlignment="0" applyProtection="0"/>
    <xf numFmtId="0" fontId="34" fillId="10" borderId="0" applyNumberFormat="0" applyBorder="0" applyAlignment="0" applyProtection="0"/>
    <xf numFmtId="0" fontId="309" fillId="97" borderId="0" applyNumberFormat="0" applyBorder="0" applyAlignment="0" applyProtection="0"/>
    <xf numFmtId="0" fontId="309" fillId="97" borderId="0" applyNumberFormat="0" applyBorder="0" applyAlignment="0" applyProtection="0"/>
    <xf numFmtId="0" fontId="309" fillId="97" borderId="0" applyNumberFormat="0" applyBorder="0" applyAlignment="0" applyProtection="0"/>
    <xf numFmtId="0" fontId="309" fillId="97" borderId="0" applyNumberFormat="0" applyBorder="0" applyAlignment="0" applyProtection="0"/>
    <xf numFmtId="0" fontId="34" fillId="11" borderId="0" applyNumberFormat="0" applyBorder="0" applyAlignment="0" applyProtection="0"/>
    <xf numFmtId="0" fontId="310" fillId="96" borderId="0" applyNumberFormat="0" applyBorder="0" applyAlignment="0" applyProtection="0"/>
    <xf numFmtId="0" fontId="310" fillId="96" borderId="0" applyNumberFormat="0" applyBorder="0" applyAlignment="0" applyProtection="0"/>
    <xf numFmtId="0" fontId="310" fillId="96" borderId="0" applyNumberFormat="0" applyBorder="0" applyAlignment="0" applyProtection="0"/>
    <xf numFmtId="0" fontId="310" fillId="96" borderId="0" applyNumberFormat="0" applyBorder="0" applyAlignment="0" applyProtection="0"/>
    <xf numFmtId="307" fontId="34" fillId="6" borderId="0" applyNumberFormat="0" applyBorder="0" applyAlignment="0" applyProtection="0"/>
    <xf numFmtId="307" fontId="34" fillId="6" borderId="0" applyNumberFormat="0" applyBorder="0" applyAlignment="0" applyProtection="0"/>
    <xf numFmtId="307" fontId="34" fillId="7" borderId="0" applyNumberFormat="0" applyBorder="0" applyAlignment="0" applyProtection="0"/>
    <xf numFmtId="307" fontId="34" fillId="7" borderId="0" applyNumberFormat="0" applyBorder="0" applyAlignment="0" applyProtection="0"/>
    <xf numFmtId="307" fontId="34" fillId="8" borderId="0" applyNumberFormat="0" applyBorder="0" applyAlignment="0" applyProtection="0"/>
    <xf numFmtId="307" fontId="34" fillId="8" borderId="0" applyNumberFormat="0" applyBorder="0" applyAlignment="0" applyProtection="0"/>
    <xf numFmtId="307" fontId="34" fillId="9" borderId="0" applyNumberFormat="0" applyBorder="0" applyAlignment="0" applyProtection="0"/>
    <xf numFmtId="307" fontId="34" fillId="9" borderId="0" applyNumberFormat="0" applyBorder="0" applyAlignment="0" applyProtection="0"/>
    <xf numFmtId="307" fontId="34" fillId="10" borderId="0" applyNumberFormat="0" applyBorder="0" applyAlignment="0" applyProtection="0"/>
    <xf numFmtId="307" fontId="34" fillId="10" borderId="0" applyNumberFormat="0" applyBorder="0" applyAlignment="0" applyProtection="0"/>
    <xf numFmtId="307" fontId="34" fillId="11" borderId="0" applyNumberFormat="0" applyBorder="0" applyAlignment="0" applyProtection="0"/>
    <xf numFmtId="307" fontId="34" fillId="11" borderId="0" applyNumberFormat="0" applyBorder="0" applyAlignment="0" applyProtection="0"/>
    <xf numFmtId="307" fontId="34" fillId="6" borderId="0" applyNumberFormat="0" applyBorder="0" applyAlignment="0" applyProtection="0"/>
    <xf numFmtId="307" fontId="34" fillId="7" borderId="0" applyNumberFormat="0" applyBorder="0" applyAlignment="0" applyProtection="0"/>
    <xf numFmtId="307" fontId="34" fillId="8" borderId="0" applyNumberFormat="0" applyBorder="0" applyAlignment="0" applyProtection="0"/>
    <xf numFmtId="307" fontId="34" fillId="9" borderId="0" applyNumberFormat="0" applyBorder="0" applyAlignment="0" applyProtection="0"/>
    <xf numFmtId="307" fontId="34" fillId="10" borderId="0" applyNumberFormat="0" applyBorder="0" applyAlignment="0" applyProtection="0"/>
    <xf numFmtId="307" fontId="34" fillId="11" borderId="0" applyNumberFormat="0" applyBorder="0" applyAlignment="0" applyProtection="0"/>
    <xf numFmtId="307" fontId="34" fillId="12" borderId="0" applyNumberFormat="0" applyBorder="0" applyAlignment="0" applyProtection="0"/>
    <xf numFmtId="307" fontId="34" fillId="12" borderId="0" applyNumberFormat="0" applyBorder="0" applyAlignment="0" applyProtection="0"/>
    <xf numFmtId="307" fontId="34" fillId="13" borderId="0" applyNumberFormat="0" applyBorder="0" applyAlignment="0" applyProtection="0"/>
    <xf numFmtId="307" fontId="34" fillId="13" borderId="0" applyNumberFormat="0" applyBorder="0" applyAlignment="0" applyProtection="0"/>
    <xf numFmtId="307" fontId="34" fillId="14" borderId="0" applyNumberFormat="0" applyBorder="0" applyAlignment="0" applyProtection="0"/>
    <xf numFmtId="307" fontId="34" fillId="14" borderId="0" applyNumberFormat="0" applyBorder="0" applyAlignment="0" applyProtection="0"/>
    <xf numFmtId="307" fontId="34" fillId="9" borderId="0" applyNumberFormat="0" applyBorder="0" applyAlignment="0" applyProtection="0"/>
    <xf numFmtId="307" fontId="34" fillId="9" borderId="0" applyNumberFormat="0" applyBorder="0" applyAlignment="0" applyProtection="0"/>
    <xf numFmtId="307" fontId="34" fillId="12" borderId="0" applyNumberFormat="0" applyBorder="0" applyAlignment="0" applyProtection="0"/>
    <xf numFmtId="307" fontId="34" fillId="12" borderId="0" applyNumberFormat="0" applyBorder="0" applyAlignment="0" applyProtection="0"/>
    <xf numFmtId="307" fontId="34" fillId="15" borderId="0" applyNumberFormat="0" applyBorder="0" applyAlignment="0" applyProtection="0"/>
    <xf numFmtId="307" fontId="34" fillId="15" borderId="0" applyNumberFormat="0" applyBorder="0" applyAlignment="0" applyProtection="0"/>
    <xf numFmtId="0" fontId="309" fillId="97" borderId="0" applyNumberFormat="0" applyBorder="0" applyAlignment="0" applyProtection="0"/>
    <xf numFmtId="0" fontId="309" fillId="97" borderId="0" applyNumberFormat="0" applyBorder="0" applyAlignment="0" applyProtection="0"/>
    <xf numFmtId="0" fontId="309" fillId="97" borderId="0" applyNumberFormat="0" applyBorder="0" applyAlignment="0" applyProtection="0"/>
    <xf numFmtId="0" fontId="309" fillId="97" borderId="0" applyNumberFormat="0" applyBorder="0" applyAlignment="0" applyProtection="0"/>
    <xf numFmtId="0" fontId="34" fillId="13" borderId="0" applyNumberFormat="0" applyBorder="0" applyAlignment="0" applyProtection="0"/>
    <xf numFmtId="0" fontId="310" fillId="91" borderId="0" applyNumberFormat="0" applyBorder="0" applyAlignment="0" applyProtection="0"/>
    <xf numFmtId="0" fontId="310" fillId="91" borderId="0" applyNumberFormat="0" applyBorder="0" applyAlignment="0" applyProtection="0"/>
    <xf numFmtId="0" fontId="310" fillId="91" borderId="0" applyNumberFormat="0" applyBorder="0" applyAlignment="0" applyProtection="0"/>
    <xf numFmtId="0" fontId="310" fillId="91" borderId="0" applyNumberFormat="0" applyBorder="0" applyAlignment="0" applyProtection="0"/>
    <xf numFmtId="0" fontId="309" fillId="57" borderId="0" applyNumberFormat="0" applyBorder="0" applyAlignment="0" applyProtection="0"/>
    <xf numFmtId="0" fontId="309" fillId="57" borderId="0" applyNumberFormat="0" applyBorder="0" applyAlignment="0" applyProtection="0"/>
    <xf numFmtId="0" fontId="309" fillId="57" borderId="0" applyNumberFormat="0" applyBorder="0" applyAlignment="0" applyProtection="0"/>
    <xf numFmtId="0" fontId="309" fillId="57" borderId="0" applyNumberFormat="0" applyBorder="0" applyAlignment="0" applyProtection="0"/>
    <xf numFmtId="0" fontId="309" fillId="37" borderId="0" applyNumberFormat="0" applyBorder="0" applyAlignment="0" applyProtection="0"/>
    <xf numFmtId="0" fontId="309" fillId="37" borderId="0" applyNumberFormat="0" applyBorder="0" applyAlignment="0" applyProtection="0"/>
    <xf numFmtId="0" fontId="309" fillId="37" borderId="0" applyNumberFormat="0" applyBorder="0" applyAlignment="0" applyProtection="0"/>
    <xf numFmtId="0" fontId="309" fillId="37" borderId="0" applyNumberFormat="0" applyBorder="0" applyAlignment="0" applyProtection="0"/>
    <xf numFmtId="0" fontId="34" fillId="12" borderId="0" applyNumberFormat="0" applyBorder="0" applyAlignment="0" applyProtection="0"/>
    <xf numFmtId="0" fontId="309" fillId="97" borderId="0" applyNumberFormat="0" applyBorder="0" applyAlignment="0" applyProtection="0"/>
    <xf numFmtId="0" fontId="309" fillId="97" borderId="0" applyNumberFormat="0" applyBorder="0" applyAlignment="0" applyProtection="0"/>
    <xf numFmtId="0" fontId="309" fillId="97" borderId="0" applyNumberFormat="0" applyBorder="0" applyAlignment="0" applyProtection="0"/>
    <xf numFmtId="0" fontId="309" fillId="97" borderId="0" applyNumberFormat="0" applyBorder="0" applyAlignment="0" applyProtection="0"/>
    <xf numFmtId="0" fontId="309" fillId="11" borderId="0" applyNumberFormat="0" applyBorder="0" applyAlignment="0" applyProtection="0"/>
    <xf numFmtId="0" fontId="309" fillId="11" borderId="0" applyNumberFormat="0" applyBorder="0" applyAlignment="0" applyProtection="0"/>
    <xf numFmtId="0" fontId="309" fillId="11" borderId="0" applyNumberFormat="0" applyBorder="0" applyAlignment="0" applyProtection="0"/>
    <xf numFmtId="0" fontId="309" fillId="11" borderId="0" applyNumberFormat="0" applyBorder="0" applyAlignment="0" applyProtection="0"/>
    <xf numFmtId="307" fontId="34" fillId="12" borderId="0" applyNumberFormat="0" applyBorder="0" applyAlignment="0" applyProtection="0"/>
    <xf numFmtId="307" fontId="34" fillId="12" borderId="0" applyNumberFormat="0" applyBorder="0" applyAlignment="0" applyProtection="0"/>
    <xf numFmtId="307" fontId="34" fillId="13" borderId="0" applyNumberFormat="0" applyBorder="0" applyAlignment="0" applyProtection="0"/>
    <xf numFmtId="307" fontId="34" fillId="13" borderId="0" applyNumberFormat="0" applyBorder="0" applyAlignment="0" applyProtection="0"/>
    <xf numFmtId="307" fontId="34" fillId="14" borderId="0" applyNumberFormat="0" applyBorder="0" applyAlignment="0" applyProtection="0"/>
    <xf numFmtId="307" fontId="34" fillId="14" borderId="0" applyNumberFormat="0" applyBorder="0" applyAlignment="0" applyProtection="0"/>
    <xf numFmtId="307" fontId="34" fillId="9" borderId="0" applyNumberFormat="0" applyBorder="0" applyAlignment="0" applyProtection="0"/>
    <xf numFmtId="307" fontId="34" fillId="9" borderId="0" applyNumberFormat="0" applyBorder="0" applyAlignment="0" applyProtection="0"/>
    <xf numFmtId="307" fontId="34" fillId="12" borderId="0" applyNumberFormat="0" applyBorder="0" applyAlignment="0" applyProtection="0"/>
    <xf numFmtId="307" fontId="34" fillId="12" borderId="0" applyNumberFormat="0" applyBorder="0" applyAlignment="0" applyProtection="0"/>
    <xf numFmtId="307" fontId="34" fillId="15" borderId="0" applyNumberFormat="0" applyBorder="0" applyAlignment="0" applyProtection="0"/>
    <xf numFmtId="307" fontId="34" fillId="15" borderId="0" applyNumberFormat="0" applyBorder="0" applyAlignment="0" applyProtection="0"/>
    <xf numFmtId="307" fontId="34" fillId="12" borderId="0" applyNumberFormat="0" applyBorder="0" applyAlignment="0" applyProtection="0"/>
    <xf numFmtId="307" fontId="34" fillId="13" borderId="0" applyNumberFormat="0" applyBorder="0" applyAlignment="0" applyProtection="0"/>
    <xf numFmtId="307" fontId="34" fillId="14" borderId="0" applyNumberFormat="0" applyBorder="0" applyAlignment="0" applyProtection="0"/>
    <xf numFmtId="307" fontId="34" fillId="9" borderId="0" applyNumberFormat="0" applyBorder="0" applyAlignment="0" applyProtection="0"/>
    <xf numFmtId="307" fontId="34" fillId="12" borderId="0" applyNumberFormat="0" applyBorder="0" applyAlignment="0" applyProtection="0"/>
    <xf numFmtId="307" fontId="34" fillId="15" borderId="0" applyNumberFormat="0" applyBorder="0" applyAlignment="0" applyProtection="0"/>
    <xf numFmtId="0" fontId="307" fillId="97" borderId="0" applyNumberFormat="0" applyBorder="0" applyAlignment="0" applyProtection="0"/>
    <xf numFmtId="0" fontId="36" fillId="13" borderId="0" applyNumberFormat="0" applyBorder="0" applyAlignment="0" applyProtection="0"/>
    <xf numFmtId="0" fontId="307" fillId="92" borderId="0" applyNumberFormat="0" applyBorder="0" applyAlignment="0" applyProtection="0"/>
    <xf numFmtId="0" fontId="307" fillId="57" borderId="0" applyNumberFormat="0" applyBorder="0" applyAlignment="0" applyProtection="0"/>
    <xf numFmtId="0" fontId="307" fillId="37" borderId="0" applyNumberFormat="0" applyBorder="0" applyAlignment="0" applyProtection="0"/>
    <xf numFmtId="0" fontId="36" fillId="18" borderId="0" applyNumberFormat="0" applyBorder="0" applyAlignment="0" applyProtection="0"/>
    <xf numFmtId="0" fontId="307" fillId="97" borderId="0" applyNumberFormat="0" applyBorder="0" applyAlignment="0" applyProtection="0"/>
    <xf numFmtId="0" fontId="307" fillId="11" borderId="0" applyNumberFormat="0" applyBorder="0" applyAlignment="0" applyProtection="0"/>
    <xf numFmtId="0" fontId="307" fillId="18" borderId="0" applyNumberFormat="0" applyBorder="0" applyAlignment="0" applyProtection="0"/>
    <xf numFmtId="0" fontId="307" fillId="18" borderId="0" applyNumberFormat="0" applyBorder="0" applyAlignment="0" applyProtection="0"/>
    <xf numFmtId="0" fontId="307" fillId="18" borderId="0" applyNumberFormat="0" applyBorder="0" applyAlignment="0" applyProtection="0"/>
    <xf numFmtId="0" fontId="307" fillId="18" borderId="0" applyNumberFormat="0" applyBorder="0" applyAlignment="0" applyProtection="0"/>
    <xf numFmtId="0" fontId="307" fillId="18" borderId="0" applyNumberFormat="0" applyBorder="0" applyAlignment="0" applyProtection="0"/>
    <xf numFmtId="0" fontId="307" fillId="18" borderId="0" applyNumberFormat="0" applyBorder="0" applyAlignment="0" applyProtection="0"/>
    <xf numFmtId="0" fontId="307" fillId="18" borderId="0" applyNumberFormat="0" applyBorder="0" applyAlignment="0" applyProtection="0"/>
    <xf numFmtId="0" fontId="307" fillId="18" borderId="0" applyNumberFormat="0" applyBorder="0" applyAlignment="0" applyProtection="0"/>
    <xf numFmtId="0" fontId="307" fillId="90" borderId="0" applyNumberFormat="0" applyBorder="0" applyAlignment="0" applyProtection="0"/>
    <xf numFmtId="0" fontId="307" fillId="90" borderId="0" applyNumberFormat="0" applyBorder="0" applyAlignment="0" applyProtection="0"/>
    <xf numFmtId="0" fontId="307" fillId="90" borderId="0" applyNumberFormat="0" applyBorder="0" applyAlignment="0" applyProtection="0"/>
    <xf numFmtId="0" fontId="307" fillId="90" borderId="0" applyNumberFormat="0" applyBorder="0" applyAlignment="0" applyProtection="0"/>
    <xf numFmtId="0" fontId="307" fillId="90" borderId="0" applyNumberFormat="0" applyBorder="0" applyAlignment="0" applyProtection="0"/>
    <xf numFmtId="0" fontId="307" fillId="90" borderId="0" applyNumberFormat="0" applyBorder="0" applyAlignment="0" applyProtection="0"/>
    <xf numFmtId="0" fontId="307" fillId="90" borderId="0" applyNumberFormat="0" applyBorder="0" applyAlignment="0" applyProtection="0"/>
    <xf numFmtId="0" fontId="307" fillId="90" borderId="0" applyNumberFormat="0" applyBorder="0" applyAlignment="0" applyProtection="0"/>
    <xf numFmtId="0" fontId="307" fillId="93" borderId="0" applyNumberFormat="0" applyBorder="0" applyAlignment="0" applyProtection="0"/>
    <xf numFmtId="0" fontId="307" fillId="93" borderId="0" applyNumberFormat="0" applyBorder="0" applyAlignment="0" applyProtection="0"/>
    <xf numFmtId="0" fontId="307" fillId="93" borderId="0" applyNumberFormat="0" applyBorder="0" applyAlignment="0" applyProtection="0"/>
    <xf numFmtId="0" fontId="307" fillId="93" borderId="0" applyNumberFormat="0" applyBorder="0" applyAlignment="0" applyProtection="0"/>
    <xf numFmtId="0" fontId="307" fillId="93" borderId="0" applyNumberFormat="0" applyBorder="0" applyAlignment="0" applyProtection="0"/>
    <xf numFmtId="0" fontId="307" fillId="93" borderId="0" applyNumberFormat="0" applyBorder="0" applyAlignment="0" applyProtection="0"/>
    <xf numFmtId="0" fontId="307" fillId="93" borderId="0" applyNumberFormat="0" applyBorder="0" applyAlignment="0" applyProtection="0"/>
    <xf numFmtId="0" fontId="307" fillId="93" borderId="0" applyNumberFormat="0" applyBorder="0" applyAlignment="0" applyProtection="0"/>
    <xf numFmtId="0" fontId="307" fillId="77" borderId="0" applyNumberFormat="0" applyBorder="0" applyAlignment="0" applyProtection="0"/>
    <xf numFmtId="0" fontId="307" fillId="77" borderId="0" applyNumberFormat="0" applyBorder="0" applyAlignment="0" applyProtection="0"/>
    <xf numFmtId="0" fontId="307" fillId="77" borderId="0" applyNumberFormat="0" applyBorder="0" applyAlignment="0" applyProtection="0"/>
    <xf numFmtId="0" fontId="307" fillId="77" borderId="0" applyNumberFormat="0" applyBorder="0" applyAlignment="0" applyProtection="0"/>
    <xf numFmtId="0" fontId="307" fillId="77" borderId="0" applyNumberFormat="0" applyBorder="0" applyAlignment="0" applyProtection="0"/>
    <xf numFmtId="0" fontId="307" fillId="77" borderId="0" applyNumberFormat="0" applyBorder="0" applyAlignment="0" applyProtection="0"/>
    <xf numFmtId="0" fontId="307" fillId="77" borderId="0" applyNumberFormat="0" applyBorder="0" applyAlignment="0" applyProtection="0"/>
    <xf numFmtId="0" fontId="307" fillId="77" borderId="0" applyNumberFormat="0" applyBorder="0" applyAlignment="0" applyProtection="0"/>
    <xf numFmtId="0" fontId="307" fillId="94" borderId="0" applyNumberFormat="0" applyBorder="0" applyAlignment="0" applyProtection="0"/>
    <xf numFmtId="0" fontId="307" fillId="94" borderId="0" applyNumberFormat="0" applyBorder="0" applyAlignment="0" applyProtection="0"/>
    <xf numFmtId="0" fontId="307" fillId="94" borderId="0" applyNumberFormat="0" applyBorder="0" applyAlignment="0" applyProtection="0"/>
    <xf numFmtId="0" fontId="307" fillId="94" borderId="0" applyNumberFormat="0" applyBorder="0" applyAlignment="0" applyProtection="0"/>
    <xf numFmtId="0" fontId="307" fillId="94" borderId="0" applyNumberFormat="0" applyBorder="0" applyAlignment="0" applyProtection="0"/>
    <xf numFmtId="0" fontId="307" fillId="94" borderId="0" applyNumberFormat="0" applyBorder="0" applyAlignment="0" applyProtection="0"/>
    <xf numFmtId="0" fontId="307" fillId="94" borderId="0" applyNumberFormat="0" applyBorder="0" applyAlignment="0" applyProtection="0"/>
    <xf numFmtId="0" fontId="307" fillId="94" borderId="0" applyNumberFormat="0" applyBorder="0" applyAlignment="0" applyProtection="0"/>
    <xf numFmtId="0" fontId="307" fillId="95" borderId="0" applyNumberFormat="0" applyBorder="0" applyAlignment="0" applyProtection="0"/>
    <xf numFmtId="0" fontId="307" fillId="95" borderId="0" applyNumberFormat="0" applyBorder="0" applyAlignment="0" applyProtection="0"/>
    <xf numFmtId="0" fontId="307" fillId="95" borderId="0" applyNumberFormat="0" applyBorder="0" applyAlignment="0" applyProtection="0"/>
    <xf numFmtId="0" fontId="307" fillId="95" borderId="0" applyNumberFormat="0" applyBorder="0" applyAlignment="0" applyProtection="0"/>
    <xf numFmtId="0" fontId="307" fillId="95" borderId="0" applyNumberFormat="0" applyBorder="0" applyAlignment="0" applyProtection="0"/>
    <xf numFmtId="0" fontId="307" fillId="95" borderId="0" applyNumberFormat="0" applyBorder="0" applyAlignment="0" applyProtection="0"/>
    <xf numFmtId="0" fontId="307" fillId="95" borderId="0" applyNumberFormat="0" applyBorder="0" applyAlignment="0" applyProtection="0"/>
    <xf numFmtId="0" fontId="307" fillId="95" borderId="0" applyNumberFormat="0" applyBorder="0" applyAlignment="0" applyProtection="0"/>
    <xf numFmtId="0" fontId="298" fillId="86" borderId="0" applyNumberFormat="0" applyBorder="0" applyAlignment="0" applyProtection="0"/>
    <xf numFmtId="268" fontId="311" fillId="8" borderId="0" applyNumberFormat="0" applyBorder="0" applyAlignment="0" applyProtection="0"/>
    <xf numFmtId="0" fontId="302" fillId="53" borderId="100" applyNumberFormat="0" applyAlignment="0" applyProtection="0"/>
    <xf numFmtId="210" fontId="13" fillId="0" borderId="0"/>
    <xf numFmtId="210" fontId="13" fillId="0" borderId="0"/>
    <xf numFmtId="210" fontId="13" fillId="39" borderId="0"/>
    <xf numFmtId="210" fontId="13" fillId="39" borderId="0"/>
    <xf numFmtId="210" fontId="13" fillId="1" borderId="0"/>
    <xf numFmtId="210" fontId="13" fillId="1" borderId="0"/>
    <xf numFmtId="0" fontId="58" fillId="40" borderId="11" applyNumberFormat="0" applyAlignment="0" applyProtection="0"/>
    <xf numFmtId="0" fontId="304" fillId="89" borderId="103" applyNumberFormat="0" applyAlignment="0" applyProtection="0"/>
    <xf numFmtId="212" fontId="13" fillId="0" borderId="14"/>
    <xf numFmtId="212" fontId="13" fillId="0" borderId="14"/>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3" fontId="64" fillId="0" borderId="0" applyFont="0" applyFill="0" applyBorder="0" applyAlignment="0" applyProtection="0"/>
    <xf numFmtId="0" fontId="34" fillId="43" borderId="59" applyNumberFormat="0" applyFont="0" applyAlignment="0" applyProtection="0"/>
    <xf numFmtId="0" fontId="13" fillId="0" borderId="0"/>
    <xf numFmtId="0" fontId="13" fillId="39" borderId="0">
      <alignment horizontal="center"/>
    </xf>
    <xf numFmtId="0" fontId="13" fillId="0" borderId="0">
      <alignment horizontal="center"/>
    </xf>
    <xf numFmtId="0" fontId="13" fillId="39" borderId="0">
      <alignment horizontal="center"/>
    </xf>
    <xf numFmtId="0" fontId="13" fillId="1" borderId="0">
      <alignment horizontal="center"/>
    </xf>
    <xf numFmtId="1" fontId="69" fillId="0" borderId="0" applyFont="0" applyFill="0" applyBorder="0" applyAlignment="0" applyProtection="0"/>
    <xf numFmtId="217" fontId="19" fillId="0" borderId="0" applyFont="0" applyFill="0" applyBorder="0" applyAlignment="0" applyProtection="0"/>
    <xf numFmtId="224" fontId="29" fillId="34" borderId="18" applyNumberFormat="0" applyFont="0" applyFill="0" applyBorder="0" applyAlignment="0" applyProtection="0">
      <alignment vertical="center"/>
      <protection locked="0"/>
    </xf>
    <xf numFmtId="224" fontId="29" fillId="34" borderId="18" applyNumberFormat="0" applyFont="0" applyFill="0" applyBorder="0" applyAlignment="0" applyProtection="0">
      <alignment vertical="center"/>
      <protection locked="0"/>
    </xf>
    <xf numFmtId="0" fontId="29" fillId="34" borderId="18" applyNumberFormat="0" applyFont="0" applyFill="0" applyBorder="0">
      <protection locked="0"/>
    </xf>
    <xf numFmtId="0" fontId="29" fillId="34" borderId="18" applyNumberFormat="0" applyFont="0" applyFill="0" applyBorder="0">
      <protection locked="0"/>
    </xf>
    <xf numFmtId="0" fontId="19" fillId="0" borderId="0" applyFont="0" applyFill="0" applyBorder="0" applyAlignment="0" applyProtection="0"/>
    <xf numFmtId="0" fontId="152" fillId="0" borderId="0" applyNumberFormat="0" applyFill="0" applyBorder="0" applyAlignment="0" applyProtection="0"/>
    <xf numFmtId="0" fontId="306" fillId="0" borderId="0" applyNumberFormat="0" applyFill="0" applyBorder="0" applyAlignment="0" applyProtection="0"/>
    <xf numFmtId="0" fontId="83" fillId="0" borderId="0"/>
    <xf numFmtId="307" fontId="83" fillId="0" borderId="0"/>
    <xf numFmtId="0" fontId="83" fillId="0" borderId="0"/>
    <xf numFmtId="307" fontId="83" fillId="0" borderId="0"/>
    <xf numFmtId="0" fontId="83" fillId="0" borderId="0"/>
    <xf numFmtId="307" fontId="83" fillId="0" borderId="0"/>
    <xf numFmtId="0" fontId="83" fillId="0" borderId="0"/>
    <xf numFmtId="0" fontId="84" fillId="34" borderId="70" applyNumberFormat="0" applyFont="0" applyFill="0" applyBorder="0">
      <protection hidden="1"/>
    </xf>
    <xf numFmtId="0" fontId="84" fillId="34" borderId="70" applyNumberFormat="0" applyFont="0" applyFill="0" applyBorder="0">
      <protection hidden="1"/>
    </xf>
    <xf numFmtId="0" fontId="83" fillId="0" borderId="0"/>
    <xf numFmtId="307" fontId="83" fillId="0" borderId="0"/>
    <xf numFmtId="307" fontId="83" fillId="0" borderId="0"/>
    <xf numFmtId="0" fontId="90" fillId="0" borderId="0"/>
    <xf numFmtId="307" fontId="90" fillId="0" borderId="0"/>
    <xf numFmtId="0" fontId="90" fillId="0" borderId="0"/>
    <xf numFmtId="0" fontId="68" fillId="0" borderId="0"/>
    <xf numFmtId="307" fontId="68" fillId="0" borderId="0"/>
    <xf numFmtId="0" fontId="68" fillId="0" borderId="0"/>
    <xf numFmtId="0" fontId="50" fillId="8" borderId="0" applyNumberFormat="0" applyBorder="0" applyAlignment="0" applyProtection="0"/>
    <xf numFmtId="0" fontId="12" fillId="2" borderId="0" applyNumberFormat="0" applyBorder="0" applyAlignment="0" applyProtection="0"/>
    <xf numFmtId="38" fontId="13" fillId="34" borderId="0" applyNumberFormat="0" applyBorder="0" applyAlignment="0" applyProtection="0"/>
    <xf numFmtId="38" fontId="13" fillId="34" borderId="0" applyNumberFormat="0" applyBorder="0" applyAlignment="0" applyProtection="0"/>
    <xf numFmtId="0" fontId="312" fillId="0" borderId="104"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313" fillId="0" borderId="31" applyNumberFormat="0" applyFill="0" applyAlignment="0" applyProtection="0"/>
    <xf numFmtId="0" fontId="222" fillId="0" borderId="105" applyNumberFormat="0" applyFill="0" applyAlignment="0" applyProtection="0"/>
    <xf numFmtId="0" fontId="222" fillId="0" borderId="0" applyNumberFormat="0" applyFill="0" applyBorder="0" applyAlignment="0" applyProtection="0"/>
    <xf numFmtId="308" fontId="14" fillId="0" borderId="0" applyNumberFormat="0" applyFill="0" applyBorder="0" applyAlignment="0" applyProtection="0">
      <alignment vertical="top"/>
      <protection locked="0"/>
    </xf>
    <xf numFmtId="10" fontId="13" fillId="43" borderId="65" applyNumberFormat="0" applyBorder="0" applyAlignment="0" applyProtection="0"/>
    <xf numFmtId="10" fontId="13" fillId="43" borderId="65" applyNumberFormat="0" applyBorder="0" applyAlignment="0" applyProtection="0"/>
    <xf numFmtId="0" fontId="300" fillId="88" borderId="100" applyNumberFormat="0" applyAlignment="0" applyProtection="0"/>
    <xf numFmtId="0" fontId="300" fillId="88" borderId="100" applyNumberFormat="0" applyAlignment="0" applyProtection="0"/>
    <xf numFmtId="0" fontId="300" fillId="88" borderId="100" applyNumberFormat="0" applyAlignment="0" applyProtection="0"/>
    <xf numFmtId="0" fontId="300" fillId="88" borderId="100" applyNumberFormat="0" applyAlignment="0" applyProtection="0"/>
    <xf numFmtId="0" fontId="300" fillId="88" borderId="100" applyNumberFormat="0" applyAlignment="0" applyProtection="0"/>
    <xf numFmtId="0" fontId="300" fillId="88" borderId="100" applyNumberFormat="0" applyAlignment="0" applyProtection="0"/>
    <xf numFmtId="0" fontId="300" fillId="88" borderId="100" applyNumberFormat="0" applyAlignment="0" applyProtection="0"/>
    <xf numFmtId="0" fontId="300" fillId="88" borderId="100" applyNumberFormat="0" applyAlignment="0" applyProtection="0"/>
    <xf numFmtId="0" fontId="59" fillId="0" borderId="12" applyNumberFormat="0" applyFill="0" applyAlignment="0" applyProtection="0"/>
    <xf numFmtId="0" fontId="303" fillId="0" borderId="102" applyNumberFormat="0" applyFill="0" applyAlignment="0" applyProtection="0"/>
    <xf numFmtId="235" fontId="13" fillId="0" borderId="0"/>
    <xf numFmtId="235" fontId="13" fillId="0" borderId="0"/>
    <xf numFmtId="236" fontId="13" fillId="0" borderId="0"/>
    <xf numFmtId="236" fontId="13" fillId="0" borderId="0"/>
    <xf numFmtId="4" fontId="13" fillId="39" borderId="0"/>
    <xf numFmtId="4" fontId="13" fillId="39" borderId="0"/>
    <xf numFmtId="236" fontId="13" fillId="39" borderId="0"/>
    <xf numFmtId="236" fontId="13" fillId="39" borderId="0"/>
    <xf numFmtId="4" fontId="13" fillId="1" borderId="0"/>
    <xf numFmtId="4" fontId="13" fillId="1" borderId="0"/>
    <xf numFmtId="236" fontId="13" fillId="1" borderId="0"/>
    <xf numFmtId="236" fontId="13" fillId="1" borderId="0"/>
    <xf numFmtId="3" fontId="113" fillId="56" borderId="0"/>
    <xf numFmtId="0" fontId="114" fillId="57" borderId="0" applyNumberFormat="0" applyBorder="0" applyAlignment="0" applyProtection="0"/>
    <xf numFmtId="0" fontId="299" fillId="87" borderId="0" applyNumberFormat="0" applyBorder="0" applyAlignment="0" applyProtection="0"/>
    <xf numFmtId="309" fontId="314" fillId="0" borderId="0"/>
    <xf numFmtId="309" fontId="314" fillId="0" borderId="0"/>
    <xf numFmtId="309" fontId="314" fillId="0" borderId="0"/>
    <xf numFmtId="309" fontId="314" fillId="0" borderId="0"/>
    <xf numFmtId="245" fontId="19" fillId="0" borderId="0" applyFont="0" applyFill="0" applyBorder="0" applyAlignment="0" applyProtection="0"/>
    <xf numFmtId="245"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307" fontId="19" fillId="0" borderId="0"/>
    <xf numFmtId="307" fontId="19" fillId="0" borderId="0"/>
    <xf numFmtId="0" fontId="34" fillId="0" borderId="0"/>
    <xf numFmtId="0" fontId="309" fillId="0" borderId="0"/>
    <xf numFmtId="0" fontId="87" fillId="37" borderId="0" applyNumberFormat="0" applyBorder="0" applyAlignment="0"/>
    <xf numFmtId="0" fontId="87" fillId="37" borderId="0" applyNumberFormat="0" applyBorder="0" applyAlignment="0"/>
    <xf numFmtId="0" fontId="87" fillId="37" borderId="0" applyNumberFormat="0" applyBorder="0" applyAlignment="0"/>
    <xf numFmtId="0" fontId="87" fillId="34" borderId="0" applyNumberFormat="0" applyBorder="0" applyAlignment="0"/>
    <xf numFmtId="0" fontId="19" fillId="41" borderId="59" applyNumberFormat="0" applyFont="0" applyAlignment="0" applyProtection="0"/>
    <xf numFmtId="0" fontId="19" fillId="43" borderId="59" applyNumberFormat="0" applyFont="0" applyAlignment="0" applyProtection="0"/>
    <xf numFmtId="0" fontId="19" fillId="43" borderId="59" applyNumberFormat="0" applyFont="0" applyAlignment="0" applyProtection="0"/>
    <xf numFmtId="0" fontId="19" fillId="43" borderId="59" applyNumberFormat="0" applyFont="0" applyAlignment="0" applyProtection="0"/>
    <xf numFmtId="0" fontId="19" fillId="43" borderId="59" applyNumberFormat="0" applyFont="0" applyAlignment="0" applyProtection="0"/>
    <xf numFmtId="0" fontId="19" fillId="43" borderId="59" applyNumberFormat="0" applyFont="0" applyAlignment="0" applyProtection="0"/>
    <xf numFmtId="0" fontId="19" fillId="43" borderId="59" applyNumberFormat="0" applyFont="0" applyAlignment="0" applyProtection="0"/>
    <xf numFmtId="0" fontId="19" fillId="43" borderId="59" applyNumberFormat="0" applyFont="0" applyAlignment="0" applyProtection="0"/>
    <xf numFmtId="0" fontId="301" fillId="53" borderId="101" applyNumberFormat="0" applyAlignment="0" applyProtection="0"/>
    <xf numFmtId="251" fontId="19" fillId="0" borderId="0" applyFont="0" applyFill="0" applyBorder="0" applyAlignment="0" applyProtection="0"/>
    <xf numFmtId="251" fontId="19" fillId="0" borderId="0" applyFont="0" applyFill="0" applyBorder="0" applyAlignment="0" applyProtection="0"/>
    <xf numFmtId="4" fontId="13" fillId="34" borderId="0" applyFill="0"/>
    <xf numFmtId="4" fontId="13" fillId="34" borderId="0" applyFill="0"/>
    <xf numFmtId="4" fontId="13" fillId="34" borderId="0" applyFill="0"/>
    <xf numFmtId="268" fontId="19" fillId="57" borderId="59" applyNumberFormat="0" applyFont="0" applyAlignment="0" applyProtection="0"/>
    <xf numFmtId="0" fontId="315" fillId="98" borderId="106">
      <alignment horizontal="centerContinuous"/>
    </xf>
    <xf numFmtId="0" fontId="19" fillId="3" borderId="0" applyNumberFormat="0" applyFont="0" applyBorder="0" applyAlignment="0" applyProtection="0"/>
    <xf numFmtId="0" fontId="19" fillId="3" borderId="0" applyNumberFormat="0" applyFont="0" applyBorder="0" applyAlignment="0" applyProtection="0"/>
    <xf numFmtId="4" fontId="135" fillId="38" borderId="89" applyNumberFormat="0" applyProtection="0">
      <alignment vertical="center"/>
    </xf>
    <xf numFmtId="4" fontId="135" fillId="38" borderId="89" applyNumberFormat="0" applyProtection="0">
      <alignment vertical="center"/>
    </xf>
    <xf numFmtId="4" fontId="135" fillId="38" borderId="89" applyNumberFormat="0" applyProtection="0">
      <alignment vertical="center"/>
    </xf>
    <xf numFmtId="4" fontId="137" fillId="67" borderId="0" applyNumberFormat="0" applyProtection="0">
      <alignment horizontal="left" vertical="center" indent="1"/>
    </xf>
    <xf numFmtId="4" fontId="137" fillId="67" borderId="0" applyNumberFormat="0" applyProtection="0">
      <alignment horizontal="left" vertical="center" indent="1"/>
    </xf>
    <xf numFmtId="4" fontId="137" fillId="67" borderId="0" applyNumberFormat="0" applyProtection="0">
      <alignment horizontal="left" vertical="center" indent="1"/>
    </xf>
    <xf numFmtId="4" fontId="135" fillId="81" borderId="90" applyNumberFormat="0" applyProtection="0">
      <alignment horizontal="left" vertical="center" indent="1"/>
    </xf>
    <xf numFmtId="4" fontId="135" fillId="81" borderId="90" applyNumberFormat="0" applyProtection="0">
      <alignment horizontal="left" vertical="center" indent="1"/>
    </xf>
    <xf numFmtId="4" fontId="135" fillId="81" borderId="90" applyNumberFormat="0" applyProtection="0">
      <alignment horizontal="left" vertical="center" indent="1"/>
    </xf>
    <xf numFmtId="4" fontId="135" fillId="33" borderId="0" applyNumberFormat="0" applyProtection="0">
      <alignment horizontal="left" vertical="center" indent="1"/>
    </xf>
    <xf numFmtId="4" fontId="135" fillId="33" borderId="0" applyNumberFormat="0" applyProtection="0">
      <alignment horizontal="left" vertical="center" indent="1"/>
    </xf>
    <xf numFmtId="4" fontId="135" fillId="33" borderId="0" applyNumberFormat="0" applyProtection="0">
      <alignment horizontal="left" vertical="center" indent="1"/>
    </xf>
    <xf numFmtId="4" fontId="135" fillId="33" borderId="89" applyNumberFormat="0" applyProtection="0">
      <alignment horizontal="left" vertical="center" indent="1"/>
    </xf>
    <xf numFmtId="4" fontId="135" fillId="33" borderId="89" applyNumberFormat="0" applyProtection="0">
      <alignment horizontal="left" vertical="center" indent="1"/>
    </xf>
    <xf numFmtId="4" fontId="135" fillId="33" borderId="89" applyNumberFormat="0" applyProtection="0">
      <alignment horizontal="left" vertical="center" indent="1"/>
    </xf>
    <xf numFmtId="40" fontId="147" fillId="52" borderId="0">
      <alignment horizontal="center"/>
    </xf>
    <xf numFmtId="40" fontId="147" fillId="52" borderId="0">
      <alignment horizontal="center"/>
    </xf>
    <xf numFmtId="40" fontId="147" fillId="52" borderId="0">
      <alignment horizontal="center"/>
    </xf>
    <xf numFmtId="40" fontId="147" fillId="99" borderId="0">
      <alignment horizontal="center"/>
    </xf>
    <xf numFmtId="40" fontId="147" fillId="52" borderId="0">
      <alignment horizontal="center"/>
    </xf>
    <xf numFmtId="40" fontId="147" fillId="52" borderId="0">
      <alignment horizontal="center"/>
    </xf>
    <xf numFmtId="40" fontId="147" fillId="52" borderId="0">
      <alignment horizontal="center"/>
    </xf>
    <xf numFmtId="40" fontId="147" fillId="99" borderId="0">
      <alignment horizontal="center"/>
    </xf>
    <xf numFmtId="40" fontId="147" fillId="52" borderId="0">
      <alignment horizontal="center"/>
    </xf>
    <xf numFmtId="40" fontId="147" fillId="52" borderId="0">
      <alignment horizontal="center"/>
    </xf>
    <xf numFmtId="40" fontId="147" fillId="52" borderId="0">
      <alignment horizontal="center"/>
    </xf>
    <xf numFmtId="40" fontId="147" fillId="99" borderId="0">
      <alignment horizontal="center"/>
    </xf>
    <xf numFmtId="0" fontId="20" fillId="0" borderId="0"/>
    <xf numFmtId="0" fontId="19" fillId="0" borderId="0"/>
    <xf numFmtId="0" fontId="19" fillId="0" borderId="0"/>
    <xf numFmtId="0" fontId="145" fillId="0" borderId="0" applyNumberFormat="0" applyFill="0" applyBorder="0" applyAlignment="0" applyProtection="0"/>
    <xf numFmtId="268" fontId="155" fillId="0" borderId="51" applyNumberFormat="0" applyFill="0" applyAlignment="0" applyProtection="0"/>
    <xf numFmtId="268" fontId="156" fillId="0" borderId="52" applyNumberFormat="0" applyFill="0" applyAlignment="0" applyProtection="0"/>
    <xf numFmtId="268" fontId="79" fillId="0" borderId="53" applyNumberFormat="0" applyFill="0" applyAlignment="0" applyProtection="0"/>
    <xf numFmtId="268" fontId="79" fillId="0" borderId="0" applyNumberFormat="0" applyFill="0" applyBorder="0" applyAlignment="0" applyProtection="0"/>
    <xf numFmtId="268" fontId="154" fillId="0" borderId="0" applyNumberFormat="0" applyFill="0" applyBorder="0" applyAlignment="0" applyProtection="0"/>
    <xf numFmtId="3" fontId="157" fillId="3" borderId="0">
      <alignment horizontal="center"/>
    </xf>
    <xf numFmtId="0" fontId="68" fillId="3" borderId="0"/>
    <xf numFmtId="307" fontId="68" fillId="3" borderId="0"/>
    <xf numFmtId="0" fontId="68" fillId="3" borderId="0"/>
    <xf numFmtId="0" fontId="134" fillId="0" borderId="107" applyNumberForma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0" fontId="19" fillId="0" borderId="54" applyNumberFormat="0" applyFont="0" applyFill="0" applyAlignment="0" applyProtection="0"/>
    <xf numFmtId="268" fontId="275" fillId="40" borderId="11" applyNumberFormat="0" applyAlignment="0" applyProtection="0"/>
    <xf numFmtId="0" fontId="58" fillId="100" borderId="11" applyNumberFormat="0" applyAlignment="0" applyProtection="0"/>
    <xf numFmtId="0" fontId="43" fillId="0" borderId="0" applyNumberFormat="0" applyFill="0" applyBorder="0" applyAlignment="0" applyProtection="0"/>
    <xf numFmtId="0" fontId="305" fillId="0" borderId="0" applyNumberFormat="0" applyFill="0" applyBorder="0" applyAlignment="0" applyProtection="0"/>
    <xf numFmtId="0" fontId="19" fillId="73" borderId="0" applyNumberFormat="0" applyFont="0" applyBorder="0" applyAlignment="0" applyProtection="0"/>
    <xf numFmtId="0" fontId="19" fillId="14" borderId="0" applyNumberFormat="0" applyFont="0" applyBorder="0" applyAlignment="0" applyProtection="0"/>
    <xf numFmtId="0" fontId="19" fillId="19" borderId="0" applyNumberFormat="0" applyFont="0" applyBorder="0" applyAlignment="0" applyProtection="0"/>
    <xf numFmtId="0" fontId="19" fillId="49" borderId="0" applyNumberFormat="0" applyFont="0" applyBorder="0" applyAlignment="0" applyProtection="0"/>
    <xf numFmtId="0" fontId="19" fillId="74" borderId="0" applyNumberFormat="0" applyFont="0" applyBorder="0" applyAlignment="0" applyProtection="0"/>
    <xf numFmtId="0" fontId="19" fillId="0" borderId="0"/>
    <xf numFmtId="0" fontId="19" fillId="43" borderId="59" applyNumberFormat="0" applyFont="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4" fontId="137" fillId="62" borderId="166" applyNumberFormat="0" applyProtection="0">
      <alignment horizontal="right" vertical="center"/>
    </xf>
    <xf numFmtId="4" fontId="24" fillId="13" borderId="166" applyNumberFormat="0" applyProtection="0">
      <alignment horizontal="right" vertical="center"/>
    </xf>
    <xf numFmtId="4" fontId="24" fillId="13" borderId="166" applyNumberFormat="0" applyProtection="0">
      <alignment horizontal="right" vertical="center"/>
    </xf>
    <xf numFmtId="4" fontId="137" fillId="59" borderId="166" applyNumberFormat="0" applyProtection="0">
      <alignment horizontal="right" vertical="center"/>
    </xf>
    <xf numFmtId="4" fontId="24" fillId="7" borderId="166" applyNumberFormat="0" applyProtection="0">
      <alignment horizontal="right" vertical="center"/>
    </xf>
    <xf numFmtId="4" fontId="24" fillId="7" borderId="166" applyNumberFormat="0" applyProtection="0">
      <alignment horizontal="right" vertical="center"/>
    </xf>
    <xf numFmtId="189" fontId="197" fillId="0" borderId="0" applyFont="0" applyFill="0" applyBorder="0" applyAlignment="0" applyProtection="0"/>
    <xf numFmtId="4" fontId="137" fillId="33" borderId="279" applyNumberFormat="0" applyProtection="0">
      <alignment horizontal="right" vertical="center"/>
    </xf>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 fontId="24" fillId="78" borderId="279" applyNumberFormat="0" applyProtection="0">
      <alignment horizontal="right" vertical="center"/>
    </xf>
    <xf numFmtId="4" fontId="24" fillId="78" borderId="279" applyNumberFormat="0" applyProtection="0">
      <alignment horizontal="right" vertical="center"/>
    </xf>
    <xf numFmtId="268" fontId="138" fillId="38" borderId="166" applyNumberFormat="0" applyProtection="0">
      <alignment horizontal="left" vertical="top" indent="1"/>
    </xf>
    <xf numFmtId="268" fontId="138" fillId="57" borderId="166" applyNumberFormat="0" applyProtection="0">
      <alignment horizontal="left" vertical="top" indent="1"/>
    </xf>
    <xf numFmtId="268" fontId="138" fillId="38" borderId="166" applyNumberFormat="0" applyProtection="0">
      <alignment horizontal="left" vertical="top" indent="1"/>
    </xf>
    <xf numFmtId="4" fontId="137" fillId="38" borderId="166" applyNumberFormat="0" applyProtection="0">
      <alignment horizontal="left" vertical="center" indent="1"/>
    </xf>
    <xf numFmtId="4" fontId="138" fillId="38" borderId="166" applyNumberFormat="0" applyProtection="0">
      <alignment horizontal="left" vertical="center" indent="1"/>
    </xf>
    <xf numFmtId="4" fontId="138" fillId="57" borderId="166" applyNumberFormat="0" applyProtection="0">
      <alignment horizontal="left" vertical="center" indent="1"/>
    </xf>
    <xf numFmtId="4" fontId="138" fillId="38" borderId="166" applyNumberFormat="0" applyProtection="0">
      <alignment horizontal="left" vertical="center" indent="1"/>
    </xf>
    <xf numFmtId="4" fontId="136" fillId="38" borderId="166" applyNumberFormat="0" applyProtection="0">
      <alignment vertical="center"/>
    </xf>
    <xf numFmtId="4" fontId="257" fillId="38" borderId="166" applyNumberFormat="0" applyProtection="0">
      <alignment vertical="center"/>
    </xf>
    <xf numFmtId="4" fontId="257" fillId="57" borderId="166" applyNumberFormat="0" applyProtection="0">
      <alignment vertical="center"/>
    </xf>
    <xf numFmtId="4" fontId="257" fillId="38" borderId="166" applyNumberFormat="0" applyProtection="0">
      <alignment vertical="center"/>
    </xf>
    <xf numFmtId="4" fontId="135" fillId="38" borderId="166" applyNumberFormat="0" applyProtection="0">
      <alignment vertical="center"/>
    </xf>
    <xf numFmtId="4" fontId="138" fillId="57" borderId="166" applyNumberFormat="0" applyProtection="0">
      <alignment vertical="center"/>
    </xf>
    <xf numFmtId="4" fontId="135" fillId="38" borderId="166" applyNumberFormat="0" applyProtection="0">
      <alignment vertical="center"/>
    </xf>
    <xf numFmtId="268" fontId="134" fillId="37" borderId="146" applyNumberFormat="0" applyAlignment="0" applyProtection="0"/>
    <xf numFmtId="0" fontId="134" fillId="37" borderId="146" applyNumberFormat="0" applyAlignment="0" applyProtection="0"/>
    <xf numFmtId="0" fontId="134" fillId="37" borderId="146" applyNumberFormat="0" applyAlignment="0" applyProtection="0"/>
    <xf numFmtId="268" fontId="24" fillId="0" borderId="0">
      <alignment vertical="top"/>
    </xf>
    <xf numFmtId="231" fontId="24" fillId="0" borderId="0">
      <alignment vertical="top"/>
    </xf>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268" fontId="185" fillId="0" borderId="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268" fontId="24" fillId="0" borderId="0">
      <alignment vertical="top"/>
    </xf>
    <xf numFmtId="231" fontId="24" fillId="0" borderId="0">
      <alignment vertical="top"/>
    </xf>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268" fontId="24" fillId="0" borderId="0">
      <alignment vertical="top"/>
    </xf>
    <xf numFmtId="231" fontId="24" fillId="0" borderId="0">
      <alignment vertical="top"/>
    </xf>
    <xf numFmtId="0" fontId="19" fillId="0" borderId="164" applyNumberFormat="0" applyFont="0" applyFill="0" applyAlignment="0" applyProtection="0"/>
    <xf numFmtId="0" fontId="19" fillId="0" borderId="164"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231" fontId="185" fillId="0" borderId="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268" fontId="24" fillId="0" borderId="0">
      <alignment vertical="top"/>
    </xf>
    <xf numFmtId="231" fontId="24" fillId="0" borderId="0">
      <alignment vertical="top"/>
    </xf>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231" fontId="26" fillId="0" borderId="0">
      <alignment vertical="top"/>
    </xf>
    <xf numFmtId="268" fontId="20" fillId="0" borderId="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231" fontId="24" fillId="0" borderId="0">
      <alignment vertical="top"/>
    </xf>
    <xf numFmtId="268" fontId="24" fillId="0" borderId="0">
      <alignment vertical="top"/>
    </xf>
    <xf numFmtId="231" fontId="24" fillId="0" borderId="0">
      <alignment vertical="top"/>
    </xf>
    <xf numFmtId="4" fontId="24" fillId="14" borderId="279" applyNumberFormat="0" applyProtection="0">
      <alignment horizontal="right" vertical="center"/>
    </xf>
    <xf numFmtId="4" fontId="137" fillId="65" borderId="279" applyNumberFormat="0" applyProtection="0">
      <alignment horizontal="right" vertical="center"/>
    </xf>
    <xf numFmtId="268" fontId="185" fillId="0" borderId="0"/>
    <xf numFmtId="4" fontId="24" fillId="79" borderId="279" applyNumberFormat="0" applyProtection="0">
      <alignment horizontal="right" vertical="center"/>
    </xf>
    <xf numFmtId="231" fontId="26" fillId="0" borderId="0">
      <alignment vertical="top"/>
    </xf>
    <xf numFmtId="231" fontId="26" fillId="0" borderId="0">
      <alignment vertical="top"/>
    </xf>
    <xf numFmtId="4" fontId="24" fillId="79" borderId="279" applyNumberFormat="0" applyProtection="0">
      <alignment horizontal="right" vertical="center"/>
    </xf>
    <xf numFmtId="4" fontId="137" fillId="64" borderId="279" applyNumberFormat="0" applyProtection="0">
      <alignment horizontal="right" vertical="center"/>
    </xf>
    <xf numFmtId="4" fontId="24" fillId="50" borderId="279" applyNumberFormat="0" applyProtection="0">
      <alignment horizontal="right" vertical="center"/>
    </xf>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268" fontId="185" fillId="0" borderId="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4" fontId="24" fillId="50" borderId="279" applyNumberFormat="0" applyProtection="0">
      <alignment horizontal="right" vertical="center"/>
    </xf>
    <xf numFmtId="4" fontId="137" fillId="55" borderId="279" applyNumberFormat="0" applyProtection="0">
      <alignment horizontal="right" vertical="center"/>
    </xf>
    <xf numFmtId="4" fontId="24" fillId="27" borderId="279" applyNumberFormat="0" applyProtection="0">
      <alignment horizontal="right" vertical="center"/>
    </xf>
    <xf numFmtId="4" fontId="24" fillId="27" borderId="279" applyNumberFormat="0" applyProtection="0">
      <alignment horizontal="right" vertical="center"/>
    </xf>
    <xf numFmtId="4" fontId="24" fillId="15" borderId="279" applyNumberFormat="0" applyProtection="0">
      <alignment horizontal="right" vertical="center"/>
    </xf>
    <xf numFmtId="268" fontId="77" fillId="0" borderId="195" applyNumberFormat="0" applyFill="0" applyAlignment="0" applyProtection="0"/>
    <xf numFmtId="0" fontId="170" fillId="0" borderId="195" applyNumberFormat="0" applyFill="0" applyAlignment="0" applyProtection="0"/>
    <xf numFmtId="4" fontId="137" fillId="63" borderId="279" applyNumberFormat="0" applyProtection="0">
      <alignment horizontal="right" vertical="center"/>
    </xf>
    <xf numFmtId="4" fontId="24" fillId="49" borderId="279" applyNumberFormat="0" applyProtection="0">
      <alignment horizontal="right" vertical="center"/>
    </xf>
    <xf numFmtId="4" fontId="24" fillId="49" borderId="279" applyNumberFormat="0" applyProtection="0">
      <alignment horizontal="right" vertical="center"/>
    </xf>
    <xf numFmtId="4" fontId="137" fillId="62" borderId="279" applyNumberFormat="0" applyProtection="0">
      <alignment horizontal="right" vertical="center"/>
    </xf>
    <xf numFmtId="4" fontId="24" fillId="13" borderId="279" applyNumberFormat="0" applyProtection="0">
      <alignment horizontal="right" vertical="center"/>
    </xf>
    <xf numFmtId="4" fontId="24" fillId="13" borderId="279" applyNumberFormat="0" applyProtection="0">
      <alignment horizontal="right" vertical="center"/>
    </xf>
    <xf numFmtId="4" fontId="137" fillId="59" borderId="279" applyNumberFormat="0" applyProtection="0">
      <alignment horizontal="right" vertical="center"/>
    </xf>
    <xf numFmtId="4" fontId="24" fillId="7" borderId="279" applyNumberFormat="0" applyProtection="0">
      <alignment horizontal="right" vertical="center"/>
    </xf>
    <xf numFmtId="4" fontId="24" fillId="7" borderId="279" applyNumberFormat="0" applyProtection="0">
      <alignment horizontal="right" vertical="center"/>
    </xf>
    <xf numFmtId="231" fontId="19" fillId="0" borderId="0"/>
    <xf numFmtId="268" fontId="138" fillId="38" borderId="279" applyNumberFormat="0" applyProtection="0">
      <alignment horizontal="left" vertical="top" indent="1"/>
    </xf>
    <xf numFmtId="268" fontId="138" fillId="57" borderId="279" applyNumberFormat="0" applyProtection="0">
      <alignment horizontal="left" vertical="top" indent="1"/>
    </xf>
    <xf numFmtId="268" fontId="138" fillId="38" borderId="279" applyNumberFormat="0" applyProtection="0">
      <alignment horizontal="left" vertical="top" indent="1"/>
    </xf>
    <xf numFmtId="4" fontId="137" fillId="38" borderId="279" applyNumberFormat="0" applyProtection="0">
      <alignment horizontal="left" vertical="center" indent="1"/>
    </xf>
    <xf numFmtId="4" fontId="138" fillId="38" borderId="279" applyNumberFormat="0" applyProtection="0">
      <alignment horizontal="left" vertical="center" indent="1"/>
    </xf>
    <xf numFmtId="4" fontId="138" fillId="57" borderId="279" applyNumberFormat="0" applyProtection="0">
      <alignment horizontal="left" vertical="center" indent="1"/>
    </xf>
    <xf numFmtId="4" fontId="138" fillId="38" borderId="279" applyNumberFormat="0" applyProtection="0">
      <alignment horizontal="left" vertical="center" indent="1"/>
    </xf>
    <xf numFmtId="4" fontId="136" fillId="38" borderId="279" applyNumberFormat="0" applyProtection="0">
      <alignment vertical="center"/>
    </xf>
    <xf numFmtId="4" fontId="135" fillId="38" borderId="279" applyNumberFormat="0" applyProtection="0">
      <alignment vertical="center"/>
    </xf>
    <xf numFmtId="268" fontId="24" fillId="0" borderId="0">
      <alignment vertical="top"/>
    </xf>
    <xf numFmtId="231" fontId="24" fillId="0" borderId="0">
      <alignment vertical="top"/>
    </xf>
    <xf numFmtId="0" fontId="19" fillId="0" borderId="278" applyNumberFormat="0" applyFont="0" applyFill="0" applyAlignment="0" applyProtection="0"/>
    <xf numFmtId="231" fontId="24" fillId="0" borderId="0">
      <alignment vertical="top"/>
    </xf>
    <xf numFmtId="268" fontId="24" fillId="0" borderId="0">
      <alignment vertical="top"/>
    </xf>
    <xf numFmtId="231" fontId="24" fillId="0" borderId="0">
      <alignment vertical="top"/>
    </xf>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268" fontId="185" fillId="0" borderId="0"/>
    <xf numFmtId="0" fontId="19" fillId="0" borderId="145" applyNumberFormat="0" applyFont="0" applyFill="0" applyAlignment="0" applyProtection="0"/>
    <xf numFmtId="231" fontId="185" fillId="0" borderId="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231" fontId="25" fillId="0" borderId="0"/>
    <xf numFmtId="231" fontId="19" fillId="0" borderId="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268" fontId="185" fillId="0" borderId="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268" fontId="185" fillId="0" borderId="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6" applyNumberFormat="0" applyFont="0" applyFill="0" applyAlignment="0" applyProtection="0"/>
    <xf numFmtId="268" fontId="19" fillId="0" borderId="0"/>
    <xf numFmtId="268" fontId="185" fillId="0" borderId="0"/>
    <xf numFmtId="0" fontId="19" fillId="0" borderId="276" applyNumberFormat="0" applyFont="0" applyFill="0" applyAlignment="0" applyProtection="0"/>
    <xf numFmtId="268" fontId="185" fillId="0" borderId="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268" fontId="185" fillId="0" borderId="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231" fontId="24" fillId="0" borderId="0">
      <alignment vertical="top"/>
    </xf>
    <xf numFmtId="268" fontId="24" fillId="0" borderId="0">
      <alignment vertical="top"/>
    </xf>
    <xf numFmtId="231" fontId="24" fillId="0" borderId="0">
      <alignment vertical="top"/>
    </xf>
    <xf numFmtId="0" fontId="19" fillId="0" borderId="274" applyNumberFormat="0" applyFont="0" applyFill="0" applyAlignment="0" applyProtection="0"/>
    <xf numFmtId="268" fontId="185" fillId="0" borderId="0"/>
    <xf numFmtId="268" fontId="185" fillId="0" borderId="0"/>
    <xf numFmtId="268" fontId="185" fillId="0" borderId="0"/>
    <xf numFmtId="268" fontId="24" fillId="0" borderId="0">
      <alignment vertical="top"/>
    </xf>
    <xf numFmtId="231" fontId="24" fillId="0" borderId="0">
      <alignment vertical="top"/>
    </xf>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268" fontId="24" fillId="0" borderId="0">
      <alignment vertical="top"/>
    </xf>
    <xf numFmtId="231" fontId="24" fillId="0" borderId="0">
      <alignment vertical="top"/>
    </xf>
    <xf numFmtId="268" fontId="185" fillId="0" borderId="0"/>
    <xf numFmtId="268" fontId="228" fillId="37" borderId="188" applyNumberFormat="0" applyAlignment="0" applyProtection="0"/>
    <xf numFmtId="268" fontId="262" fillId="37" borderId="189" applyNumberFormat="0" applyAlignment="0" applyProtection="0"/>
    <xf numFmtId="268" fontId="192" fillId="11" borderId="189" applyNumberFormat="0" applyAlignment="0" applyProtection="0"/>
    <xf numFmtId="268" fontId="24" fillId="0" borderId="0">
      <alignment vertical="top"/>
    </xf>
    <xf numFmtId="231" fontId="24" fillId="0" borderId="0">
      <alignment vertical="top"/>
    </xf>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231" fontId="24" fillId="0" borderId="0">
      <alignment vertical="top"/>
    </xf>
    <xf numFmtId="268" fontId="24" fillId="0" borderId="0">
      <alignment vertical="top"/>
    </xf>
    <xf numFmtId="231" fontId="24" fillId="0" borderId="0">
      <alignment vertical="top"/>
    </xf>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231" fontId="24" fillId="0" borderId="0">
      <alignment vertical="top"/>
    </xf>
    <xf numFmtId="268" fontId="24" fillId="0" borderId="0">
      <alignment vertical="top"/>
    </xf>
    <xf numFmtId="231" fontId="24" fillId="0" borderId="0">
      <alignment vertical="top"/>
    </xf>
    <xf numFmtId="299" fontId="90" fillId="0" borderId="197"/>
    <xf numFmtId="299" fontId="90" fillId="0" borderId="190"/>
    <xf numFmtId="299" fontId="90" fillId="42" borderId="197"/>
    <xf numFmtId="268" fontId="24" fillId="0" borderId="0">
      <alignment vertical="top"/>
    </xf>
    <xf numFmtId="231" fontId="24" fillId="0" borderId="0">
      <alignment vertical="top"/>
    </xf>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231" fontId="24" fillId="0" borderId="0">
      <alignment vertical="top"/>
    </xf>
    <xf numFmtId="268" fontId="24" fillId="0" borderId="0">
      <alignment vertical="top"/>
    </xf>
    <xf numFmtId="231" fontId="24" fillId="0" borderId="0">
      <alignment vertical="top"/>
    </xf>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268" fontId="24" fillId="0" borderId="0">
      <alignment vertical="top"/>
    </xf>
    <xf numFmtId="231" fontId="24" fillId="0" borderId="0">
      <alignment vertical="top"/>
    </xf>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268" fontId="19" fillId="0" borderId="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268" fontId="29" fillId="0" borderId="0"/>
    <xf numFmtId="268" fontId="253" fillId="34" borderId="151"/>
    <xf numFmtId="268" fontId="253" fillId="34" borderId="151"/>
    <xf numFmtId="188" fontId="197" fillId="0" borderId="0" applyFont="0" applyFill="0" applyBorder="0" applyAlignment="0" applyProtection="0"/>
    <xf numFmtId="189" fontId="197" fillId="0" borderId="0" applyFont="0" applyFill="0" applyBorder="0" applyAlignment="0" applyProtection="0"/>
    <xf numFmtId="268" fontId="131" fillId="34" borderId="151" applyFont="0" applyBorder="0" applyAlignment="0">
      <alignment horizontal="left"/>
    </xf>
    <xf numFmtId="268" fontId="131" fillId="34" borderId="151" applyFont="0" applyBorder="0" applyAlignment="0">
      <alignment horizontal="left"/>
    </xf>
    <xf numFmtId="270" fontId="68" fillId="0" borderId="174"/>
    <xf numFmtId="270" fontId="68" fillId="0" borderId="175" applyBorder="0"/>
    <xf numFmtId="295" fontId="19" fillId="0" borderId="158" applyBorder="0">
      <alignment horizontal="left" vertical="top"/>
      <protection hidden="1"/>
    </xf>
    <xf numFmtId="294" fontId="19" fillId="0" borderId="158" applyBorder="0">
      <alignment horizontal="left" vertical="top"/>
    </xf>
    <xf numFmtId="191" fontId="316" fillId="3" borderId="4" applyBorder="0"/>
    <xf numFmtId="268" fontId="250" fillId="41" borderId="145" applyNumberFormat="0" applyFont="0" applyAlignment="0" applyProtection="0"/>
    <xf numFmtId="291" fontId="19" fillId="0" borderId="157" applyBorder="0">
      <alignment horizontal="right" vertical="top"/>
    </xf>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231" fontId="74" fillId="36" borderId="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268" fontId="262" fillId="37" borderId="189" applyNumberFormat="0" applyAlignment="0" applyProtection="0"/>
    <xf numFmtId="268" fontId="262" fillId="37" borderId="189" applyNumberFormat="0" applyAlignment="0" applyProtection="0"/>
    <xf numFmtId="268" fontId="77" fillId="0" borderId="195" applyNumberFormat="0" applyFill="0" applyAlignment="0" applyProtection="0"/>
    <xf numFmtId="268" fontId="77" fillId="0" borderId="195" applyNumberFormat="0" applyFill="0" applyAlignment="0" applyProtection="0"/>
    <xf numFmtId="268" fontId="261" fillId="0" borderId="195" applyNumberFormat="0" applyFill="0" applyAlignment="0" applyProtection="0"/>
    <xf numFmtId="268" fontId="261" fillId="0" borderId="195" applyNumberForma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205" fontId="197" fillId="0" borderId="0" applyFont="0" applyFill="0" applyBorder="0" applyAlignment="0" applyProtection="0"/>
    <xf numFmtId="204" fontId="197" fillId="0" borderId="0" applyFont="0" applyFill="0" applyBorder="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268" fontId="134" fillId="53" borderId="146" applyNumberFormat="0" applyAlignment="0" applyProtection="0"/>
    <xf numFmtId="268" fontId="134" fillId="37" borderId="146" applyNumberFormat="0" applyAlignment="0" applyProtection="0"/>
    <xf numFmtId="268" fontId="134" fillId="37" borderId="146" applyNumberFormat="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268" fontId="246" fillId="0" borderId="153" applyNumberFormat="0" applyFill="0" applyAlignment="0" applyProtection="0"/>
    <xf numFmtId="268" fontId="246" fillId="0" borderId="153" applyNumberForma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207" fontId="197" fillId="0" borderId="0" applyFont="0" applyFill="0" applyBorder="0" applyAlignment="0" applyProtection="0"/>
    <xf numFmtId="208" fontId="197" fillId="0" borderId="0" applyFont="0" applyFill="0" applyBorder="0" applyAlignment="0" applyProtection="0"/>
    <xf numFmtId="0" fontId="19" fillId="0" borderId="269" applyNumberFormat="0" applyFont="0" applyFill="0" applyAlignment="0" applyProtection="0"/>
    <xf numFmtId="0" fontId="19" fillId="0" borderId="269" applyNumberFormat="0" applyFont="0" applyFill="0" applyAlignment="0" applyProtection="0"/>
    <xf numFmtId="268" fontId="244" fillId="37" borderId="147" applyNumberFormat="0" applyAlignment="0" applyProtection="0"/>
    <xf numFmtId="268" fontId="244" fillId="37" borderId="147" applyNumberFormat="0" applyAlignment="0" applyProtection="0"/>
    <xf numFmtId="0" fontId="19" fillId="0" borderId="269" applyNumberFormat="0" applyFont="0" applyFill="0" applyAlignment="0" applyProtection="0"/>
    <xf numFmtId="268" fontId="19" fillId="41" borderId="145" applyNumberFormat="0" applyFont="0" applyAlignment="0" applyProtection="0"/>
    <xf numFmtId="268"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268" fontId="19" fillId="41" borderId="145" applyNumberFormat="0" applyFont="0" applyAlignment="0" applyProtection="0"/>
    <xf numFmtId="268" fontId="19" fillId="41" borderId="145" applyNumberFormat="0" applyFont="0" applyAlignment="0" applyProtection="0"/>
    <xf numFmtId="0" fontId="19" fillId="41" borderId="145" applyNumberFormat="0" applyFont="0" applyAlignment="0" applyProtection="0"/>
    <xf numFmtId="0" fontId="29" fillId="41" borderId="145" applyNumberFormat="0" applyFont="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34" fillId="37" borderId="188" applyNumberFormat="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268" fontId="132" fillId="1" borderId="197" applyNumberFormat="0" applyFont="0" applyAlignment="0">
      <alignment horizontal="center"/>
    </xf>
    <xf numFmtId="181" fontId="39" fillId="20" borderId="109" applyBorder="0">
      <alignment horizontal="right"/>
    </xf>
    <xf numFmtId="268" fontId="13" fillId="82" borderId="194"/>
    <xf numFmtId="268" fontId="13" fillId="82" borderId="194"/>
    <xf numFmtId="268" fontId="34" fillId="21" borderId="0" applyNumberFormat="0" applyBorder="0" applyAlignment="0" applyProtection="0"/>
    <xf numFmtId="268" fontId="34" fillId="22" borderId="0" applyNumberFormat="0" applyBorder="0" applyAlignment="0" applyProtection="0"/>
    <xf numFmtId="268" fontId="36" fillId="23" borderId="0" applyNumberFormat="0" applyBorder="0" applyAlignment="0" applyProtection="0"/>
    <xf numFmtId="4" fontId="141" fillId="68" borderId="210" applyNumberFormat="0" applyProtection="0">
      <alignment horizontal="left" vertical="center" indent="1"/>
    </xf>
    <xf numFmtId="268" fontId="34" fillId="24" borderId="0" applyNumberFormat="0" applyBorder="0" applyAlignment="0" applyProtection="0"/>
    <xf numFmtId="268" fontId="34" fillId="25" borderId="0" applyNumberFormat="0" applyBorder="0" applyAlignment="0" applyProtection="0"/>
    <xf numFmtId="268" fontId="36" fillId="26" borderId="0" applyNumberFormat="0" applyBorder="0" applyAlignment="0" applyProtection="0"/>
    <xf numFmtId="268" fontId="24" fillId="68" borderId="208" applyNumberFormat="0" applyProtection="0">
      <alignment horizontal="left" vertical="top" indent="1"/>
    </xf>
    <xf numFmtId="268" fontId="24" fillId="78" borderId="208" applyNumberFormat="0" applyProtection="0">
      <alignment horizontal="left" vertical="top" indent="1"/>
    </xf>
    <xf numFmtId="268" fontId="24" fillId="68" borderId="208" applyNumberFormat="0" applyProtection="0">
      <alignment horizontal="left" vertical="top" indent="1"/>
    </xf>
    <xf numFmtId="268" fontId="34" fillId="28" borderId="0" applyNumberFormat="0" applyBorder="0" applyAlignment="0" applyProtection="0"/>
    <xf numFmtId="268" fontId="34" fillId="29" borderId="0" applyNumberFormat="0" applyBorder="0" applyAlignment="0" applyProtection="0"/>
    <xf numFmtId="268" fontId="36" fillId="30" borderId="0" applyNumberFormat="0" applyBorder="0" applyAlignment="0" applyProtection="0"/>
    <xf numFmtId="4" fontId="135" fillId="33" borderId="208" applyNumberFormat="0" applyProtection="0">
      <alignment horizontal="left" vertical="center" indent="1"/>
    </xf>
    <xf numFmtId="4" fontId="24" fillId="78" borderId="208" applyNumberFormat="0" applyProtection="0">
      <alignment horizontal="left" vertical="center" indent="1"/>
    </xf>
    <xf numFmtId="4" fontId="135" fillId="33" borderId="208" applyNumberFormat="0" applyProtection="0">
      <alignment horizontal="left" vertical="center" indent="1"/>
    </xf>
    <xf numFmtId="268" fontId="34" fillId="29" borderId="0" applyNumberFormat="0" applyBorder="0" applyAlignment="0" applyProtection="0"/>
    <xf numFmtId="268" fontId="34" fillId="30" borderId="0" applyNumberFormat="0" applyBorder="0" applyAlignment="0" applyProtection="0"/>
    <xf numFmtId="268" fontId="36" fillId="30" borderId="0" applyNumberFormat="0" applyBorder="0" applyAlignment="0" applyProtection="0"/>
    <xf numFmtId="4" fontId="140" fillId="42" borderId="208" applyNumberFormat="0" applyProtection="0">
      <alignment horizontal="right" vertical="center"/>
    </xf>
    <xf numFmtId="4" fontId="106" fillId="69" borderId="208" applyNumberFormat="0" applyProtection="0">
      <alignment horizontal="right" vertical="center"/>
    </xf>
    <xf numFmtId="4" fontId="106" fillId="69" borderId="208" applyNumberFormat="0" applyProtection="0">
      <alignment horizontal="right" vertical="center"/>
    </xf>
    <xf numFmtId="4" fontId="24" fillId="69" borderId="208" applyNumberFormat="0" applyProtection="0">
      <alignment horizontal="right" vertical="center"/>
    </xf>
    <xf numFmtId="268" fontId="34" fillId="21" borderId="0" applyNumberFormat="0" applyBorder="0" applyAlignment="0" applyProtection="0"/>
    <xf numFmtId="268" fontId="34" fillId="22" borderId="0" applyNumberFormat="0" applyBorder="0" applyAlignment="0" applyProtection="0"/>
    <xf numFmtId="268" fontId="36" fillId="22" borderId="0" applyNumberFormat="0" applyBorder="0" applyAlignment="0" applyProtection="0"/>
    <xf numFmtId="268" fontId="24" fillId="43" borderId="208" applyNumberFormat="0" applyProtection="0">
      <alignment horizontal="left" vertical="top" indent="1"/>
    </xf>
    <xf numFmtId="268" fontId="24" fillId="41" borderId="208" applyNumberFormat="0" applyProtection="0">
      <alignment horizontal="left" vertical="top" indent="1"/>
    </xf>
    <xf numFmtId="268" fontId="24" fillId="43" borderId="208" applyNumberFormat="0" applyProtection="0">
      <alignment horizontal="left" vertical="top" indent="1"/>
    </xf>
    <xf numFmtId="268" fontId="34" fillId="31" borderId="0" applyNumberFormat="0" applyBorder="0" applyAlignment="0" applyProtection="0"/>
    <xf numFmtId="268" fontId="34" fillId="25" borderId="0" applyNumberFormat="0" applyBorder="0" applyAlignment="0" applyProtection="0"/>
    <xf numFmtId="268" fontId="36" fillId="32" borderId="0" applyNumberFormat="0" applyBorder="0" applyAlignment="0" applyProtection="0"/>
    <xf numFmtId="4" fontId="135" fillId="33" borderId="210" applyNumberFormat="0" applyProtection="0">
      <alignment horizontal="left" vertical="center" indent="1"/>
    </xf>
    <xf numFmtId="4" fontId="24" fillId="43" borderId="208" applyNumberFormat="0" applyProtection="0">
      <alignment horizontal="left" vertical="center" indent="1"/>
    </xf>
    <xf numFmtId="4" fontId="24" fillId="41" borderId="208" applyNumberFormat="0" applyProtection="0">
      <alignment horizontal="left" vertical="center" indent="1"/>
    </xf>
    <xf numFmtId="4" fontId="24" fillId="43" borderId="208" applyNumberFormat="0" applyProtection="0">
      <alignment horizontal="left" vertical="center" indent="1"/>
    </xf>
    <xf numFmtId="4" fontId="140" fillId="42" borderId="208" applyNumberFormat="0" applyProtection="0">
      <alignment vertical="center"/>
    </xf>
    <xf numFmtId="4" fontId="106" fillId="43" borderId="208" applyNumberFormat="0" applyProtection="0">
      <alignment vertical="center"/>
    </xf>
    <xf numFmtId="4" fontId="106" fillId="41" borderId="208" applyNumberFormat="0" applyProtection="0">
      <alignment vertical="center"/>
    </xf>
    <xf numFmtId="4" fontId="106" fillId="43" borderId="208" applyNumberFormat="0" applyProtection="0">
      <alignment vertical="center"/>
    </xf>
    <xf numFmtId="270" fontId="68" fillId="0" borderId="108" applyBorder="0"/>
    <xf numFmtId="4" fontId="137" fillId="42" borderId="208" applyNumberFormat="0" applyProtection="0">
      <alignment vertical="center"/>
    </xf>
    <xf numFmtId="4" fontId="24" fillId="43" borderId="208" applyNumberFormat="0" applyProtection="0">
      <alignment vertical="center"/>
    </xf>
    <xf numFmtId="4" fontId="24" fillId="41" borderId="208" applyNumberFormat="0" applyProtection="0">
      <alignment vertical="center"/>
    </xf>
    <xf numFmtId="4" fontId="24" fillId="43" borderId="208" applyNumberFormat="0" applyProtection="0">
      <alignment vertical="center"/>
    </xf>
    <xf numFmtId="268" fontId="16" fillId="77" borderId="209" applyBorder="0"/>
    <xf numFmtId="268" fontId="19" fillId="53" borderId="194" applyNumberFormat="0">
      <protection locked="0"/>
    </xf>
    <xf numFmtId="268" fontId="19" fillId="53" borderId="194" applyNumberFormat="0">
      <protection locked="0"/>
    </xf>
    <xf numFmtId="268" fontId="19" fillId="42" borderId="208" applyNumberFormat="0" applyProtection="0">
      <alignment horizontal="left" vertical="top" indent="1"/>
    </xf>
    <xf numFmtId="268" fontId="19" fillId="42" borderId="208" applyNumberFormat="0" applyProtection="0">
      <alignment horizontal="left" vertical="top" indent="1"/>
    </xf>
    <xf numFmtId="268" fontId="19" fillId="42" borderId="208" applyNumberFormat="0" applyProtection="0">
      <alignment horizontal="left" vertical="top" indent="1"/>
    </xf>
    <xf numFmtId="268" fontId="19" fillId="42" borderId="208" applyNumberFormat="0" applyProtection="0">
      <alignment horizontal="left" vertical="top" indent="1"/>
    </xf>
    <xf numFmtId="268" fontId="19" fillId="69" borderId="208" applyNumberFormat="0" applyProtection="0">
      <alignment horizontal="left" vertical="top" indent="1"/>
    </xf>
    <xf numFmtId="268" fontId="19" fillId="42" borderId="208" applyNumberFormat="0" applyProtection="0">
      <alignment horizontal="left" vertical="top" indent="1"/>
    </xf>
    <xf numFmtId="268" fontId="19" fillId="42" borderId="208" applyNumberFormat="0" applyProtection="0">
      <alignment horizontal="left" vertical="top" indent="1"/>
    </xf>
    <xf numFmtId="268" fontId="19" fillId="42" borderId="208" applyNumberFormat="0" applyProtection="0">
      <alignment horizontal="left" vertical="center" indent="1"/>
    </xf>
    <xf numFmtId="268" fontId="19" fillId="42" borderId="208" applyNumberFormat="0" applyProtection="0">
      <alignment horizontal="left" vertical="center" indent="1"/>
    </xf>
    <xf numFmtId="268" fontId="19" fillId="75" borderId="188" applyNumberFormat="0" applyProtection="0">
      <alignment horizontal="left" vertical="center" indent="1"/>
    </xf>
    <xf numFmtId="268" fontId="19" fillId="42" borderId="208" applyNumberFormat="0" applyProtection="0">
      <alignment horizontal="left" vertical="center" indent="1"/>
    </xf>
    <xf numFmtId="268" fontId="19" fillId="75" borderId="188" applyNumberFormat="0" applyProtection="0">
      <alignment horizontal="left" vertical="center" indent="1"/>
    </xf>
    <xf numFmtId="268" fontId="19" fillId="75" borderId="188" applyNumberFormat="0" applyProtection="0">
      <alignment horizontal="left" vertical="center" indent="1"/>
    </xf>
    <xf numFmtId="268" fontId="19" fillId="75" borderId="188" applyNumberFormat="0" applyProtection="0">
      <alignment horizontal="left" vertical="center" indent="1"/>
    </xf>
    <xf numFmtId="268" fontId="19" fillId="33" borderId="208" applyNumberFormat="0" applyProtection="0">
      <alignment horizontal="left" vertical="top" indent="1"/>
    </xf>
    <xf numFmtId="268" fontId="19" fillId="33" borderId="208" applyNumberFormat="0" applyProtection="0">
      <alignment horizontal="left" vertical="top" indent="1"/>
    </xf>
    <xf numFmtId="268" fontId="19" fillId="33" borderId="208" applyNumberFormat="0" applyProtection="0">
      <alignment horizontal="left" vertical="top" indent="1"/>
    </xf>
    <xf numFmtId="268" fontId="19" fillId="33" borderId="208" applyNumberFormat="0" applyProtection="0">
      <alignment horizontal="left" vertical="top" indent="1"/>
    </xf>
    <xf numFmtId="268" fontId="19" fillId="12" borderId="208" applyNumberFormat="0" applyProtection="0">
      <alignment horizontal="left" vertical="top" indent="1"/>
    </xf>
    <xf numFmtId="268" fontId="19" fillId="33" borderId="208" applyNumberFormat="0" applyProtection="0">
      <alignment horizontal="left" vertical="top" indent="1"/>
    </xf>
    <xf numFmtId="268" fontId="19" fillId="33" borderId="208" applyNumberFormat="0" applyProtection="0">
      <alignment horizontal="left" vertical="top" indent="1"/>
    </xf>
    <xf numFmtId="268" fontId="19" fillId="33" borderId="208" applyNumberFormat="0" applyProtection="0">
      <alignment horizontal="left" vertical="center" indent="1"/>
    </xf>
    <xf numFmtId="268" fontId="19" fillId="33" borderId="208" applyNumberFormat="0" applyProtection="0">
      <alignment horizontal="left" vertical="center" indent="1"/>
    </xf>
    <xf numFmtId="268" fontId="19" fillId="33" borderId="208" applyNumberFormat="0" applyProtection="0">
      <alignment horizontal="left" vertical="center" indent="1"/>
    </xf>
    <xf numFmtId="268" fontId="19" fillId="33" borderId="208" applyNumberFormat="0" applyProtection="0">
      <alignment horizontal="left" vertical="center" indent="1"/>
    </xf>
    <xf numFmtId="268" fontId="19" fillId="34" borderId="188" applyNumberFormat="0" applyProtection="0">
      <alignment horizontal="left" vertical="center" indent="1"/>
    </xf>
    <xf numFmtId="268" fontId="19" fillId="33" borderId="208" applyNumberFormat="0" applyProtection="0">
      <alignment horizontal="left" vertical="center" indent="1"/>
    </xf>
    <xf numFmtId="231" fontId="44" fillId="34" borderId="0"/>
    <xf numFmtId="268" fontId="19" fillId="33" borderId="208" applyNumberFormat="0" applyProtection="0">
      <alignment horizontal="left" vertical="center" indent="1"/>
    </xf>
    <xf numFmtId="268" fontId="19" fillId="68" borderId="208" applyNumberFormat="0" applyProtection="0">
      <alignment horizontal="left" vertical="top" indent="1"/>
    </xf>
    <xf numFmtId="268" fontId="19" fillId="68" borderId="208" applyNumberFormat="0" applyProtection="0">
      <alignment horizontal="left" vertical="top" indent="1"/>
    </xf>
    <xf numFmtId="231" fontId="45" fillId="35" borderId="0">
      <alignment vertical="center"/>
    </xf>
    <xf numFmtId="268" fontId="19" fillId="68" borderId="208" applyNumberFormat="0" applyProtection="0">
      <alignment horizontal="left" vertical="top" indent="1"/>
    </xf>
    <xf numFmtId="268" fontId="19" fillId="68" borderId="208" applyNumberFormat="0" applyProtection="0">
      <alignment horizontal="left" vertical="top" indent="1"/>
    </xf>
    <xf numFmtId="268" fontId="19" fillId="78" borderId="208" applyNumberFormat="0" applyProtection="0">
      <alignment horizontal="left" vertical="top" indent="1"/>
    </xf>
    <xf numFmtId="268" fontId="19" fillId="68" borderId="208" applyNumberFormat="0" applyProtection="0">
      <alignment horizontal="left" vertical="top" indent="1"/>
    </xf>
    <xf numFmtId="268" fontId="19" fillId="68" borderId="208" applyNumberFormat="0" applyProtection="0">
      <alignment horizontal="left" vertical="top" indent="1"/>
    </xf>
    <xf numFmtId="268" fontId="19" fillId="68" borderId="208" applyNumberFormat="0" applyProtection="0">
      <alignment horizontal="left" vertical="center" indent="1"/>
    </xf>
    <xf numFmtId="268" fontId="19" fillId="68" borderId="208" applyNumberFormat="0" applyProtection="0">
      <alignment horizontal="left" vertical="center" indent="1"/>
    </xf>
    <xf numFmtId="268" fontId="19" fillId="68" borderId="208" applyNumberFormat="0" applyProtection="0">
      <alignment horizontal="left" vertical="center" indent="1"/>
    </xf>
    <xf numFmtId="268" fontId="19" fillId="68" borderId="208" applyNumberFormat="0" applyProtection="0">
      <alignment horizontal="left" vertical="center" indent="1"/>
    </xf>
    <xf numFmtId="268" fontId="19" fillId="78" borderId="208" applyNumberFormat="0" applyProtection="0">
      <alignment horizontal="left" vertical="center" indent="1"/>
    </xf>
    <xf numFmtId="268" fontId="19" fillId="68" borderId="208" applyNumberFormat="0" applyProtection="0">
      <alignment horizontal="left" vertical="center" indent="1"/>
    </xf>
    <xf numFmtId="268" fontId="19" fillId="68" borderId="208" applyNumberFormat="0" applyProtection="0">
      <alignment horizontal="left" vertical="center" indent="1"/>
    </xf>
    <xf numFmtId="268" fontId="19" fillId="67" borderId="208" applyNumberFormat="0" applyProtection="0">
      <alignment horizontal="left" vertical="top" indent="1"/>
    </xf>
    <xf numFmtId="268" fontId="19" fillId="67" borderId="208" applyNumberFormat="0" applyProtection="0">
      <alignment horizontal="left" vertical="top" indent="1"/>
    </xf>
    <xf numFmtId="268" fontId="19" fillId="67" borderId="208" applyNumberFormat="0" applyProtection="0">
      <alignment horizontal="left" vertical="top" indent="1"/>
    </xf>
    <xf numFmtId="268" fontId="19" fillId="67" borderId="208" applyNumberFormat="0" applyProtection="0">
      <alignment horizontal="left" vertical="top" indent="1"/>
    </xf>
    <xf numFmtId="268" fontId="19" fillId="77" borderId="208" applyNumberFormat="0" applyProtection="0">
      <alignment horizontal="left" vertical="top" indent="1"/>
    </xf>
    <xf numFmtId="268" fontId="19" fillId="67" borderId="208" applyNumberFormat="0" applyProtection="0">
      <alignment horizontal="left" vertical="top" indent="1"/>
    </xf>
    <xf numFmtId="268" fontId="19" fillId="67" borderId="208" applyNumberFormat="0" applyProtection="0">
      <alignment horizontal="left" vertical="top" indent="1"/>
    </xf>
    <xf numFmtId="268" fontId="19" fillId="67" borderId="208" applyNumberFormat="0" applyProtection="0">
      <alignment horizontal="left" vertical="center" indent="1"/>
    </xf>
    <xf numFmtId="268" fontId="19" fillId="67" borderId="208" applyNumberFormat="0" applyProtection="0">
      <alignment horizontal="left" vertical="center" indent="1"/>
    </xf>
    <xf numFmtId="268" fontId="19" fillId="67" borderId="208" applyNumberFormat="0" applyProtection="0">
      <alignment horizontal="left" vertical="center" indent="1"/>
    </xf>
    <xf numFmtId="268" fontId="19" fillId="67" borderId="208" applyNumberFormat="0" applyProtection="0">
      <alignment horizontal="left" vertical="center" indent="1"/>
    </xf>
    <xf numFmtId="231" fontId="53" fillId="36" borderId="0"/>
    <xf numFmtId="268" fontId="19" fillId="77" borderId="208" applyNumberFormat="0" applyProtection="0">
      <alignment horizontal="left" vertical="center" indent="1"/>
    </xf>
    <xf numFmtId="268" fontId="19" fillId="67" borderId="208" applyNumberFormat="0" applyProtection="0">
      <alignment horizontal="left" vertical="center" indent="1"/>
    </xf>
    <xf numFmtId="268" fontId="19" fillId="67" borderId="208" applyNumberFormat="0" applyProtection="0">
      <alignment horizontal="left" vertical="center" indent="1"/>
    </xf>
    <xf numFmtId="4" fontId="137" fillId="33" borderId="208" applyNumberFormat="0" applyProtection="0">
      <alignment horizontal="right" vertical="center"/>
    </xf>
    <xf numFmtId="4" fontId="24" fillId="78" borderId="208" applyNumberFormat="0" applyProtection="0">
      <alignment horizontal="right" vertical="center"/>
    </xf>
    <xf numFmtId="4" fontId="24" fillId="78" borderId="208" applyNumberFormat="0" applyProtection="0">
      <alignment horizontal="right" vertical="center"/>
    </xf>
    <xf numFmtId="268" fontId="253" fillId="34" borderId="260"/>
    <xf numFmtId="268" fontId="253" fillId="34" borderId="260"/>
    <xf numFmtId="268" fontId="131" fillId="34" borderId="260" applyFont="0" applyBorder="0" applyAlignment="0">
      <alignment horizontal="left"/>
    </xf>
    <xf numFmtId="268" fontId="131" fillId="34" borderId="260" applyFont="0" applyBorder="0" applyAlignment="0">
      <alignment horizontal="left"/>
    </xf>
    <xf numFmtId="188" fontId="197" fillId="0" borderId="0" applyFont="0" applyFill="0" applyBorder="0" applyAlignment="0" applyProtection="0"/>
    <xf numFmtId="4" fontId="137" fillId="58" borderId="208" applyNumberFormat="0" applyProtection="0">
      <alignment horizontal="right" vertical="center"/>
    </xf>
    <xf numFmtId="4" fontId="24" fillId="14" borderId="208" applyNumberFormat="0" applyProtection="0">
      <alignment horizontal="right" vertical="center"/>
    </xf>
    <xf numFmtId="4" fontId="24" fillId="14" borderId="208" applyNumberFormat="0" applyProtection="0">
      <alignment horizontal="right" vertical="center"/>
    </xf>
    <xf numFmtId="0" fontId="54" fillId="37" borderId="61" applyNumberFormat="0" applyAlignment="0" applyProtection="0"/>
    <xf numFmtId="231" fontId="53" fillId="36" borderId="0"/>
    <xf numFmtId="4" fontId="137" fillId="65" borderId="208" applyNumberFormat="0" applyProtection="0">
      <alignment horizontal="right" vertical="center"/>
    </xf>
    <xf numFmtId="4" fontId="24" fillId="79" borderId="208" applyNumberFormat="0" applyProtection="0">
      <alignment horizontal="right" vertical="center"/>
    </xf>
    <xf numFmtId="0" fontId="54" fillId="37" borderId="61" applyNumberFormat="0" applyAlignment="0" applyProtection="0"/>
    <xf numFmtId="4" fontId="24" fillId="79" borderId="208" applyNumberFormat="0" applyProtection="0">
      <alignment horizontal="right" vertical="center"/>
    </xf>
    <xf numFmtId="4" fontId="137" fillId="64" borderId="208" applyNumberFormat="0" applyProtection="0">
      <alignment horizontal="right" vertical="center"/>
    </xf>
    <xf numFmtId="4" fontId="24" fillId="50" borderId="208" applyNumberFormat="0" applyProtection="0">
      <alignment horizontal="right" vertical="center"/>
    </xf>
    <xf numFmtId="4" fontId="24" fillId="50" borderId="208" applyNumberFormat="0" applyProtection="0">
      <alignment horizontal="right" vertical="center"/>
    </xf>
    <xf numFmtId="4" fontId="137" fillId="55" borderId="208" applyNumberFormat="0" applyProtection="0">
      <alignment horizontal="right" vertical="center"/>
    </xf>
    <xf numFmtId="205" fontId="197" fillId="0" borderId="0" applyFont="0" applyFill="0" applyBorder="0" applyAlignment="0" applyProtection="0"/>
    <xf numFmtId="204" fontId="197" fillId="0" borderId="0" applyFont="0" applyFill="0" applyBorder="0" applyAlignment="0" applyProtection="0"/>
    <xf numFmtId="4" fontId="24" fillId="27" borderId="208" applyNumberFormat="0" applyProtection="0">
      <alignment horizontal="right" vertical="center"/>
    </xf>
    <xf numFmtId="4" fontId="24" fillId="27" borderId="208" applyNumberFormat="0" applyProtection="0">
      <alignment horizontal="right" vertical="center"/>
    </xf>
    <xf numFmtId="4" fontId="137" fillId="20" borderId="208" applyNumberFormat="0" applyProtection="0">
      <alignment horizontal="right" vertical="center"/>
    </xf>
    <xf numFmtId="4" fontId="24" fillId="19" borderId="208" applyNumberFormat="0" applyProtection="0">
      <alignment horizontal="right" vertical="center"/>
    </xf>
    <xf numFmtId="4" fontId="24" fillId="19" borderId="208" applyNumberFormat="0" applyProtection="0">
      <alignment horizontal="right" vertical="center"/>
    </xf>
    <xf numFmtId="4" fontId="137" fillId="44" borderId="208" applyNumberFormat="0" applyProtection="0">
      <alignment horizontal="right" vertical="center"/>
    </xf>
    <xf numFmtId="4" fontId="24" fillId="15" borderId="208" applyNumberFormat="0" applyProtection="0">
      <alignment horizontal="right" vertical="center"/>
    </xf>
    <xf numFmtId="4" fontId="24" fillId="15" borderId="208" applyNumberFormat="0" applyProtection="0">
      <alignment horizontal="right" vertical="center"/>
    </xf>
    <xf numFmtId="4" fontId="137" fillId="63" borderId="208" applyNumberFormat="0" applyProtection="0">
      <alignment horizontal="right" vertical="center"/>
    </xf>
    <xf numFmtId="4" fontId="24" fillId="49" borderId="208" applyNumberFormat="0" applyProtection="0">
      <alignment horizontal="right" vertical="center"/>
    </xf>
    <xf numFmtId="4" fontId="24" fillId="49" borderId="208" applyNumberFormat="0" applyProtection="0">
      <alignment horizontal="right" vertical="center"/>
    </xf>
    <xf numFmtId="4" fontId="137" fillId="62" borderId="208" applyNumberFormat="0" applyProtection="0">
      <alignment horizontal="right" vertical="center"/>
    </xf>
    <xf numFmtId="4" fontId="24" fillId="13" borderId="208" applyNumberFormat="0" applyProtection="0">
      <alignment horizontal="right" vertical="center"/>
    </xf>
    <xf numFmtId="4" fontId="24" fillId="13" borderId="208" applyNumberFormat="0" applyProtection="0">
      <alignment horizontal="right" vertical="center"/>
    </xf>
    <xf numFmtId="207" fontId="197" fillId="0" borderId="0" applyFont="0" applyFill="0" applyBorder="0" applyAlignment="0" applyProtection="0"/>
    <xf numFmtId="208" fontId="197" fillId="0" borderId="0" applyFont="0" applyFill="0" applyBorder="0" applyAlignment="0" applyProtection="0"/>
    <xf numFmtId="4" fontId="137" fillId="59" borderId="208" applyNumberFormat="0" applyProtection="0">
      <alignment horizontal="right" vertical="center"/>
    </xf>
    <xf numFmtId="4" fontId="24" fillId="7" borderId="208" applyNumberFormat="0" applyProtection="0">
      <alignment horizontal="right" vertical="center"/>
    </xf>
    <xf numFmtId="4" fontId="24" fillId="7" borderId="208" applyNumberFormat="0" applyProtection="0">
      <alignment horizontal="right" vertical="center"/>
    </xf>
    <xf numFmtId="189" fontId="197" fillId="0" borderId="0" applyFont="0" applyFill="0" applyBorder="0" applyAlignment="0" applyProtection="0"/>
    <xf numFmtId="268" fontId="138" fillId="38" borderId="208" applyNumberFormat="0" applyProtection="0">
      <alignment horizontal="left" vertical="top" indent="1"/>
    </xf>
    <xf numFmtId="268" fontId="138" fillId="57" borderId="208" applyNumberFormat="0" applyProtection="0">
      <alignment horizontal="left" vertical="top" indent="1"/>
    </xf>
    <xf numFmtId="268" fontId="138" fillId="38" borderId="208" applyNumberFormat="0" applyProtection="0">
      <alignment horizontal="left" vertical="top" indent="1"/>
    </xf>
    <xf numFmtId="1" fontId="317" fillId="0" borderId="9" applyAlignment="0">
      <alignment horizontal="left" vertical="center"/>
    </xf>
    <xf numFmtId="209" fontId="318" fillId="38" borderId="10" applyNumberFormat="0" applyFont="0" applyFill="0" applyBorder="0" applyAlignment="0">
      <alignment horizontal="center"/>
    </xf>
    <xf numFmtId="4" fontId="137" fillId="38" borderId="208" applyNumberFormat="0" applyProtection="0">
      <alignment horizontal="left" vertical="center" indent="1"/>
    </xf>
    <xf numFmtId="4" fontId="138" fillId="38" borderId="208" applyNumberFormat="0" applyProtection="0">
      <alignment horizontal="left" vertical="center" indent="1"/>
    </xf>
    <xf numFmtId="4" fontId="138" fillId="57" borderId="208" applyNumberFormat="0" applyProtection="0">
      <alignment horizontal="left" vertical="center" indent="1"/>
    </xf>
    <xf numFmtId="4" fontId="138" fillId="38" borderId="208" applyNumberFormat="0" applyProtection="0">
      <alignment horizontal="left" vertical="center" indent="1"/>
    </xf>
    <xf numFmtId="4" fontId="136" fillId="38" borderId="208" applyNumberFormat="0" applyProtection="0">
      <alignment vertical="center"/>
    </xf>
    <xf numFmtId="4" fontId="257" fillId="38" borderId="208" applyNumberFormat="0" applyProtection="0">
      <alignment vertical="center"/>
    </xf>
    <xf numFmtId="4" fontId="257" fillId="57" borderId="208" applyNumberFormat="0" applyProtection="0">
      <alignment vertical="center"/>
    </xf>
    <xf numFmtId="4" fontId="257" fillId="38" borderId="208" applyNumberFormat="0" applyProtection="0">
      <alignment vertical="center"/>
    </xf>
    <xf numFmtId="268" fontId="99" fillId="0" borderId="152">
      <alignment vertical="top" wrapText="1"/>
    </xf>
    <xf numFmtId="268" fontId="99" fillId="0" borderId="152">
      <alignment vertical="top" wrapText="1"/>
    </xf>
    <xf numFmtId="268" fontId="99" fillId="0" borderId="152">
      <alignment vertical="top" wrapText="1"/>
    </xf>
    <xf numFmtId="4" fontId="135" fillId="38" borderId="208" applyNumberFormat="0" applyProtection="0">
      <alignment vertical="center"/>
    </xf>
    <xf numFmtId="4" fontId="138" fillId="57" borderId="208" applyNumberFormat="0" applyProtection="0">
      <alignment vertical="center"/>
    </xf>
    <xf numFmtId="4" fontId="135" fillId="38" borderId="208" applyNumberFormat="0" applyProtection="0">
      <alignment vertical="center"/>
    </xf>
    <xf numFmtId="268" fontId="134" fillId="37" borderId="188" applyNumberFormat="0" applyAlignment="0" applyProtection="0"/>
    <xf numFmtId="0" fontId="134" fillId="37" borderId="188" applyNumberFormat="0" applyAlignment="0" applyProtection="0"/>
    <xf numFmtId="0" fontId="134" fillId="37" borderId="188" applyNumberFormat="0" applyAlignment="0" applyProtection="0"/>
    <xf numFmtId="3" fontId="320" fillId="56" borderId="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239" fontId="197" fillId="0" borderId="0" applyFont="0" applyFill="0" applyBorder="0" applyAlignment="0" applyProtection="0"/>
    <xf numFmtId="240" fontId="197" fillId="0" borderId="0" applyFont="0" applyFill="0" applyBorder="0" applyAlignment="0" applyProtection="0"/>
    <xf numFmtId="0" fontId="19" fillId="0" borderId="204"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295" fontId="19" fillId="0" borderId="267" applyBorder="0">
      <alignment horizontal="left" vertical="top"/>
      <protection hidden="1"/>
    </xf>
    <xf numFmtId="294" fontId="19" fillId="0" borderId="267" applyBorder="0">
      <alignment horizontal="left" vertical="top"/>
    </xf>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3" fontId="19" fillId="0" borderId="0" applyFont="0" applyFill="0" applyBorder="0" applyAlignment="0" applyProtection="0"/>
    <xf numFmtId="268" fontId="250" fillId="41" borderId="254" applyNumberFormat="0" applyFont="0" applyAlignment="0" applyProtection="0"/>
    <xf numFmtId="291" fontId="19" fillId="0" borderId="266" applyBorder="0">
      <alignment horizontal="right" vertical="top"/>
    </xf>
    <xf numFmtId="268" fontId="228" fillId="37" borderId="146" applyNumberFormat="0" applyAlignment="0" applyProtection="0"/>
    <xf numFmtId="268" fontId="228" fillId="37" borderId="146" applyNumberFormat="0" applyAlignment="0" applyProtection="0"/>
    <xf numFmtId="41" fontId="12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5"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3" fontId="19" fillId="0" borderId="0" applyFont="0" applyFill="0" applyBorder="0" applyAlignment="0" applyProtection="0"/>
    <xf numFmtId="0" fontId="19" fillId="0" borderId="187" applyNumberFormat="0" applyFont="0" applyFill="0" applyAlignment="0" applyProtection="0"/>
    <xf numFmtId="268" fontId="19" fillId="41" borderId="145" applyNumberFormat="0" applyFont="0" applyAlignment="0" applyProtection="0"/>
    <xf numFmtId="268" fontId="19" fillId="41" borderId="145" applyNumberFormat="0" applyFont="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4" fontId="70" fillId="0" borderId="145">
      <alignment horizontal="center"/>
      <protection locked="0"/>
    </xf>
    <xf numFmtId="3" fontId="70" fillId="0" borderId="145">
      <alignment horizontal="center"/>
      <protection locked="0"/>
    </xf>
    <xf numFmtId="0" fontId="19" fillId="0" borderId="187" applyNumberFormat="0" applyFont="0" applyFill="0" applyAlignment="0" applyProtection="0"/>
    <xf numFmtId="268" fontId="82" fillId="11" borderId="147" applyNumberFormat="0" applyAlignment="0" applyProtection="0"/>
    <xf numFmtId="3" fontId="19" fillId="54" borderId="154" applyNumberFormat="0" applyFill="0" applyBorder="0" applyAlignment="0">
      <protection locked="0"/>
    </xf>
    <xf numFmtId="3" fontId="19" fillId="54" borderId="154" applyNumberFormat="0" applyFill="0" applyBorder="0" applyAlignment="0">
      <protection locked="0"/>
    </xf>
    <xf numFmtId="3" fontId="19" fillId="54" borderId="154" applyNumberFormat="0" applyFill="0" applyBorder="0" applyAlignment="0">
      <protection locked="0"/>
    </xf>
    <xf numFmtId="268" fontId="82" fillId="11" borderId="147" applyNumberFormat="0" applyAlignment="0" applyProtection="0"/>
    <xf numFmtId="3" fontId="19" fillId="54" borderId="154" applyNumberFormat="0" applyFill="0" applyBorder="0" applyAlignment="0">
      <protection locked="0"/>
    </xf>
    <xf numFmtId="10" fontId="13" fillId="43" borderId="152" applyNumberFormat="0" applyBorder="0" applyAlignment="0" applyProtection="0"/>
    <xf numFmtId="0" fontId="34"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10" fontId="13" fillId="43" borderId="152" applyNumberFormat="0" applyBorder="0" applyAlignment="0" applyProtection="0"/>
    <xf numFmtId="0" fontId="19" fillId="0" borderId="187" applyNumberFormat="0" applyFont="0" applyFill="0" applyAlignment="0" applyProtection="0"/>
    <xf numFmtId="268" fontId="181" fillId="0" borderId="145" applyNumberFormat="0">
      <alignment horizontal="left" indent="1"/>
    </xf>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04" fillId="51" borderId="156"/>
    <xf numFmtId="268" fontId="82" fillId="11" borderId="147" applyNumberFormat="0" applyAlignment="0" applyProtection="0"/>
    <xf numFmtId="268" fontId="82" fillId="11" borderId="147" applyNumberFormat="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310" fontId="68" fillId="3" borderId="0"/>
    <xf numFmtId="310" fontId="68" fillId="3" borderId="0"/>
    <xf numFmtId="218" fontId="71" fillId="43" borderId="65"/>
    <xf numFmtId="219" fontId="71" fillId="43" borderId="65"/>
    <xf numFmtId="180" fontId="71" fillId="43" borderId="65"/>
    <xf numFmtId="166" fontId="71" fillId="44" borderId="65">
      <protection locked="0"/>
    </xf>
    <xf numFmtId="165" fontId="71" fillId="43" borderId="65"/>
    <xf numFmtId="167" fontId="71" fillId="43" borderId="65"/>
    <xf numFmtId="166" fontId="71" fillId="43" borderId="65"/>
    <xf numFmtId="178" fontId="70" fillId="43" borderId="65"/>
    <xf numFmtId="38" fontId="72" fillId="41" borderId="65"/>
    <xf numFmtId="220" fontId="73" fillId="43" borderId="65"/>
    <xf numFmtId="218" fontId="73" fillId="43" borderId="65"/>
    <xf numFmtId="219" fontId="73" fillId="43" borderId="65"/>
    <xf numFmtId="221" fontId="73" fillId="43" borderId="65"/>
    <xf numFmtId="180" fontId="73" fillId="43" borderId="65"/>
    <xf numFmtId="164" fontId="73" fillId="43" borderId="65"/>
    <xf numFmtId="165" fontId="70" fillId="43" borderId="65"/>
    <xf numFmtId="166" fontId="73" fillId="43" borderId="65"/>
    <xf numFmtId="178" fontId="70" fillId="43" borderId="65"/>
    <xf numFmtId="268" fontId="134" fillId="53" borderId="255" applyNumberFormat="0" applyAlignment="0" applyProtection="0"/>
    <xf numFmtId="268" fontId="134" fillId="37" borderId="255" applyNumberFormat="0" applyAlignment="0" applyProtection="0"/>
    <xf numFmtId="268" fontId="246" fillId="0" borderId="262" applyNumberFormat="0" applyFill="0" applyAlignment="0" applyProtection="0"/>
    <xf numFmtId="268" fontId="244" fillId="37" borderId="256" applyNumberFormat="0" applyAlignment="0" applyProtection="0"/>
    <xf numFmtId="268"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23" fontId="319" fillId="0" borderId="0" applyFont="0" applyFill="0" applyBorder="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32" fillId="0" borderId="0">
      <protection locked="0"/>
    </xf>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77" fillId="45" borderId="0" applyNumberFormat="0" applyBorder="0" applyAlignment="0" applyProtection="0"/>
    <xf numFmtId="268" fontId="77" fillId="46" borderId="0" applyNumberFormat="0" applyBorder="0" applyAlignment="0" applyProtection="0"/>
    <xf numFmtId="268" fontId="77" fillId="47" borderId="0" applyNumberFormat="0" applyBorder="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32" fillId="0" borderId="0">
      <protection locked="0"/>
    </xf>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14" fontId="70" fillId="54" borderId="22">
      <alignment horizontal="center" vertical="center" wrapText="1"/>
    </xf>
    <xf numFmtId="268" fontId="96" fillId="0" borderId="155">
      <alignment horizontal="left" vertical="center"/>
    </xf>
    <xf numFmtId="0" fontId="96" fillId="0" borderId="155">
      <alignment horizontal="left" vertical="center"/>
    </xf>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0" borderId="198" applyNumberFormat="0" applyFont="0" applyFill="0" applyAlignment="0" applyProtection="0"/>
    <xf numFmtId="178" fontId="19" fillId="44" borderId="152" applyNumberFormat="0" applyFont="0" applyBorder="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1" fontId="81" fillId="0" borderId="74">
      <alignment horizontal="center"/>
    </xf>
    <xf numFmtId="0" fontId="82" fillId="11" borderId="61" applyNumberFormat="0" applyAlignment="0" applyProtection="0"/>
    <xf numFmtId="0" fontId="19" fillId="0" borderId="198" applyNumberFormat="0" applyFont="0" applyFill="0" applyAlignment="0" applyProtection="0"/>
    <xf numFmtId="0" fontId="82" fillId="11" borderId="61" applyNumberFormat="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219" fontId="71" fillId="44" borderId="65">
      <protection locked="0"/>
    </xf>
    <xf numFmtId="180" fontId="71" fillId="44" borderId="65">
      <protection locked="0"/>
    </xf>
    <xf numFmtId="164" fontId="71" fillId="44" borderId="65">
      <protection locked="0"/>
    </xf>
    <xf numFmtId="229" fontId="70" fillId="44" borderId="65">
      <protection locked="0"/>
    </xf>
    <xf numFmtId="167" fontId="71" fillId="44" borderId="65">
      <protection locked="0"/>
    </xf>
    <xf numFmtId="166" fontId="71" fillId="44" borderId="65">
      <protection locked="0"/>
    </xf>
    <xf numFmtId="167" fontId="71" fillId="44" borderId="65">
      <protection locked="0"/>
    </xf>
    <xf numFmtId="178" fontId="71" fillId="44" borderId="65">
      <protection locked="0"/>
    </xf>
    <xf numFmtId="230" fontId="72" fillId="8" borderId="65">
      <protection locked="0"/>
    </xf>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268" fontId="24" fillId="0" borderId="0">
      <alignment vertical="top"/>
    </xf>
    <xf numFmtId="0" fontId="19" fillId="0" borderId="198" applyNumberFormat="0" applyFont="0" applyFill="0" applyAlignment="0" applyProtection="0"/>
    <xf numFmtId="43" fontId="19" fillId="0" borderId="0" applyFont="0" applyFill="0" applyBorder="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9" fontId="84" fillId="34" borderId="70" applyNumberFormat="0" applyFont="0" applyFill="0" applyBorder="0" applyAlignment="0" applyProtection="0">
      <alignment horizontal="left" vertical="center" wrapText="1"/>
      <protection hidden="1"/>
    </xf>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28" fillId="0" borderId="0">
      <protection locked="0"/>
    </xf>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19" fillId="41" borderId="254" applyNumberFormat="0" applyFont="0" applyAlignment="0" applyProtection="0"/>
    <xf numFmtId="268" fontId="19" fillId="41" borderId="254" applyNumberFormat="0" applyFont="0" applyAlignment="0" applyProtection="0"/>
    <xf numFmtId="0" fontId="19" fillId="41" borderId="254" applyNumberFormat="0" applyFont="0" applyAlignment="0" applyProtection="0"/>
    <xf numFmtId="9" fontId="84" fillId="34" borderId="154" applyNumberFormat="0" applyFont="0" applyFill="0" applyBorder="0" applyAlignment="0" applyProtection="0">
      <alignment horizontal="left" vertical="center" wrapText="1"/>
      <protection hidden="1"/>
    </xf>
    <xf numFmtId="268" fontId="77" fillId="0" borderId="153" applyNumberFormat="0" applyFill="0" applyAlignment="0" applyProtection="0"/>
    <xf numFmtId="268" fontId="77" fillId="0" borderId="153" applyNumberFormat="0" applyFill="0" applyAlignment="0" applyProtection="0"/>
    <xf numFmtId="230" fontId="72" fillId="8" borderId="152">
      <protection locked="0"/>
    </xf>
    <xf numFmtId="178" fontId="71" fillId="44" borderId="152">
      <protection locked="0"/>
    </xf>
    <xf numFmtId="178" fontId="19" fillId="44" borderId="65" applyNumberFormat="0" applyFont="0" applyBorder="0" applyAlignment="0" applyProtection="0"/>
    <xf numFmtId="167" fontId="71" fillId="44" borderId="152">
      <protection locked="0"/>
    </xf>
    <xf numFmtId="166" fontId="71" fillId="44" borderId="152">
      <protection locked="0"/>
    </xf>
    <xf numFmtId="167" fontId="71" fillId="44" borderId="152">
      <protection locked="0"/>
    </xf>
    <xf numFmtId="229" fontId="70" fillId="44" borderId="152">
      <protection locked="0"/>
    </xf>
    <xf numFmtId="164" fontId="71" fillId="44" borderId="152">
      <protection locked="0"/>
    </xf>
    <xf numFmtId="180" fontId="71" fillId="44" borderId="152">
      <protection locked="0"/>
    </xf>
    <xf numFmtId="0" fontId="96" fillId="0" borderId="67">
      <alignment horizontal="left" vertical="center"/>
    </xf>
    <xf numFmtId="219" fontId="71" fillId="44" borderId="152">
      <protection locked="0"/>
    </xf>
    <xf numFmtId="14" fontId="70" fillId="54" borderId="22">
      <alignment horizontal="center" vertical="center" wrapText="1"/>
    </xf>
    <xf numFmtId="268" fontId="71" fillId="44" borderId="152">
      <protection locked="0"/>
    </xf>
    <xf numFmtId="268" fontId="71" fillId="44" borderId="152">
      <protection locked="0"/>
    </xf>
    <xf numFmtId="0" fontId="82" fillId="11" borderId="147" applyNumberFormat="0" applyAlignment="0" applyProtection="0"/>
    <xf numFmtId="268" fontId="82" fillId="11" borderId="147" applyNumberFormat="0" applyAlignment="0" applyProtection="0"/>
    <xf numFmtId="0" fontId="82" fillId="11" borderId="147" applyNumberFormat="0" applyAlignment="0" applyProtection="0"/>
    <xf numFmtId="1" fontId="81" fillId="0" borderId="151">
      <alignment horizontal="center"/>
    </xf>
    <xf numFmtId="268" fontId="253" fillId="34" borderId="193"/>
    <xf numFmtId="268" fontId="253" fillId="34" borderId="193"/>
    <xf numFmtId="268" fontId="131" fillId="34" borderId="193" applyFont="0" applyBorder="0" applyAlignment="0">
      <alignment horizontal="left"/>
    </xf>
    <xf numFmtId="268" fontId="131" fillId="34" borderId="193" applyFont="0" applyBorder="0" applyAlignment="0">
      <alignment horizontal="left"/>
    </xf>
    <xf numFmtId="270" fontId="68" fillId="0" borderId="216"/>
    <xf numFmtId="270" fontId="68" fillId="0" borderId="217" applyBorder="0"/>
    <xf numFmtId="295" fontId="19" fillId="0" borderId="200" applyBorder="0">
      <alignment horizontal="left" vertical="top"/>
      <protection hidden="1"/>
    </xf>
    <xf numFmtId="294" fontId="19" fillId="0" borderId="200" applyBorder="0">
      <alignment horizontal="left" vertical="top"/>
    </xf>
    <xf numFmtId="0" fontId="19" fillId="0" borderId="174">
      <alignment horizontal="center"/>
    </xf>
    <xf numFmtId="268" fontId="19" fillId="0" borderId="174">
      <alignment horizontal="center"/>
    </xf>
    <xf numFmtId="268" fontId="19" fillId="0" borderId="174">
      <alignment horizontal="center"/>
    </xf>
    <xf numFmtId="268" fontId="19" fillId="0" borderId="174">
      <alignment horizontal="center"/>
    </xf>
    <xf numFmtId="268" fontId="19" fillId="0" borderId="174">
      <alignment horizontal="center"/>
    </xf>
    <xf numFmtId="268" fontId="19" fillId="0" borderId="174">
      <alignment horizontal="center"/>
    </xf>
    <xf numFmtId="268" fontId="19" fillId="0" borderId="174">
      <alignment horizontal="center"/>
    </xf>
    <xf numFmtId="268" fontId="19" fillId="0" borderId="174">
      <alignment horizontal="center"/>
    </xf>
    <xf numFmtId="268" fontId="19" fillId="0" borderId="174">
      <alignment horizontal="center"/>
    </xf>
    <xf numFmtId="268" fontId="82" fillId="11" borderId="147" applyNumberFormat="0" applyAlignment="0" applyProtection="0"/>
    <xf numFmtId="268" fontId="82" fillId="11" borderId="147" applyNumberFormat="0" applyAlignment="0" applyProtection="0"/>
    <xf numFmtId="268" fontId="19" fillId="41" borderId="218" applyNumberFormat="0" applyFont="0" applyAlignment="0" applyProtection="0"/>
    <xf numFmtId="268" fontId="19" fillId="41" borderId="218" applyNumberFormat="0" applyFont="0" applyAlignment="0" applyProtection="0"/>
    <xf numFmtId="268" fontId="134" fillId="37" borderId="219" applyNumberFormat="0" applyAlignment="0" applyProtection="0"/>
    <xf numFmtId="268" fontId="134" fillId="37" borderId="219" applyNumberFormat="0" applyAlignment="0" applyProtection="0"/>
    <xf numFmtId="268" fontId="32" fillId="0" borderId="0">
      <protection locked="0"/>
    </xf>
    <xf numFmtId="268" fontId="250" fillId="41" borderId="187" applyNumberFormat="0" applyFont="0" applyAlignment="0" applyProtection="0"/>
    <xf numFmtId="268" fontId="54" fillId="37" borderId="220" applyNumberFormat="0" applyAlignment="0" applyProtection="0"/>
    <xf numFmtId="14" fontId="70" fillId="54" borderId="22">
      <alignment horizontal="center" vertical="center" wrapText="1"/>
    </xf>
    <xf numFmtId="291" fontId="19" fillId="0" borderId="199" applyBorder="0">
      <alignment horizontal="right" vertical="top"/>
    </xf>
    <xf numFmtId="268" fontId="54" fillId="37" borderId="220" applyNumberFormat="0" applyAlignment="0" applyProtection="0"/>
    <xf numFmtId="268" fontId="54" fillId="37" borderId="220" applyNumberFormat="0" applyAlignment="0" applyProtection="0"/>
    <xf numFmtId="268" fontId="54" fillId="37" borderId="220" applyNumberFormat="0" applyAlignment="0" applyProtection="0"/>
    <xf numFmtId="268" fontId="192" fillId="11" borderId="220" applyNumberFormat="0" applyAlignment="0" applyProtection="0"/>
    <xf numFmtId="268" fontId="192" fillId="11" borderId="220" applyNumberFormat="0" applyAlignment="0" applyProtection="0"/>
    <xf numFmtId="164" fontId="51" fillId="0" borderId="221" applyAlignment="0" applyProtection="0"/>
    <xf numFmtId="164" fontId="51" fillId="0" borderId="221" applyAlignment="0" applyProtection="0"/>
    <xf numFmtId="178" fontId="70" fillId="43" borderId="152"/>
    <xf numFmtId="166" fontId="73" fillId="43" borderId="152"/>
    <xf numFmtId="165" fontId="70" fillId="43" borderId="152"/>
    <xf numFmtId="164" fontId="73" fillId="43" borderId="152"/>
    <xf numFmtId="180" fontId="73" fillId="43" borderId="152"/>
    <xf numFmtId="221" fontId="73" fillId="43" borderId="152"/>
    <xf numFmtId="219" fontId="73" fillId="43" borderId="152"/>
    <xf numFmtId="218" fontId="73" fillId="43" borderId="152"/>
    <xf numFmtId="220" fontId="73" fillId="43" borderId="152"/>
    <xf numFmtId="38" fontId="72" fillId="41" borderId="152"/>
    <xf numFmtId="178" fontId="70" fillId="43" borderId="152"/>
    <xf numFmtId="166" fontId="71" fillId="43" borderId="152"/>
    <xf numFmtId="167" fontId="71" fillId="43" borderId="152"/>
    <xf numFmtId="165" fontId="71" fillId="43" borderId="152"/>
    <xf numFmtId="166" fontId="71" fillId="44" borderId="152">
      <protection locked="0"/>
    </xf>
    <xf numFmtId="180" fontId="71" fillId="43" borderId="152"/>
    <xf numFmtId="219" fontId="71" fillId="43" borderId="152"/>
    <xf numFmtId="218" fontId="71" fillId="43" borderId="152"/>
    <xf numFmtId="0" fontId="54" fillId="37" borderId="220" applyNumberFormat="0" applyAlignment="0" applyProtection="0"/>
    <xf numFmtId="268" fontId="54" fillId="37" borderId="220" applyNumberFormat="0" applyAlignment="0" applyProtection="0"/>
    <xf numFmtId="268" fontId="209" fillId="37" borderId="146" applyNumberFormat="0" applyAlignment="0" applyProtection="0"/>
    <xf numFmtId="268" fontId="209" fillId="37" borderId="146" applyNumberFormat="0" applyAlignment="0" applyProtection="0"/>
    <xf numFmtId="268" fontId="208" fillId="11" borderId="147" applyNumberFormat="0" applyAlignment="0" applyProtection="0"/>
    <xf numFmtId="268" fontId="208" fillId="11" borderId="147" applyNumberFormat="0" applyAlignment="0" applyProtection="0"/>
    <xf numFmtId="268" fontId="54" fillId="37" borderId="220" applyNumberFormat="0" applyAlignment="0" applyProtection="0"/>
    <xf numFmtId="268" fontId="54" fillId="53" borderId="220" applyNumberFormat="0" applyAlignment="0" applyProtection="0"/>
    <xf numFmtId="0" fontId="54" fillId="37" borderId="220" applyNumberFormat="0" applyAlignment="0" applyProtection="0"/>
    <xf numFmtId="268" fontId="54" fillId="37" borderId="220" applyNumberFormat="0" applyAlignment="0" applyProtection="0"/>
    <xf numFmtId="310" fontId="68" fillId="3" borderId="0"/>
    <xf numFmtId="205" fontId="197" fillId="0" borderId="0" applyFont="0" applyFill="0" applyBorder="0" applyAlignment="0" applyProtection="0"/>
    <xf numFmtId="204" fontId="197" fillId="0" borderId="0" applyFont="0" applyFill="0" applyBorder="0" applyAlignment="0" applyProtection="0"/>
    <xf numFmtId="0" fontId="104" fillId="51" borderId="80"/>
    <xf numFmtId="41" fontId="106" fillId="0" borderId="0">
      <protection locked="0"/>
    </xf>
    <xf numFmtId="268" fontId="134" fillId="53" borderId="188" applyNumberFormat="0" applyAlignment="0" applyProtection="0"/>
    <xf numFmtId="268" fontId="134" fillId="37" borderId="188" applyNumberFormat="0" applyAlignment="0" applyProtection="0"/>
    <xf numFmtId="268" fontId="134" fillId="37" borderId="188" applyNumberFormat="0" applyAlignment="0" applyProtection="0"/>
    <xf numFmtId="268" fontId="246" fillId="0" borderId="195" applyNumberFormat="0" applyFill="0" applyAlignment="0" applyProtection="0"/>
    <xf numFmtId="268" fontId="246" fillId="0" borderId="195" applyNumberFormat="0" applyFill="0" applyAlignment="0" applyProtection="0"/>
    <xf numFmtId="207" fontId="197" fillId="0" borderId="0" applyFont="0" applyFill="0" applyBorder="0" applyAlignment="0" applyProtection="0"/>
    <xf numFmtId="208" fontId="197" fillId="0" borderId="0" applyFont="0" applyFill="0" applyBorder="0" applyAlignment="0" applyProtection="0"/>
    <xf numFmtId="268" fontId="244" fillId="37" borderId="189" applyNumberFormat="0" applyAlignment="0" applyProtection="0"/>
    <xf numFmtId="268" fontId="244" fillId="37" borderId="189" applyNumberFormat="0" applyAlignment="0" applyProtection="0"/>
    <xf numFmtId="268" fontId="19" fillId="41" borderId="187" applyNumberFormat="0" applyFont="0" applyAlignment="0" applyProtection="0"/>
    <xf numFmtId="268"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231" fontId="108" fillId="34" borderId="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34" fillId="41" borderId="145"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3" fontId="19" fillId="0" borderId="0" applyFont="0" applyFill="0" applyBorder="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240" fontId="197" fillId="0" borderId="0" applyFont="0" applyFill="0" applyBorder="0" applyAlignment="0" applyProtection="0"/>
    <xf numFmtId="239" fontId="197" fillId="0" borderId="0" applyFont="0" applyFill="0" applyBorder="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268" fontId="19" fillId="41" borderId="187" applyNumberFormat="0" applyFont="0" applyAlignment="0" applyProtection="0"/>
    <xf numFmtId="268" fontId="19" fillId="41" borderId="187" applyNumberFormat="0" applyFont="0" applyAlignment="0" applyProtection="0"/>
    <xf numFmtId="0" fontId="19" fillId="41" borderId="187" applyNumberFormat="0" applyFont="0" applyAlignment="0" applyProtection="0"/>
    <xf numFmtId="0" fontId="29" fillId="41" borderId="187" applyNumberFormat="0" applyFont="0" applyAlignment="0" applyProtection="0"/>
    <xf numFmtId="268" fontId="99" fillId="0" borderId="261">
      <alignment vertical="top" wrapText="1"/>
    </xf>
    <xf numFmtId="268" fontId="99" fillId="0" borderId="261">
      <alignment vertical="top" wrapText="1"/>
    </xf>
    <xf numFmtId="268" fontId="99" fillId="0" borderId="261">
      <alignment vertical="top" wrapText="1"/>
    </xf>
    <xf numFmtId="209" fontId="318" fillId="38" borderId="222" applyNumberFormat="0" applyFont="0" applyFill="0" applyBorder="0" applyAlignment="0">
      <alignment horizontal="center"/>
    </xf>
    <xf numFmtId="3" fontId="320" fillId="56" borderId="0"/>
    <xf numFmtId="268" fontId="28" fillId="0" borderId="223">
      <protection locked="0"/>
    </xf>
    <xf numFmtId="268" fontId="28" fillId="0" borderId="223">
      <protection locked="0"/>
    </xf>
    <xf numFmtId="268" fontId="28" fillId="0" borderId="223">
      <protection locked="0"/>
    </xf>
    <xf numFmtId="273" fontId="68" fillId="0" borderId="221" applyNumberFormat="0" applyFont="0" applyFill="0" applyBorder="0" applyAlignment="0" applyProtection="0">
      <alignment horizontal="right"/>
    </xf>
    <xf numFmtId="3" fontId="320" fillId="56" borderId="0"/>
    <xf numFmtId="240" fontId="197" fillId="0" borderId="0" applyFont="0" applyFill="0" applyBorder="0" applyAlignment="0" applyProtection="0"/>
    <xf numFmtId="239" fontId="197" fillId="0" borderId="0" applyFont="0" applyFill="0" applyBorder="0" applyAlignment="0" applyProtection="0"/>
    <xf numFmtId="239" fontId="197" fillId="0" borderId="0" applyFont="0" applyFill="0" applyBorder="0" applyAlignment="0" applyProtection="0"/>
    <xf numFmtId="240" fontId="197" fillId="0" borderId="0" applyFont="0" applyFill="0" applyBorder="0" applyAlignment="0" applyProtection="0"/>
    <xf numFmtId="0" fontId="19" fillId="0" borderId="0"/>
    <xf numFmtId="0" fontId="19" fillId="0" borderId="0"/>
    <xf numFmtId="268" fontId="7" fillId="0" borderId="0"/>
    <xf numFmtId="268" fontId="7" fillId="0" borderId="0"/>
    <xf numFmtId="268" fontId="7" fillId="0" borderId="0"/>
    <xf numFmtId="268" fontId="7" fillId="0" borderId="0"/>
    <xf numFmtId="3" fontId="320" fillId="56" borderId="0"/>
    <xf numFmtId="268" fontId="19" fillId="0" borderId="0"/>
    <xf numFmtId="268" fontId="19" fillId="0" borderId="0"/>
    <xf numFmtId="268" fontId="19" fillId="0" borderId="0"/>
    <xf numFmtId="268" fontId="99" fillId="0" borderId="194">
      <alignment vertical="top" wrapText="1"/>
    </xf>
    <xf numFmtId="268" fontId="99" fillId="0" borderId="194">
      <alignment vertical="top" wrapText="1"/>
    </xf>
    <xf numFmtId="268" fontId="7" fillId="0" borderId="0"/>
    <xf numFmtId="268" fontId="7" fillId="0" borderId="0"/>
    <xf numFmtId="268" fontId="7" fillId="0" borderId="0"/>
    <xf numFmtId="268" fontId="99" fillId="0" borderId="194">
      <alignment vertical="top" wrapText="1"/>
    </xf>
    <xf numFmtId="231" fontId="7" fillId="0" borderId="0"/>
    <xf numFmtId="268" fontId="228" fillId="37" borderId="255" applyNumberFormat="0" applyAlignment="0" applyProtection="0"/>
    <xf numFmtId="268" fontId="228" fillId="37" borderId="255" applyNumberFormat="0" applyAlignment="0" applyProtection="0"/>
    <xf numFmtId="3" fontId="320" fillId="56" borderId="0"/>
    <xf numFmtId="0" fontId="63" fillId="0" borderId="0"/>
    <xf numFmtId="0" fontId="34" fillId="0" borderId="0"/>
    <xf numFmtId="246" fontId="197" fillId="0" borderId="0">
      <alignment horizontal="right" vertical="center"/>
    </xf>
    <xf numFmtId="0" fontId="29" fillId="41" borderId="59" applyNumberFormat="0" applyFont="0" applyAlignment="0" applyProtection="0"/>
    <xf numFmtId="0" fontId="19" fillId="41" borderId="59" applyNumberFormat="0" applyFont="0" applyAlignment="0" applyProtection="0"/>
    <xf numFmtId="268" fontId="19" fillId="41" borderId="254"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268" fontId="19" fillId="41" borderId="254" applyNumberFormat="0" applyFont="0" applyAlignment="0" applyProtection="0"/>
    <xf numFmtId="4" fontId="70" fillId="0" borderId="254">
      <alignment horizontal="center"/>
      <protection locked="0"/>
    </xf>
    <xf numFmtId="3" fontId="70" fillId="0" borderId="254">
      <alignment horizontal="center"/>
      <protection locked="0"/>
    </xf>
    <xf numFmtId="268" fontId="82" fillId="11" borderId="256" applyNumberFormat="0" applyAlignment="0" applyProtection="0"/>
    <xf numFmtId="3" fontId="19" fillId="54" borderId="263" applyNumberFormat="0" applyFill="0" applyBorder="0" applyAlignment="0">
      <protection locked="0"/>
    </xf>
    <xf numFmtId="3" fontId="19" fillId="54" borderId="263" applyNumberFormat="0" applyFill="0" applyBorder="0" applyAlignment="0">
      <protection locked="0"/>
    </xf>
    <xf numFmtId="3" fontId="19" fillId="54" borderId="263" applyNumberFormat="0" applyFill="0" applyBorder="0" applyAlignment="0">
      <protection locked="0"/>
    </xf>
    <xf numFmtId="268" fontId="82" fillId="11" borderId="256" applyNumberFormat="0" applyAlignment="0" applyProtection="0"/>
    <xf numFmtId="3" fontId="19" fillId="54" borderId="263" applyNumberFormat="0" applyFill="0" applyBorder="0" applyAlignment="0">
      <protection locked="0"/>
    </xf>
    <xf numFmtId="10" fontId="13" fillId="43" borderId="261" applyNumberFormat="0" applyBorder="0" applyAlignment="0" applyProtection="0"/>
    <xf numFmtId="10" fontId="13" fillId="43" borderId="261" applyNumberFormat="0" applyBorder="0" applyAlignment="0" applyProtection="0"/>
    <xf numFmtId="268" fontId="181" fillId="0" borderId="254" applyNumberFormat="0">
      <alignment horizontal="left" indent="1"/>
    </xf>
    <xf numFmtId="0" fontId="104" fillId="51" borderId="265"/>
    <xf numFmtId="268" fontId="82" fillId="11" borderId="256" applyNumberFormat="0" applyAlignment="0" applyProtection="0"/>
    <xf numFmtId="268" fontId="82" fillId="11" borderId="256" applyNumberFormat="0" applyAlignment="0" applyProtection="0"/>
    <xf numFmtId="273" fontId="68" fillId="0" borderId="148" applyNumberFormat="0" applyFont="0" applyFill="0" applyBorder="0" applyAlignment="0" applyProtection="0">
      <alignment horizontal="right"/>
    </xf>
    <xf numFmtId="268" fontId="28" fillId="0" borderId="150">
      <protection locked="0"/>
    </xf>
    <xf numFmtId="268" fontId="28" fillId="0" borderId="150">
      <protection locked="0"/>
    </xf>
    <xf numFmtId="268" fontId="28" fillId="0" borderId="150">
      <protection locked="0"/>
    </xf>
    <xf numFmtId="209" fontId="318" fillId="38" borderId="149" applyNumberFormat="0" applyFont="0" applyFill="0" applyBorder="0" applyAlignment="0">
      <alignment horizontal="center"/>
    </xf>
    <xf numFmtId="208" fontId="197" fillId="0" borderId="0" applyFont="0" applyFill="0" applyBorder="0" applyAlignment="0" applyProtection="0"/>
    <xf numFmtId="207" fontId="197" fillId="0" borderId="0" applyFont="0" applyFill="0" applyBorder="0" applyAlignment="0" applyProtection="0"/>
    <xf numFmtId="239" fontId="197" fillId="0" borderId="0" applyFont="0" applyFill="0" applyBorder="0" applyAlignment="0" applyProtection="0"/>
    <xf numFmtId="240" fontId="197" fillId="0" borderId="0" applyFont="0" applyFill="0" applyBorder="0" applyAlignment="0" applyProtection="0"/>
    <xf numFmtId="204" fontId="197" fillId="0" borderId="0" applyFont="0" applyFill="0" applyBorder="0" applyAlignment="0" applyProtection="0"/>
    <xf numFmtId="205" fontId="197" fillId="0" borderId="0" applyFont="0" applyFill="0" applyBorder="0" applyAlignment="0" applyProtection="0"/>
    <xf numFmtId="268" fontId="54" fillId="37" borderId="147" applyNumberFormat="0" applyAlignment="0" applyProtection="0"/>
    <xf numFmtId="0" fontId="54" fillId="37" borderId="147" applyNumberFormat="0" applyAlignment="0" applyProtection="0"/>
    <xf numFmtId="268" fontId="54" fillId="53" borderId="147" applyNumberFormat="0" applyAlignment="0" applyProtection="0"/>
    <xf numFmtId="268" fontId="54" fillId="37" borderId="147" applyNumberFormat="0" applyAlignment="0" applyProtection="0"/>
    <xf numFmtId="268" fontId="54" fillId="37" borderId="147" applyNumberFormat="0" applyAlignment="0" applyProtection="0"/>
    <xf numFmtId="0" fontId="54" fillId="37" borderId="147" applyNumberFormat="0" applyAlignment="0" applyProtection="0"/>
    <xf numFmtId="231" fontId="127" fillId="59" borderId="0" applyNumberFormat="0" applyBorder="0" applyAlignment="0" applyProtection="0"/>
    <xf numFmtId="164" fontId="51" fillId="0" borderId="148" applyAlignment="0" applyProtection="0"/>
    <xf numFmtId="164" fontId="51" fillId="0" borderId="148" applyAlignment="0" applyProtection="0"/>
    <xf numFmtId="3" fontId="19" fillId="0" borderId="0" applyFont="0" applyFill="0" applyBorder="0" applyAlignment="0" applyProtection="0"/>
    <xf numFmtId="268" fontId="192" fillId="11" borderId="147" applyNumberFormat="0" applyAlignment="0" applyProtection="0"/>
    <xf numFmtId="268" fontId="192" fillId="11" borderId="147" applyNumberFormat="0" applyAlignment="0" applyProtection="0"/>
    <xf numFmtId="268" fontId="54" fillId="37" borderId="147" applyNumberFormat="0" applyAlignment="0" applyProtection="0"/>
    <xf numFmtId="268" fontId="54" fillId="37" borderId="147" applyNumberFormat="0" applyAlignment="0" applyProtection="0"/>
    <xf numFmtId="268" fontId="54" fillId="37" borderId="147" applyNumberFormat="0" applyAlignment="0" applyProtection="0"/>
    <xf numFmtId="268" fontId="54" fillId="37" borderId="147" applyNumberFormat="0" applyAlignment="0" applyProtection="0"/>
    <xf numFmtId="268" fontId="134" fillId="37" borderId="146" applyNumberFormat="0" applyAlignment="0" applyProtection="0"/>
    <xf numFmtId="268" fontId="134" fillId="37" borderId="146" applyNumberFormat="0" applyAlignment="0" applyProtection="0"/>
    <xf numFmtId="231" fontId="53" fillId="44" borderId="0"/>
    <xf numFmtId="253" fontId="218" fillId="0" borderId="0" applyNumberFormat="0" applyFill="0" applyBorder="0" applyAlignment="0" applyProtection="0">
      <alignment horizontal="left"/>
    </xf>
    <xf numFmtId="268" fontId="19" fillId="41" borderId="145" applyNumberFormat="0" applyFont="0" applyAlignment="0" applyProtection="0"/>
    <xf numFmtId="268" fontId="19" fillId="41" borderId="145" applyNumberFormat="0" applyFont="0" applyAlignment="0" applyProtection="0"/>
    <xf numFmtId="268" fontId="228" fillId="37" borderId="188" applyNumberFormat="0" applyAlignment="0" applyProtection="0"/>
    <xf numFmtId="268" fontId="228" fillId="37" borderId="188" applyNumberFormat="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0"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1"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2"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113"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19" fillId="0" borderId="80" applyNumberFormat="0" applyFont="0" applyFill="0" applyAlignment="0" applyProtection="0"/>
    <xf numFmtId="0" fontId="34"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268" fontId="19" fillId="41" borderId="187" applyNumberFormat="0" applyFont="0" applyAlignment="0" applyProtection="0"/>
    <xf numFmtId="3" fontId="70" fillId="0" borderId="187">
      <alignment horizontal="center"/>
      <protection locked="0"/>
    </xf>
    <xf numFmtId="3" fontId="19" fillId="54" borderId="196" applyNumberFormat="0" applyFill="0" applyBorder="0" applyAlignment="0">
      <protection locked="0"/>
    </xf>
    <xf numFmtId="3" fontId="19" fillId="54" borderId="196" applyNumberFormat="0" applyFill="0" applyBorder="0" applyAlignment="0">
      <protection locked="0"/>
    </xf>
    <xf numFmtId="3" fontId="19" fillId="54" borderId="196" applyNumberFormat="0" applyFill="0" applyBorder="0" applyAlignment="0">
      <protection locked="0"/>
    </xf>
    <xf numFmtId="10" fontId="13" fillId="43" borderId="194" applyNumberFormat="0" applyBorder="0" applyAlignment="0" applyProtection="0"/>
    <xf numFmtId="268" fontId="181" fillId="0" borderId="187" applyNumberFormat="0">
      <alignment horizontal="left" indent="1"/>
    </xf>
    <xf numFmtId="0" fontId="104" fillId="51" borderId="198"/>
    <xf numFmtId="268" fontId="82" fillId="11" borderId="189" applyNumberFormat="0" applyAlignment="0" applyProtection="0"/>
    <xf numFmtId="0" fontId="96" fillId="0" borderId="264">
      <alignment horizontal="left" vertical="center"/>
    </xf>
    <xf numFmtId="268" fontId="19" fillId="0" borderId="252">
      <alignment horizontal="center"/>
    </xf>
    <xf numFmtId="268" fontId="19" fillId="0" borderId="252">
      <alignment horizontal="center"/>
    </xf>
    <xf numFmtId="268" fontId="19" fillId="0" borderId="252">
      <alignment horizontal="center"/>
    </xf>
    <xf numFmtId="268" fontId="19" fillId="0" borderId="252">
      <alignment horizontal="center"/>
    </xf>
    <xf numFmtId="0" fontId="19" fillId="0" borderId="252">
      <alignment horizontal="center"/>
    </xf>
    <xf numFmtId="268" fontId="208" fillId="11" borderId="220" applyNumberFormat="0" applyAlignment="0" applyProtection="0"/>
    <xf numFmtId="268" fontId="208" fillId="11" borderId="220" applyNumberFormat="0" applyAlignment="0" applyProtection="0"/>
    <xf numFmtId="268" fontId="209" fillId="37" borderId="219" applyNumberFormat="0" applyAlignment="0" applyProtection="0"/>
    <xf numFmtId="218" fontId="71" fillId="43" borderId="225"/>
    <xf numFmtId="180" fontId="71" fillId="43" borderId="225"/>
    <xf numFmtId="165" fontId="71" fillId="43" borderId="225"/>
    <xf numFmtId="166" fontId="71" fillId="43" borderId="225"/>
    <xf numFmtId="220" fontId="73" fillId="43" borderId="225"/>
    <xf numFmtId="219" fontId="73" fillId="43" borderId="225"/>
    <xf numFmtId="180" fontId="73" fillId="43" borderId="225"/>
    <xf numFmtId="165" fontId="70" fillId="43" borderId="225"/>
    <xf numFmtId="178" fontId="70" fillId="43" borderId="225"/>
    <xf numFmtId="268" fontId="82" fillId="11" borderId="220" applyNumberFormat="0" applyAlignment="0" applyProtection="0"/>
    <xf numFmtId="0" fontId="96" fillId="0" borderId="197">
      <alignment horizontal="left" vertical="center"/>
    </xf>
    <xf numFmtId="178" fontId="19" fillId="44" borderId="194" applyNumberFormat="0" applyFont="0" applyBorder="0" applyAlignment="0" applyProtection="0"/>
    <xf numFmtId="268" fontId="77" fillId="0" borderId="262" applyNumberFormat="0" applyFill="0" applyAlignment="0" applyProtection="0"/>
    <xf numFmtId="268" fontId="77" fillId="0" borderId="262" applyNumberFormat="0" applyFill="0" applyAlignment="0" applyProtection="0"/>
    <xf numFmtId="178" fontId="71" fillId="44" borderId="261">
      <protection locked="0"/>
    </xf>
    <xf numFmtId="166" fontId="71" fillId="44" borderId="261">
      <protection locked="0"/>
    </xf>
    <xf numFmtId="229" fontId="70" fillId="44" borderId="261">
      <protection locked="0"/>
    </xf>
    <xf numFmtId="180" fontId="71" fillId="44" borderId="261">
      <protection locked="0"/>
    </xf>
    <xf numFmtId="268" fontId="71" fillId="44" borderId="261">
      <protection locked="0"/>
    </xf>
    <xf numFmtId="0" fontId="82" fillId="11" borderId="256" applyNumberFormat="0" applyAlignment="0" applyProtection="0"/>
    <xf numFmtId="0" fontId="82" fillId="11" borderId="220" applyNumberFormat="0" applyAlignment="0" applyProtection="0"/>
    <xf numFmtId="268" fontId="82" fillId="11" borderId="220" applyNumberFormat="0" applyAlignment="0" applyProtection="0"/>
    <xf numFmtId="0" fontId="82" fillId="11" borderId="220" applyNumberFormat="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219" fontId="71" fillId="44" borderId="225">
      <protection locked="0"/>
    </xf>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0" fontId="19" fillId="0" borderId="81" applyNumberFormat="0" applyFont="0" applyFill="0" applyAlignment="0" applyProtection="0"/>
    <xf numFmtId="180" fontId="71" fillId="44" borderId="225">
      <protection locked="0"/>
    </xf>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167" fontId="71" fillId="44" borderId="225">
      <protection locked="0"/>
    </xf>
    <xf numFmtId="166" fontId="71" fillId="44" borderId="225">
      <protection locked="0"/>
    </xf>
    <xf numFmtId="167" fontId="71" fillId="44" borderId="225">
      <protection locked="0"/>
    </xf>
    <xf numFmtId="178" fontId="71" fillId="44" borderId="225">
      <protection locked="0"/>
    </xf>
    <xf numFmtId="230" fontId="72" fillId="8" borderId="225">
      <protection locked="0"/>
    </xf>
    <xf numFmtId="268" fontId="77" fillId="0" borderId="226" applyNumberFormat="0" applyFill="0" applyAlignment="0" applyProtection="0"/>
    <xf numFmtId="268" fontId="77" fillId="0" borderId="226" applyNumberFormat="0" applyFill="0" applyAlignment="0" applyProtection="0"/>
    <xf numFmtId="9" fontId="84" fillId="34" borderId="227" applyNumberFormat="0" applyFont="0" applyFill="0" applyBorder="0" applyAlignment="0" applyProtection="0">
      <alignment horizontal="left" vertical="center" wrapText="1"/>
      <protection hidden="1"/>
    </xf>
    <xf numFmtId="9" fontId="84" fillId="34" borderId="196" applyNumberFormat="0" applyFont="0" applyFill="0" applyBorder="0" applyAlignment="0" applyProtection="0">
      <alignment horizontal="left" vertical="center" wrapText="1"/>
      <protection hidden="1"/>
    </xf>
    <xf numFmtId="268" fontId="82" fillId="11" borderId="256" applyNumberFormat="0" applyAlignment="0" applyProtection="0"/>
    <xf numFmtId="268" fontId="82" fillId="11" borderId="256" applyNumberFormat="0" applyAlignment="0" applyProtection="0"/>
    <xf numFmtId="268" fontId="32" fillId="0" borderId="0">
      <protection locked="0"/>
    </xf>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0" fontId="19" fillId="0" borderId="82" applyNumberFormat="0" applyFont="0" applyFill="0" applyAlignment="0" applyProtection="0"/>
    <xf numFmtId="268" fontId="77" fillId="0" borderId="195" applyNumberFormat="0" applyFill="0" applyAlignment="0" applyProtection="0"/>
    <xf numFmtId="268" fontId="77" fillId="0" borderId="195" applyNumberFormat="0" applyFill="0" applyAlignment="0" applyProtection="0"/>
    <xf numFmtId="230" fontId="72" fillId="8" borderId="194">
      <protection locked="0"/>
    </xf>
    <xf numFmtId="178" fontId="71" fillId="44" borderId="194">
      <protection locked="0"/>
    </xf>
    <xf numFmtId="167" fontId="71" fillId="44" borderId="194">
      <protection locked="0"/>
    </xf>
    <xf numFmtId="166" fontId="71" fillId="44" borderId="194">
      <protection locked="0"/>
    </xf>
    <xf numFmtId="167" fontId="71" fillId="44" borderId="194">
      <protection locked="0"/>
    </xf>
    <xf numFmtId="229" fontId="70" fillId="44" borderId="194">
      <protection locked="0"/>
    </xf>
    <xf numFmtId="164" fontId="71" fillId="44" borderId="194">
      <protection locked="0"/>
    </xf>
    <xf numFmtId="180" fontId="71" fillId="44" borderId="194">
      <protection locked="0"/>
    </xf>
    <xf numFmtId="219" fontId="71" fillId="44" borderId="194">
      <protection locked="0"/>
    </xf>
    <xf numFmtId="268" fontId="71" fillId="44" borderId="194">
      <protection locked="0"/>
    </xf>
    <xf numFmtId="268" fontId="71" fillId="44" borderId="194">
      <protection locked="0"/>
    </xf>
    <xf numFmtId="0" fontId="82" fillId="11" borderId="189" applyNumberFormat="0" applyAlignment="0" applyProtection="0"/>
    <xf numFmtId="268" fontId="82" fillId="11" borderId="189" applyNumberFormat="0" applyAlignment="0" applyProtection="0"/>
    <xf numFmtId="0" fontId="82" fillId="11" borderId="189" applyNumberFormat="0" applyAlignment="0" applyProtection="0"/>
    <xf numFmtId="1" fontId="81" fillId="0" borderId="193">
      <alignment horizontal="center"/>
    </xf>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3"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4"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5"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6"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0" fontId="19" fillId="0" borderId="87" applyNumberFormat="0" applyFont="0" applyFill="0" applyAlignment="0" applyProtection="0"/>
    <xf numFmtId="231" fontId="74" fillId="36" borderId="0"/>
    <xf numFmtId="0" fontId="134" fillId="37" borderId="60" applyNumberFormat="0" applyAlignment="0" applyProtection="0"/>
    <xf numFmtId="0" fontId="134" fillId="37" borderId="60" applyNumberFormat="0" applyAlignment="0" applyProtection="0"/>
    <xf numFmtId="0" fontId="19" fillId="0" borderId="216">
      <alignment horizontal="center"/>
    </xf>
    <xf numFmtId="268" fontId="19" fillId="0" borderId="216">
      <alignment horizontal="center"/>
    </xf>
    <xf numFmtId="268" fontId="19" fillId="0" borderId="216">
      <alignment horizontal="center"/>
    </xf>
    <xf numFmtId="268" fontId="19" fillId="0" borderId="216">
      <alignment horizontal="center"/>
    </xf>
    <xf numFmtId="268" fontId="19" fillId="0" borderId="216">
      <alignment horizontal="center"/>
    </xf>
    <xf numFmtId="268" fontId="19" fillId="0" borderId="216">
      <alignment horizontal="center"/>
    </xf>
    <xf numFmtId="268" fontId="19" fillId="0" borderId="216">
      <alignment horizontal="center"/>
    </xf>
    <xf numFmtId="178" fontId="70" fillId="43" borderId="261"/>
    <xf numFmtId="268" fontId="82" fillId="11" borderId="189" applyNumberFormat="0" applyAlignment="0" applyProtection="0"/>
    <xf numFmtId="268" fontId="82" fillId="11" borderId="189" applyNumberFormat="0" applyAlignment="0" applyProtection="0"/>
    <xf numFmtId="166" fontId="73" fillId="43" borderId="261"/>
    <xf numFmtId="165" fontId="70" fillId="43" borderId="261"/>
    <xf numFmtId="164" fontId="73" fillId="43" borderId="261"/>
    <xf numFmtId="180" fontId="73" fillId="43" borderId="261"/>
    <xf numFmtId="221" fontId="73" fillId="43" borderId="261"/>
    <xf numFmtId="219" fontId="73" fillId="43" borderId="261"/>
    <xf numFmtId="218" fontId="73" fillId="43" borderId="261"/>
    <xf numFmtId="220" fontId="73" fillId="43" borderId="261"/>
    <xf numFmtId="178" fontId="19" fillId="44" borderId="225" applyNumberFormat="0" applyFont="0" applyBorder="0" applyAlignment="0" applyProtection="0"/>
    <xf numFmtId="38" fontId="72" fillId="41" borderId="261"/>
    <xf numFmtId="178" fontId="70" fillId="43" borderId="261"/>
    <xf numFmtId="166" fontId="71" fillId="43" borderId="261"/>
    <xf numFmtId="167" fontId="71" fillId="43" borderId="261"/>
    <xf numFmtId="165" fontId="71" fillId="43" borderId="261"/>
    <xf numFmtId="268" fontId="32" fillId="0" borderId="0">
      <protection locked="0"/>
    </xf>
    <xf numFmtId="268" fontId="96" fillId="0" borderId="228">
      <alignment horizontal="left" vertical="center"/>
    </xf>
    <xf numFmtId="14" fontId="70" fillId="54" borderId="22">
      <alignment horizontal="center" vertical="center" wrapText="1"/>
    </xf>
    <xf numFmtId="180" fontId="71" fillId="43" borderId="261"/>
    <xf numFmtId="219" fontId="71" fillId="43" borderId="261"/>
    <xf numFmtId="268" fontId="209" fillId="37" borderId="255" applyNumberFormat="0" applyAlignment="0" applyProtection="0"/>
    <xf numFmtId="268" fontId="209" fillId="37" borderId="255" applyNumberFormat="0" applyAlignment="0" applyProtection="0"/>
    <xf numFmtId="268" fontId="208" fillId="11" borderId="256" applyNumberFormat="0" applyAlignment="0" applyProtection="0"/>
    <xf numFmtId="268" fontId="208" fillId="11" borderId="256" applyNumberFormat="0" applyAlignment="0" applyProtection="0"/>
    <xf numFmtId="310" fontId="68" fillId="3" borderId="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6"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7"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189" fontId="197" fillId="0" borderId="0" applyFont="0" applyFill="0" applyBorder="0" applyAlignment="0" applyProtection="0"/>
    <xf numFmtId="188" fontId="197" fillId="0" borderId="0" applyFont="0" applyFill="0" applyBorder="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8"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4" fontId="24" fillId="69" borderId="89" applyNumberFormat="0" applyProtection="0">
      <alignment horizontal="right" vertical="center"/>
    </xf>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0" fontId="19" fillId="0" borderId="179" applyNumberFormat="0" applyFont="0" applyFill="0" applyAlignment="0" applyProtection="0"/>
    <xf numFmtId="231" fontId="143" fillId="70" borderId="0"/>
    <xf numFmtId="231" fontId="143" fillId="3" borderId="50">
      <protection locked="0"/>
    </xf>
    <xf numFmtId="219" fontId="73" fillId="43" borderId="194"/>
    <xf numFmtId="220" fontId="73" fillId="43" borderId="194"/>
    <xf numFmtId="178" fontId="70" fillId="43" borderId="194"/>
    <xf numFmtId="167" fontId="71" fillId="43" borderId="194"/>
    <xf numFmtId="180" fontId="71" fillId="43" borderId="194"/>
    <xf numFmtId="218" fontId="71" fillId="43" borderId="194"/>
    <xf numFmtId="268" fontId="145" fillId="0" borderId="0" applyNumberFormat="0" applyFill="0" applyBorder="0" applyAlignment="0" applyProtection="0"/>
    <xf numFmtId="268" fontId="209" fillId="37" borderId="188" applyNumberFormat="0" applyAlignment="0" applyProtection="0"/>
    <xf numFmtId="268" fontId="208" fillId="11" borderId="189" applyNumberFormat="0" applyAlignment="0" applyProtection="0"/>
    <xf numFmtId="0" fontId="134" fillId="37" borderId="60" applyNumberFormat="0" applyAlignment="0" applyProtection="0"/>
    <xf numFmtId="231" fontId="44" fillId="36" borderId="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34" fillId="41" borderId="254" applyNumberFormat="0" applyFont="0" applyAlignment="0" applyProtection="0"/>
    <xf numFmtId="0" fontId="20"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231" fontId="263" fillId="0" borderId="114" applyBorder="0" applyProtection="0">
      <alignment horizontal="right" vertical="center"/>
    </xf>
    <xf numFmtId="0" fontId="19" fillId="41" borderId="187" applyNumberFormat="0" applyFont="0" applyAlignment="0" applyProtection="0"/>
    <xf numFmtId="231" fontId="264" fillId="56" borderId="114" applyBorder="0" applyProtection="0">
      <alignment horizontal="centerContinuous" vertical="center"/>
    </xf>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34" fillId="41" borderId="187" applyNumberFormat="0" applyFont="0" applyAlignment="0" applyProtection="0"/>
    <xf numFmtId="231" fontId="74" fillId="36" borderId="0"/>
    <xf numFmtId="3" fontId="19" fillId="0" borderId="0" applyFont="0" applyFill="0" applyBorder="0" applyAlignment="0" applyProtection="0"/>
    <xf numFmtId="268" fontId="181" fillId="0" borderId="218" applyNumberFormat="0">
      <alignment horizontal="left" indent="1"/>
    </xf>
    <xf numFmtId="10" fontId="13" fillId="43" borderId="225" applyNumberFormat="0" applyBorder="0" applyAlignment="0" applyProtection="0"/>
    <xf numFmtId="3" fontId="19" fillId="54" borderId="227" applyNumberFormat="0" applyFill="0" applyBorder="0" applyAlignment="0">
      <protection locked="0"/>
    </xf>
    <xf numFmtId="3" fontId="19" fillId="54" borderId="227" applyNumberFormat="0" applyFill="0" applyBorder="0" applyAlignment="0">
      <protection locked="0"/>
    </xf>
    <xf numFmtId="3" fontId="19" fillId="54" borderId="227" applyNumberFormat="0" applyFill="0" applyBorder="0" applyAlignment="0">
      <protection locked="0"/>
    </xf>
    <xf numFmtId="4" fontId="70" fillId="0" borderId="218">
      <alignment horizontal="center"/>
      <protection locked="0"/>
    </xf>
    <xf numFmtId="268" fontId="19" fillId="41" borderId="218" applyNumberFormat="0" applyFont="0" applyAlignment="0" applyProtection="0"/>
    <xf numFmtId="268" fontId="228" fillId="37" borderId="219" applyNumberFormat="0" applyAlignment="0" applyProtection="0"/>
    <xf numFmtId="240" fontId="197" fillId="0" borderId="0" applyFont="0" applyFill="0" applyBorder="0" applyAlignment="0" applyProtection="0"/>
    <xf numFmtId="239" fontId="197" fillId="0" borderId="0" applyFont="0" applyFill="0" applyBorder="0" applyAlignment="0" applyProtection="0"/>
    <xf numFmtId="268" fontId="19" fillId="0" borderId="0"/>
    <xf numFmtId="268" fontId="99" fillId="0" borderId="225">
      <alignment vertical="top" wrapText="1"/>
    </xf>
    <xf numFmtId="268" fontId="99" fillId="0" borderId="225">
      <alignment vertical="top" wrapText="1"/>
    </xf>
    <xf numFmtId="268" fontId="99" fillId="0" borderId="225">
      <alignment vertical="top" wrapText="1"/>
    </xf>
    <xf numFmtId="258" fontId="197" fillId="0" borderId="0" applyFont="0" applyFill="0" applyBorder="0" applyAlignment="0" applyProtection="0"/>
    <xf numFmtId="273" fontId="68" fillId="0" borderId="190" applyNumberFormat="0" applyFont="0" applyFill="0" applyBorder="0" applyAlignment="0" applyProtection="0">
      <alignment horizontal="right"/>
    </xf>
    <xf numFmtId="268" fontId="28" fillId="0" borderId="192">
      <protection locked="0"/>
    </xf>
    <xf numFmtId="268" fontId="28" fillId="0" borderId="259">
      <protection locked="0"/>
    </xf>
    <xf numFmtId="268" fontId="28" fillId="0" borderId="259">
      <protection locked="0"/>
    </xf>
    <xf numFmtId="43" fontId="34" fillId="0" borderId="0" applyFont="0" applyFill="0" applyBorder="0" applyAlignment="0" applyProtection="0"/>
    <xf numFmtId="209" fontId="318" fillId="38" borderId="258" applyNumberFormat="0" applyFont="0" applyFill="0" applyBorder="0" applyAlignment="0">
      <alignment horizontal="center"/>
    </xf>
    <xf numFmtId="207" fontId="197" fillId="0" borderId="0" applyFont="0" applyFill="0" applyBorder="0" applyAlignment="0" applyProtection="0"/>
    <xf numFmtId="208" fontId="197" fillId="0" borderId="0" applyFont="0" applyFill="0" applyBorder="0" applyAlignment="0" applyProtection="0"/>
    <xf numFmtId="204" fontId="197" fillId="0" borderId="0" applyFont="0" applyFill="0" applyBorder="0" applyAlignment="0" applyProtection="0"/>
    <xf numFmtId="0" fontId="54" fillId="37" borderId="256" applyNumberFormat="0" applyAlignment="0" applyProtection="0"/>
    <xf numFmtId="268" fontId="54" fillId="37" borderId="256" applyNumberFormat="0" applyAlignment="0" applyProtection="0"/>
    <xf numFmtId="268" fontId="192" fillId="11" borderId="189" applyNumberFormat="0" applyAlignment="0" applyProtection="0"/>
    <xf numFmtId="268" fontId="54" fillId="37" borderId="189" applyNumberFormat="0" applyAlignment="0" applyProtection="0"/>
    <xf numFmtId="268" fontId="54" fillId="37" borderId="189" applyNumberFormat="0" applyAlignment="0" applyProtection="0"/>
    <xf numFmtId="268" fontId="134" fillId="37" borderId="188" applyNumberFormat="0" applyAlignment="0" applyProtection="0"/>
    <xf numFmtId="268" fontId="19" fillId="41" borderId="187" applyNumberFormat="0" applyFont="0" applyAlignment="0" applyProtection="0"/>
    <xf numFmtId="268" fontId="192" fillId="11" borderId="256" applyNumberFormat="0" applyAlignment="0" applyProtection="0"/>
    <xf numFmtId="268" fontId="54" fillId="37" borderId="256" applyNumberFormat="0" applyAlignment="0" applyProtection="0"/>
    <xf numFmtId="0" fontId="29" fillId="41" borderId="218" applyNumberFormat="0" applyFont="0" applyAlignment="0" applyProtection="0"/>
    <xf numFmtId="268"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4" fontId="135" fillId="38" borderId="166" applyNumberFormat="0" applyProtection="0">
      <alignment vertical="center"/>
    </xf>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268" fontId="19" fillId="41" borderId="218" applyNumberFormat="0" applyFont="0" applyAlignment="0" applyProtection="0"/>
    <xf numFmtId="268" fontId="19" fillId="41" borderId="218" applyNumberFormat="0" applyFont="0" applyAlignment="0" applyProtection="0"/>
    <xf numFmtId="268" fontId="54" fillId="37" borderId="256" applyNumberFormat="0" applyAlignment="0" applyProtection="0"/>
    <xf numFmtId="268" fontId="244" fillId="37" borderId="220" applyNumberFormat="0" applyAlignment="0" applyProtection="0"/>
    <xf numFmtId="268" fontId="244" fillId="37" borderId="220" applyNumberFormat="0" applyAlignment="0" applyProtection="0"/>
    <xf numFmtId="268" fontId="54" fillId="37" borderId="256" applyNumberFormat="0" applyAlignment="0" applyProtection="0"/>
    <xf numFmtId="231" fontId="273" fillId="0" borderId="114" applyBorder="0" applyProtection="0">
      <alignment horizontal="right"/>
    </xf>
    <xf numFmtId="268" fontId="246" fillId="0" borderId="226" applyNumberFormat="0" applyFill="0" applyAlignment="0" applyProtection="0"/>
    <xf numFmtId="268" fontId="134" fillId="37" borderId="255" applyNumberFormat="0" applyAlignment="0" applyProtection="0"/>
    <xf numFmtId="261" fontId="321" fillId="0" borderId="55" applyBorder="0"/>
    <xf numFmtId="268" fontId="134" fillId="37" borderId="219" applyNumberFormat="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270" fontId="68" fillId="0" borderId="252"/>
    <xf numFmtId="0" fontId="163" fillId="11" borderId="61" applyNumberFormat="0" applyAlignment="0" applyProtection="0"/>
    <xf numFmtId="0" fontId="164" fillId="37" borderId="60" applyNumberFormat="0" applyAlignment="0" applyProtection="0"/>
    <xf numFmtId="0" fontId="165" fillId="37" borderId="61" applyNumberFormat="0" applyAlignment="0" applyProtection="0"/>
    <xf numFmtId="0" fontId="170" fillId="0" borderId="66" applyNumberFormat="0" applyFill="0" applyAlignment="0" applyProtection="0"/>
    <xf numFmtId="294" fontId="19" fillId="0" borderId="231" applyBorder="0">
      <alignment horizontal="left" vertical="top"/>
    </xf>
    <xf numFmtId="268" fontId="253" fillId="34" borderId="224"/>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0" fontId="19" fillId="41" borderId="59" applyNumberFormat="0" applyFont="0" applyAlignment="0" applyProtection="0"/>
    <xf numFmtId="43" fontId="120" fillId="0" borderId="0" applyFont="0" applyFill="0" applyBorder="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1" applyNumberFormat="0" applyFont="0" applyFill="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4" fontId="137" fillId="20" borderId="279" applyNumberFormat="0" applyProtection="0">
      <alignment horizontal="right" vertical="center"/>
    </xf>
    <xf numFmtId="4" fontId="24" fillId="19" borderId="279" applyNumberFormat="0" applyProtection="0">
      <alignment horizontal="right" vertical="center"/>
    </xf>
    <xf numFmtId="4" fontId="24" fillId="19" borderId="279" applyNumberFormat="0" applyProtection="0">
      <alignment horizontal="right" vertical="center"/>
    </xf>
    <xf numFmtId="268" fontId="54" fillId="37" borderId="189" applyNumberFormat="0" applyAlignment="0" applyProtection="0"/>
    <xf numFmtId="0" fontId="165" fillId="37" borderId="189" applyNumberFormat="0" applyAlignment="0" applyProtection="0"/>
    <xf numFmtId="268" fontId="134" fillId="37" borderId="188" applyNumberFormat="0" applyAlignment="0" applyProtection="0"/>
    <xf numFmtId="0" fontId="164" fillId="37" borderId="188" applyNumberFormat="0" applyAlignment="0" applyProtection="0"/>
    <xf numFmtId="268" fontId="82" fillId="11" borderId="189" applyNumberFormat="0" applyAlignment="0" applyProtection="0"/>
    <xf numFmtId="0" fontId="163" fillId="11" borderId="189" applyNumberFormat="0" applyAlignment="0" applyProtection="0"/>
    <xf numFmtId="268" fontId="134" fillId="37" borderId="255" applyNumberFormat="0" applyAlignment="0" applyProtection="0"/>
    <xf numFmtId="0" fontId="134" fillId="37" borderId="255" applyNumberFormat="0" applyAlignment="0" applyProtection="0"/>
    <xf numFmtId="0" fontId="134" fillId="37" borderId="255" applyNumberFormat="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59"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268" fontId="19" fillId="41" borderId="187" applyNumberFormat="0" applyFont="0" applyAlignment="0" applyProtection="0"/>
    <xf numFmtId="268" fontId="19" fillId="41" borderId="187" applyNumberFormat="0" applyFont="0" applyAlignment="0" applyProtection="0"/>
    <xf numFmtId="268" fontId="134" fillId="37" borderId="188" applyNumberFormat="0" applyAlignment="0" applyProtection="0"/>
    <xf numFmtId="268" fontId="134" fillId="37" borderId="188" applyNumberFormat="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4" fontId="142" fillId="42" borderId="208" applyNumberFormat="0" applyProtection="0">
      <alignment horizontal="right" vertical="center"/>
    </xf>
    <xf numFmtId="4" fontId="258" fillId="69" borderId="208" applyNumberFormat="0" applyProtection="0">
      <alignment horizontal="right" vertical="center"/>
    </xf>
    <xf numFmtId="4" fontId="258" fillId="69" borderId="208" applyNumberFormat="0" applyProtection="0">
      <alignment horizontal="right" vertical="center"/>
    </xf>
    <xf numFmtId="43" fontId="7" fillId="0" borderId="0" applyFont="0" applyFill="0" applyBorder="0" applyAlignment="0" applyProtection="0"/>
    <xf numFmtId="0" fontId="7" fillId="0" borderId="0"/>
    <xf numFmtId="270" fontId="68" fillId="0" borderId="114"/>
    <xf numFmtId="270" fontId="68" fillId="0" borderId="115" applyBorder="0"/>
    <xf numFmtId="268" fontId="19" fillId="41" borderId="116" applyNumberFormat="0" applyFont="0" applyAlignment="0" applyProtection="0"/>
    <xf numFmtId="268" fontId="19" fillId="41" borderId="116" applyNumberFormat="0" applyFont="0" applyAlignment="0" applyProtection="0"/>
    <xf numFmtId="268" fontId="134" fillId="37" borderId="117" applyNumberFormat="0" applyAlignment="0" applyProtection="0"/>
    <xf numFmtId="268" fontId="134" fillId="37" borderId="117" applyNumberFormat="0" applyAlignment="0" applyProtection="0"/>
    <xf numFmtId="268" fontId="54" fillId="37" borderId="118" applyNumberFormat="0" applyAlignment="0" applyProtection="0"/>
    <xf numFmtId="268" fontId="54" fillId="37" borderId="118" applyNumberFormat="0" applyAlignment="0" applyProtection="0"/>
    <xf numFmtId="268" fontId="54" fillId="37" borderId="118" applyNumberFormat="0" applyAlignment="0" applyProtection="0"/>
    <xf numFmtId="268" fontId="54" fillId="37" borderId="118" applyNumberFormat="0" applyAlignment="0" applyProtection="0"/>
    <xf numFmtId="268" fontId="192" fillId="11" borderId="118" applyNumberFormat="0" applyAlignment="0" applyProtection="0"/>
    <xf numFmtId="268" fontId="192" fillId="11" borderId="118" applyNumberFormat="0" applyAlignment="0" applyProtection="0"/>
    <xf numFmtId="164" fontId="51" fillId="0" borderId="119" applyAlignment="0" applyProtection="0"/>
    <xf numFmtId="164" fontId="51" fillId="0" borderId="119" applyAlignment="0" applyProtection="0"/>
    <xf numFmtId="0" fontId="54" fillId="37" borderId="118" applyNumberFormat="0" applyAlignment="0" applyProtection="0"/>
    <xf numFmtId="268" fontId="54" fillId="37" borderId="118" applyNumberFormat="0" applyAlignment="0" applyProtection="0"/>
    <xf numFmtId="268" fontId="54" fillId="37" borderId="118" applyNumberFormat="0" applyAlignment="0" applyProtection="0"/>
    <xf numFmtId="268" fontId="54" fillId="53" borderId="118" applyNumberFormat="0" applyAlignment="0" applyProtection="0"/>
    <xf numFmtId="0" fontId="54" fillId="37" borderId="118" applyNumberFormat="0" applyAlignment="0" applyProtection="0"/>
    <xf numFmtId="268" fontId="54" fillId="37" borderId="118" applyNumberFormat="0" applyAlignment="0" applyProtection="0"/>
    <xf numFmtId="209" fontId="318" fillId="38" borderId="120" applyNumberFormat="0" applyFont="0" applyFill="0" applyBorder="0" applyAlignment="0">
      <alignment horizontal="center"/>
    </xf>
    <xf numFmtId="268" fontId="28" fillId="0" borderId="121">
      <protection locked="0"/>
    </xf>
    <xf numFmtId="268" fontId="28" fillId="0" borderId="121">
      <protection locked="0"/>
    </xf>
    <xf numFmtId="268" fontId="28" fillId="0" borderId="121">
      <protection locked="0"/>
    </xf>
    <xf numFmtId="273" fontId="68" fillId="0" borderId="119" applyNumberFormat="0" applyFont="0" applyFill="0" applyBorder="0" applyAlignment="0" applyProtection="0">
      <alignment horizontal="right"/>
    </xf>
    <xf numFmtId="0" fontId="34"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268" fontId="208" fillId="11" borderId="118" applyNumberFormat="0" applyAlignment="0" applyProtection="0"/>
    <xf numFmtId="268" fontId="208" fillId="11" borderId="118" applyNumberFormat="0" applyAlignment="0" applyProtection="0"/>
    <xf numFmtId="268" fontId="209" fillId="37" borderId="117" applyNumberFormat="0" applyAlignment="0" applyProtection="0"/>
    <xf numFmtId="268" fontId="209" fillId="37" borderId="117" applyNumberFormat="0" applyAlignment="0" applyProtection="0"/>
    <xf numFmtId="218" fontId="71" fillId="43" borderId="123"/>
    <xf numFmtId="219" fontId="71" fillId="43" borderId="123"/>
    <xf numFmtId="180" fontId="71" fillId="43" borderId="123"/>
    <xf numFmtId="166" fontId="71" fillId="44" borderId="123">
      <protection locked="0"/>
    </xf>
    <xf numFmtId="165" fontId="71" fillId="43" borderId="123"/>
    <xf numFmtId="167" fontId="71" fillId="43" borderId="123"/>
    <xf numFmtId="166" fontId="71" fillId="43" borderId="123"/>
    <xf numFmtId="178" fontId="70" fillId="43" borderId="123"/>
    <xf numFmtId="38" fontId="72" fillId="41" borderId="123"/>
    <xf numFmtId="220" fontId="73" fillId="43" borderId="123"/>
    <xf numFmtId="218" fontId="73" fillId="43" borderId="123"/>
    <xf numFmtId="219" fontId="73" fillId="43" borderId="123"/>
    <xf numFmtId="221" fontId="73" fillId="43" borderId="123"/>
    <xf numFmtId="180" fontId="73" fillId="43" borderId="123"/>
    <xf numFmtId="164" fontId="73" fillId="43" borderId="123"/>
    <xf numFmtId="165" fontId="70" fillId="43" borderId="123"/>
    <xf numFmtId="166" fontId="73" fillId="43" borderId="123"/>
    <xf numFmtId="178" fontId="70" fillId="43" borderId="123"/>
    <xf numFmtId="268" fontId="82" fillId="11" borderId="118" applyNumberFormat="0" applyAlignment="0" applyProtection="0"/>
    <xf numFmtId="268" fontId="82" fillId="11" borderId="118" applyNumberFormat="0" applyAlignment="0" applyProtection="0"/>
    <xf numFmtId="1" fontId="81" fillId="0" borderId="122">
      <alignment horizontal="center"/>
    </xf>
    <xf numFmtId="0" fontId="82" fillId="11" borderId="118" applyNumberFormat="0" applyAlignment="0" applyProtection="0"/>
    <xf numFmtId="268" fontId="82" fillId="11" borderId="118" applyNumberFormat="0" applyAlignment="0" applyProtection="0"/>
    <xf numFmtId="0" fontId="82" fillId="11" borderId="118" applyNumberFormat="0" applyAlignment="0" applyProtection="0"/>
    <xf numFmtId="268" fontId="71" fillId="44" borderId="123">
      <protection locked="0"/>
    </xf>
    <xf numFmtId="268" fontId="71" fillId="44" borderId="123">
      <protection locked="0"/>
    </xf>
    <xf numFmtId="219" fontId="71" fillId="44" borderId="123">
      <protection locked="0"/>
    </xf>
    <xf numFmtId="180" fontId="71" fillId="44" borderId="123">
      <protection locked="0"/>
    </xf>
    <xf numFmtId="164" fontId="71" fillId="44" borderId="123">
      <protection locked="0"/>
    </xf>
    <xf numFmtId="229" fontId="70" fillId="44" borderId="123">
      <protection locked="0"/>
    </xf>
    <xf numFmtId="167" fontId="71" fillId="44" borderId="123">
      <protection locked="0"/>
    </xf>
    <xf numFmtId="166" fontId="71" fillId="44" borderId="123">
      <protection locked="0"/>
    </xf>
    <xf numFmtId="167" fontId="71" fillId="44" borderId="123">
      <protection locked="0"/>
    </xf>
    <xf numFmtId="178" fontId="71" fillId="44" borderId="123">
      <protection locked="0"/>
    </xf>
    <xf numFmtId="230" fontId="72" fillId="8" borderId="123">
      <protection locked="0"/>
    </xf>
    <xf numFmtId="268" fontId="77" fillId="0" borderId="124" applyNumberFormat="0" applyFill="0" applyAlignment="0" applyProtection="0"/>
    <xf numFmtId="268" fontId="77" fillId="0" borderId="124" applyNumberFormat="0" applyFill="0" applyAlignment="0" applyProtection="0"/>
    <xf numFmtId="9" fontId="84" fillId="34" borderId="125" applyNumberFormat="0" applyFont="0" applyFill="0" applyBorder="0" applyAlignment="0" applyProtection="0">
      <alignment horizontal="left" vertical="center" wrapText="1"/>
      <protection hidden="1"/>
    </xf>
    <xf numFmtId="0" fontId="19" fillId="0" borderId="114">
      <alignment horizontal="center"/>
    </xf>
    <xf numFmtId="268" fontId="19" fillId="0" borderId="114">
      <alignment horizontal="center"/>
    </xf>
    <xf numFmtId="268" fontId="19" fillId="0" borderId="114">
      <alignment horizontal="center"/>
    </xf>
    <xf numFmtId="268" fontId="19" fillId="0" borderId="114">
      <alignment horizontal="center"/>
    </xf>
    <xf numFmtId="268" fontId="19" fillId="0" borderId="114">
      <alignment horizontal="center"/>
    </xf>
    <xf numFmtId="268" fontId="19" fillId="0" borderId="114">
      <alignment horizontal="center"/>
    </xf>
    <xf numFmtId="268" fontId="19" fillId="0" borderId="114">
      <alignment horizontal="center"/>
    </xf>
    <xf numFmtId="268" fontId="19" fillId="0" borderId="114">
      <alignment horizontal="center"/>
    </xf>
    <xf numFmtId="268" fontId="19" fillId="0" borderId="114">
      <alignment horizontal="center"/>
    </xf>
    <xf numFmtId="178" fontId="19" fillId="44" borderId="123" applyNumberFormat="0" applyFont="0" applyBorder="0" applyAlignment="0" applyProtection="0"/>
    <xf numFmtId="0" fontId="96" fillId="0" borderId="126">
      <alignment horizontal="left" vertical="center"/>
    </xf>
    <xf numFmtId="268" fontId="96" fillId="0" borderId="126">
      <alignment horizontal="left" vertical="center"/>
    </xf>
    <xf numFmtId="268" fontId="82" fillId="11" borderId="118" applyNumberFormat="0" applyAlignment="0" applyProtection="0"/>
    <xf numFmtId="268" fontId="82" fillId="11" borderId="118" applyNumberFormat="0" applyAlignment="0" applyProtection="0"/>
    <xf numFmtId="0" fontId="104" fillId="51" borderId="127"/>
    <xf numFmtId="268" fontId="181" fillId="0" borderId="116" applyNumberFormat="0">
      <alignment horizontal="left" indent="1"/>
    </xf>
    <xf numFmtId="10" fontId="13" fillId="43" borderId="123" applyNumberFormat="0" applyBorder="0" applyAlignment="0" applyProtection="0"/>
    <xf numFmtId="10" fontId="13" fillId="43" borderId="123" applyNumberFormat="0" applyBorder="0" applyAlignment="0" applyProtection="0"/>
    <xf numFmtId="3" fontId="19" fillId="54" borderId="125" applyNumberFormat="0" applyFill="0" applyBorder="0" applyAlignment="0">
      <protection locked="0"/>
    </xf>
    <xf numFmtId="268" fontId="82" fillId="11" borderId="118" applyNumberFormat="0" applyAlignment="0" applyProtection="0"/>
    <xf numFmtId="3" fontId="19" fillId="54" borderId="125" applyNumberFormat="0" applyFill="0" applyBorder="0" applyAlignment="0">
      <protection locked="0"/>
    </xf>
    <xf numFmtId="3" fontId="19" fillId="54" borderId="125" applyNumberFormat="0" applyFill="0" applyBorder="0" applyAlignment="0">
      <protection locked="0"/>
    </xf>
    <xf numFmtId="3" fontId="19" fillId="54" borderId="125" applyNumberFormat="0" applyFill="0" applyBorder="0" applyAlignment="0">
      <protection locked="0"/>
    </xf>
    <xf numFmtId="268" fontId="82" fillId="11" borderId="118" applyNumberFormat="0" applyAlignment="0" applyProtection="0"/>
    <xf numFmtId="3" fontId="70" fillId="0" borderId="116">
      <alignment horizontal="center"/>
      <protection locked="0"/>
    </xf>
    <xf numFmtId="4" fontId="70" fillId="0" borderId="116">
      <alignment horizontal="center"/>
      <protection locked="0"/>
    </xf>
    <xf numFmtId="268" fontId="19" fillId="41" borderId="116" applyNumberFormat="0" applyFont="0" applyAlignment="0" applyProtection="0"/>
    <xf numFmtId="268" fontId="19" fillId="41" borderId="116" applyNumberFormat="0" applyFont="0" applyAlignment="0" applyProtection="0"/>
    <xf numFmtId="268" fontId="228" fillId="37" borderId="117" applyNumberFormat="0" applyAlignment="0" applyProtection="0"/>
    <xf numFmtId="268" fontId="228" fillId="37" borderId="117" applyNumberFormat="0" applyAlignment="0" applyProtection="0"/>
    <xf numFmtId="268" fontId="99" fillId="0" borderId="123">
      <alignment vertical="top" wrapText="1"/>
    </xf>
    <xf numFmtId="268" fontId="99" fillId="0" borderId="123">
      <alignment vertical="top" wrapText="1"/>
    </xf>
    <xf numFmtId="268" fontId="99" fillId="0" borderId="123">
      <alignment vertical="top" wrapText="1"/>
    </xf>
    <xf numFmtId="0" fontId="29" fillId="41" borderId="116" applyNumberFormat="0" applyFont="0" applyAlignment="0" applyProtection="0"/>
    <xf numFmtId="0" fontId="19" fillId="41" borderId="116" applyNumberFormat="0" applyFont="0" applyAlignment="0" applyProtection="0"/>
    <xf numFmtId="268" fontId="19" fillId="41" borderId="116" applyNumberFormat="0" applyFont="0" applyAlignment="0" applyProtection="0"/>
    <xf numFmtId="268"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268" fontId="19" fillId="41" borderId="116" applyNumberFormat="0" applyFont="0" applyAlignment="0" applyProtection="0"/>
    <xf numFmtId="268" fontId="19" fillId="41" borderId="116" applyNumberFormat="0" applyFont="0" applyAlignment="0" applyProtection="0"/>
    <xf numFmtId="268" fontId="244" fillId="37" borderId="118" applyNumberFormat="0" applyAlignment="0" applyProtection="0"/>
    <xf numFmtId="268" fontId="244" fillId="37" borderId="118" applyNumberFormat="0" applyAlignment="0" applyProtection="0"/>
    <xf numFmtId="268" fontId="246" fillId="0" borderId="124" applyNumberFormat="0" applyFill="0" applyAlignment="0" applyProtection="0"/>
    <xf numFmtId="268" fontId="246" fillId="0" borderId="124" applyNumberFormat="0" applyFill="0" applyAlignment="0" applyProtection="0"/>
    <xf numFmtId="268" fontId="134" fillId="37" borderId="117" applyNumberFormat="0" applyAlignment="0" applyProtection="0"/>
    <xf numFmtId="268" fontId="134" fillId="37" borderId="117" applyNumberFormat="0" applyAlignment="0" applyProtection="0"/>
    <xf numFmtId="268" fontId="134" fillId="53" borderId="117" applyNumberFormat="0" applyAlignment="0" applyProtection="0"/>
    <xf numFmtId="291" fontId="19" fillId="0" borderId="128" applyBorder="0">
      <alignment horizontal="right" vertical="top"/>
    </xf>
    <xf numFmtId="268" fontId="250" fillId="41" borderId="116" applyNumberFormat="0" applyFont="0" applyAlignment="0" applyProtection="0"/>
    <xf numFmtId="294" fontId="19" fillId="0" borderId="129" applyBorder="0">
      <alignment horizontal="left" vertical="top"/>
    </xf>
    <xf numFmtId="295" fontId="19" fillId="0" borderId="129" applyBorder="0">
      <alignment horizontal="left" vertical="top"/>
      <protection hidden="1"/>
    </xf>
    <xf numFmtId="268" fontId="131" fillId="34" borderId="122" applyFont="0" applyBorder="0" applyAlignment="0">
      <alignment horizontal="left"/>
    </xf>
    <xf numFmtId="268" fontId="131" fillId="34" borderId="122" applyFont="0" applyBorder="0" applyAlignment="0">
      <alignment horizontal="left"/>
    </xf>
    <xf numFmtId="268" fontId="253" fillId="34" borderId="122"/>
    <xf numFmtId="268" fontId="253" fillId="34" borderId="122"/>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0"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1"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2"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33"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27"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34"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16"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5"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6"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7"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8"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39"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9" fillId="0" borderId="140" applyNumberFormat="0" applyFont="0" applyFill="0" applyAlignment="0" applyProtection="0"/>
    <xf numFmtId="0" fontId="134" fillId="37" borderId="117" applyNumberFormat="0" applyAlignment="0" applyProtection="0"/>
    <xf numFmtId="0" fontId="134" fillId="37" borderId="117" applyNumberFormat="0" applyAlignment="0" applyProtection="0"/>
    <xf numFmtId="268" fontId="134" fillId="37" borderId="117" applyNumberFormat="0" applyAlignment="0" applyProtection="0"/>
    <xf numFmtId="4" fontId="135" fillId="38" borderId="141" applyNumberFormat="0" applyProtection="0">
      <alignment vertical="center"/>
    </xf>
    <xf numFmtId="4" fontId="138" fillId="57" borderId="141" applyNumberFormat="0" applyProtection="0">
      <alignment vertical="center"/>
    </xf>
    <xf numFmtId="4" fontId="135" fillId="38" borderId="141" applyNumberFormat="0" applyProtection="0">
      <alignment vertical="center"/>
    </xf>
    <xf numFmtId="4" fontId="257" fillId="38" borderId="141" applyNumberFormat="0" applyProtection="0">
      <alignment vertical="center"/>
    </xf>
    <xf numFmtId="4" fontId="257" fillId="57" borderId="141" applyNumberFormat="0" applyProtection="0">
      <alignment vertical="center"/>
    </xf>
    <xf numFmtId="4" fontId="257" fillId="38" borderId="141" applyNumberFormat="0" applyProtection="0">
      <alignment vertical="center"/>
    </xf>
    <xf numFmtId="4" fontId="136" fillId="38" borderId="141" applyNumberFormat="0" applyProtection="0">
      <alignment vertical="center"/>
    </xf>
    <xf numFmtId="4" fontId="138" fillId="38" borderId="141" applyNumberFormat="0" applyProtection="0">
      <alignment horizontal="left" vertical="center" indent="1"/>
    </xf>
    <xf numFmtId="4" fontId="138" fillId="57" borderId="141" applyNumberFormat="0" applyProtection="0">
      <alignment horizontal="left" vertical="center" indent="1"/>
    </xf>
    <xf numFmtId="4" fontId="138" fillId="38" borderId="141" applyNumberFormat="0" applyProtection="0">
      <alignment horizontal="left" vertical="center" indent="1"/>
    </xf>
    <xf numFmtId="4" fontId="137" fillId="38" borderId="141" applyNumberFormat="0" applyProtection="0">
      <alignment horizontal="left" vertical="center" indent="1"/>
    </xf>
    <xf numFmtId="268" fontId="138" fillId="38" borderId="141" applyNumberFormat="0" applyProtection="0">
      <alignment horizontal="left" vertical="top" indent="1"/>
    </xf>
    <xf numFmtId="268" fontId="138" fillId="57" borderId="141" applyNumberFormat="0" applyProtection="0">
      <alignment horizontal="left" vertical="top" indent="1"/>
    </xf>
    <xf numFmtId="268" fontId="138" fillId="38" borderId="141" applyNumberFormat="0" applyProtection="0">
      <alignment horizontal="left" vertical="top" indent="1"/>
    </xf>
    <xf numFmtId="4" fontId="24" fillId="7" borderId="141" applyNumberFormat="0" applyProtection="0">
      <alignment horizontal="right" vertical="center"/>
    </xf>
    <xf numFmtId="4" fontId="24" fillId="7" borderId="141" applyNumberFormat="0" applyProtection="0">
      <alignment horizontal="right" vertical="center"/>
    </xf>
    <xf numFmtId="4" fontId="137" fillId="59" borderId="141" applyNumberFormat="0" applyProtection="0">
      <alignment horizontal="right" vertical="center"/>
    </xf>
    <xf numFmtId="4" fontId="24" fillId="13" borderId="141" applyNumberFormat="0" applyProtection="0">
      <alignment horizontal="right" vertical="center"/>
    </xf>
    <xf numFmtId="4" fontId="24" fillId="13" borderId="141" applyNumberFormat="0" applyProtection="0">
      <alignment horizontal="right" vertical="center"/>
    </xf>
    <xf numFmtId="4" fontId="137" fillId="62" borderId="141" applyNumberFormat="0" applyProtection="0">
      <alignment horizontal="right" vertical="center"/>
    </xf>
    <xf numFmtId="4" fontId="24" fillId="49" borderId="141" applyNumberFormat="0" applyProtection="0">
      <alignment horizontal="right" vertical="center"/>
    </xf>
    <xf numFmtId="4" fontId="24" fillId="49" borderId="141" applyNumberFormat="0" applyProtection="0">
      <alignment horizontal="right" vertical="center"/>
    </xf>
    <xf numFmtId="4" fontId="137" fillId="63" borderId="141" applyNumberFormat="0" applyProtection="0">
      <alignment horizontal="right" vertical="center"/>
    </xf>
    <xf numFmtId="4" fontId="24" fillId="15" borderId="141" applyNumberFormat="0" applyProtection="0">
      <alignment horizontal="right" vertical="center"/>
    </xf>
    <xf numFmtId="4" fontId="24" fillId="15" borderId="141" applyNumberFormat="0" applyProtection="0">
      <alignment horizontal="right" vertical="center"/>
    </xf>
    <xf numFmtId="4" fontId="137" fillId="44" borderId="141" applyNumberFormat="0" applyProtection="0">
      <alignment horizontal="right" vertical="center"/>
    </xf>
    <xf numFmtId="4" fontId="24" fillId="19" borderId="141" applyNumberFormat="0" applyProtection="0">
      <alignment horizontal="right" vertical="center"/>
    </xf>
    <xf numFmtId="4" fontId="24" fillId="19" borderId="141" applyNumberFormat="0" applyProtection="0">
      <alignment horizontal="right" vertical="center"/>
    </xf>
    <xf numFmtId="4" fontId="137" fillId="20" borderId="141" applyNumberFormat="0" applyProtection="0">
      <alignment horizontal="right" vertical="center"/>
    </xf>
    <xf numFmtId="4" fontId="24" fillId="27" borderId="141" applyNumberFormat="0" applyProtection="0">
      <alignment horizontal="right" vertical="center"/>
    </xf>
    <xf numFmtId="4" fontId="24" fillId="27" borderId="141" applyNumberFormat="0" applyProtection="0">
      <alignment horizontal="right" vertical="center"/>
    </xf>
    <xf numFmtId="4" fontId="137" fillId="55" borderId="141" applyNumberFormat="0" applyProtection="0">
      <alignment horizontal="right" vertical="center"/>
    </xf>
    <xf numFmtId="4" fontId="24" fillId="50" borderId="141" applyNumberFormat="0" applyProtection="0">
      <alignment horizontal="right" vertical="center"/>
    </xf>
    <xf numFmtId="4" fontId="24" fillId="50" borderId="141" applyNumberFormat="0" applyProtection="0">
      <alignment horizontal="right" vertical="center"/>
    </xf>
    <xf numFmtId="4" fontId="137" fillId="64" borderId="141" applyNumberFormat="0" applyProtection="0">
      <alignment horizontal="right" vertical="center"/>
    </xf>
    <xf numFmtId="4" fontId="24" fillId="79" borderId="141" applyNumberFormat="0" applyProtection="0">
      <alignment horizontal="right" vertical="center"/>
    </xf>
    <xf numFmtId="4" fontId="24" fillId="79" borderId="141" applyNumberFormat="0" applyProtection="0">
      <alignment horizontal="right" vertical="center"/>
    </xf>
    <xf numFmtId="4" fontId="137" fillId="65" borderId="141" applyNumberFormat="0" applyProtection="0">
      <alignment horizontal="right" vertical="center"/>
    </xf>
    <xf numFmtId="4" fontId="24" fillId="14" borderId="141" applyNumberFormat="0" applyProtection="0">
      <alignment horizontal="right" vertical="center"/>
    </xf>
    <xf numFmtId="4" fontId="24" fillId="14" borderId="141" applyNumberFormat="0" applyProtection="0">
      <alignment horizontal="right" vertical="center"/>
    </xf>
    <xf numFmtId="4" fontId="137" fillId="58" borderId="141" applyNumberFormat="0" applyProtection="0">
      <alignment horizontal="right" vertical="center"/>
    </xf>
    <xf numFmtId="4" fontId="24" fillId="78" borderId="141" applyNumberFormat="0" applyProtection="0">
      <alignment horizontal="right" vertical="center"/>
    </xf>
    <xf numFmtId="4" fontId="24" fillId="78" borderId="141" applyNumberFormat="0" applyProtection="0">
      <alignment horizontal="right" vertical="center"/>
    </xf>
    <xf numFmtId="4" fontId="137" fillId="33" borderId="141" applyNumberFormat="0" applyProtection="0">
      <alignment horizontal="right" vertical="center"/>
    </xf>
    <xf numFmtId="268" fontId="19" fillId="67" borderId="141" applyNumberFormat="0" applyProtection="0">
      <alignment horizontal="left" vertical="center" indent="1"/>
    </xf>
    <xf numFmtId="268" fontId="19" fillId="67" borderId="141" applyNumberFormat="0" applyProtection="0">
      <alignment horizontal="left" vertical="center" indent="1"/>
    </xf>
    <xf numFmtId="268" fontId="19" fillId="77" borderId="141" applyNumberFormat="0" applyProtection="0">
      <alignment horizontal="left" vertical="center" indent="1"/>
    </xf>
    <xf numFmtId="268" fontId="19" fillId="67" borderId="141" applyNumberFormat="0" applyProtection="0">
      <alignment horizontal="left" vertical="center" indent="1"/>
    </xf>
    <xf numFmtId="268" fontId="19" fillId="67" borderId="141" applyNumberFormat="0" applyProtection="0">
      <alignment horizontal="left" vertical="center" indent="1"/>
    </xf>
    <xf numFmtId="268" fontId="19" fillId="67" borderId="141" applyNumberFormat="0" applyProtection="0">
      <alignment horizontal="left" vertical="center" indent="1"/>
    </xf>
    <xf numFmtId="268" fontId="19" fillId="67" borderId="141" applyNumberFormat="0" applyProtection="0">
      <alignment horizontal="left" vertical="center" indent="1"/>
    </xf>
    <xf numFmtId="268" fontId="19" fillId="67" borderId="141" applyNumberFormat="0" applyProtection="0">
      <alignment horizontal="left" vertical="top" indent="1"/>
    </xf>
    <xf numFmtId="268" fontId="19" fillId="67" borderId="141" applyNumberFormat="0" applyProtection="0">
      <alignment horizontal="left" vertical="top" indent="1"/>
    </xf>
    <xf numFmtId="268" fontId="19" fillId="77" borderId="141" applyNumberFormat="0" applyProtection="0">
      <alignment horizontal="left" vertical="top" indent="1"/>
    </xf>
    <xf numFmtId="268" fontId="19" fillId="67" borderId="141" applyNumberFormat="0" applyProtection="0">
      <alignment horizontal="left" vertical="top" indent="1"/>
    </xf>
    <xf numFmtId="268" fontId="19" fillId="67" borderId="141" applyNumberFormat="0" applyProtection="0">
      <alignment horizontal="left" vertical="top" indent="1"/>
    </xf>
    <xf numFmtId="268" fontId="19" fillId="67" borderId="141" applyNumberFormat="0" applyProtection="0">
      <alignment horizontal="left" vertical="top" indent="1"/>
    </xf>
    <xf numFmtId="268" fontId="19" fillId="67" borderId="141" applyNumberFormat="0" applyProtection="0">
      <alignment horizontal="left" vertical="top" indent="1"/>
    </xf>
    <xf numFmtId="268" fontId="19" fillId="68" borderId="141" applyNumberFormat="0" applyProtection="0">
      <alignment horizontal="left" vertical="center" indent="1"/>
    </xf>
    <xf numFmtId="268" fontId="19" fillId="68" borderId="141" applyNumberFormat="0" applyProtection="0">
      <alignment horizontal="left" vertical="center" indent="1"/>
    </xf>
    <xf numFmtId="268" fontId="19" fillId="78" borderId="141" applyNumberFormat="0" applyProtection="0">
      <alignment horizontal="left" vertical="center" indent="1"/>
    </xf>
    <xf numFmtId="268" fontId="19" fillId="68" borderId="141" applyNumberFormat="0" applyProtection="0">
      <alignment horizontal="left" vertical="center" indent="1"/>
    </xf>
    <xf numFmtId="268" fontId="19" fillId="68" borderId="141" applyNumberFormat="0" applyProtection="0">
      <alignment horizontal="left" vertical="center" indent="1"/>
    </xf>
    <xf numFmtId="268" fontId="19" fillId="68" borderId="141" applyNumberFormat="0" applyProtection="0">
      <alignment horizontal="left" vertical="center" indent="1"/>
    </xf>
    <xf numFmtId="268" fontId="19" fillId="68" borderId="141" applyNumberFormat="0" applyProtection="0">
      <alignment horizontal="left" vertical="center" indent="1"/>
    </xf>
    <xf numFmtId="268" fontId="19" fillId="68" borderId="141" applyNumberFormat="0" applyProtection="0">
      <alignment horizontal="left" vertical="top" indent="1"/>
    </xf>
    <xf numFmtId="268" fontId="19" fillId="68" borderId="141" applyNumberFormat="0" applyProtection="0">
      <alignment horizontal="left" vertical="top" indent="1"/>
    </xf>
    <xf numFmtId="268" fontId="19" fillId="78" borderId="141" applyNumberFormat="0" applyProtection="0">
      <alignment horizontal="left" vertical="top" indent="1"/>
    </xf>
    <xf numFmtId="268" fontId="19" fillId="68" borderId="141" applyNumberFormat="0" applyProtection="0">
      <alignment horizontal="left" vertical="top" indent="1"/>
    </xf>
    <xf numFmtId="268" fontId="19" fillId="68" borderId="141" applyNumberFormat="0" applyProtection="0">
      <alignment horizontal="left" vertical="top" indent="1"/>
    </xf>
    <xf numFmtId="268" fontId="19" fillId="68" borderId="141" applyNumberFormat="0" applyProtection="0">
      <alignment horizontal="left" vertical="top" indent="1"/>
    </xf>
    <xf numFmtId="268" fontId="19" fillId="68" borderId="141" applyNumberFormat="0" applyProtection="0">
      <alignment horizontal="left" vertical="top" indent="1"/>
    </xf>
    <xf numFmtId="268" fontId="19" fillId="33" borderId="141" applyNumberFormat="0" applyProtection="0">
      <alignment horizontal="left" vertical="center" indent="1"/>
    </xf>
    <xf numFmtId="268" fontId="19" fillId="33" borderId="141" applyNumberFormat="0" applyProtection="0">
      <alignment horizontal="left" vertical="center" indent="1"/>
    </xf>
    <xf numFmtId="268" fontId="19" fillId="34" borderId="117" applyNumberFormat="0" applyProtection="0">
      <alignment horizontal="left" vertical="center" indent="1"/>
    </xf>
    <xf numFmtId="268" fontId="19" fillId="33" borderId="141" applyNumberFormat="0" applyProtection="0">
      <alignment horizontal="left" vertical="center" indent="1"/>
    </xf>
    <xf numFmtId="268" fontId="19" fillId="33" borderId="141" applyNumberFormat="0" applyProtection="0">
      <alignment horizontal="left" vertical="center" indent="1"/>
    </xf>
    <xf numFmtId="268" fontId="19" fillId="33" borderId="141" applyNumberFormat="0" applyProtection="0">
      <alignment horizontal="left" vertical="center" indent="1"/>
    </xf>
    <xf numFmtId="268" fontId="19" fillId="33" borderId="141" applyNumberFormat="0" applyProtection="0">
      <alignment horizontal="left" vertical="center" indent="1"/>
    </xf>
    <xf numFmtId="268" fontId="19" fillId="33" borderId="141" applyNumberFormat="0" applyProtection="0">
      <alignment horizontal="left" vertical="top" indent="1"/>
    </xf>
    <xf numFmtId="268" fontId="19" fillId="33" borderId="141" applyNumberFormat="0" applyProtection="0">
      <alignment horizontal="left" vertical="top" indent="1"/>
    </xf>
    <xf numFmtId="268" fontId="19" fillId="12" borderId="141" applyNumberFormat="0" applyProtection="0">
      <alignment horizontal="left" vertical="top" indent="1"/>
    </xf>
    <xf numFmtId="268" fontId="19" fillId="33" borderId="141" applyNumberFormat="0" applyProtection="0">
      <alignment horizontal="left" vertical="top" indent="1"/>
    </xf>
    <xf numFmtId="268" fontId="19" fillId="33" borderId="141" applyNumberFormat="0" applyProtection="0">
      <alignment horizontal="left" vertical="top" indent="1"/>
    </xf>
    <xf numFmtId="268" fontId="19" fillId="33" borderId="141" applyNumberFormat="0" applyProtection="0">
      <alignment horizontal="left" vertical="top" indent="1"/>
    </xf>
    <xf numFmtId="268" fontId="19" fillId="33" borderId="141" applyNumberFormat="0" applyProtection="0">
      <alignment horizontal="left" vertical="top" indent="1"/>
    </xf>
    <xf numFmtId="268" fontId="19" fillId="75" borderId="117" applyNumberFormat="0" applyProtection="0">
      <alignment horizontal="left" vertical="center" indent="1"/>
    </xf>
    <xf numFmtId="268" fontId="19" fillId="75" borderId="117" applyNumberFormat="0" applyProtection="0">
      <alignment horizontal="left" vertical="center" indent="1"/>
    </xf>
    <xf numFmtId="268" fontId="19" fillId="75" borderId="117" applyNumberFormat="0" applyProtection="0">
      <alignment horizontal="left" vertical="center" indent="1"/>
    </xf>
    <xf numFmtId="268" fontId="19" fillId="42" borderId="141" applyNumberFormat="0" applyProtection="0">
      <alignment horizontal="left" vertical="center" indent="1"/>
    </xf>
    <xf numFmtId="268" fontId="19" fillId="75" borderId="117" applyNumberFormat="0" applyProtection="0">
      <alignment horizontal="left" vertical="center" indent="1"/>
    </xf>
    <xf numFmtId="268" fontId="19" fillId="42" borderId="141" applyNumberFormat="0" applyProtection="0">
      <alignment horizontal="left" vertical="center" indent="1"/>
    </xf>
    <xf numFmtId="268" fontId="19" fillId="42" borderId="141" applyNumberFormat="0" applyProtection="0">
      <alignment horizontal="left" vertical="center" indent="1"/>
    </xf>
    <xf numFmtId="268" fontId="19" fillId="42" borderId="141" applyNumberFormat="0" applyProtection="0">
      <alignment horizontal="left" vertical="top" indent="1"/>
    </xf>
    <xf numFmtId="268" fontId="19" fillId="42" borderId="141" applyNumberFormat="0" applyProtection="0">
      <alignment horizontal="left" vertical="top" indent="1"/>
    </xf>
    <xf numFmtId="268" fontId="19" fillId="69" borderId="141" applyNumberFormat="0" applyProtection="0">
      <alignment horizontal="left" vertical="top" indent="1"/>
    </xf>
    <xf numFmtId="268" fontId="19" fillId="42" borderId="141" applyNumberFormat="0" applyProtection="0">
      <alignment horizontal="left" vertical="top" indent="1"/>
    </xf>
    <xf numFmtId="268" fontId="19" fillId="42" borderId="141" applyNumberFormat="0" applyProtection="0">
      <alignment horizontal="left" vertical="top" indent="1"/>
    </xf>
    <xf numFmtId="268" fontId="19" fillId="42" borderId="141" applyNumberFormat="0" applyProtection="0">
      <alignment horizontal="left" vertical="top" indent="1"/>
    </xf>
    <xf numFmtId="268" fontId="19" fillId="42" borderId="141" applyNumberFormat="0" applyProtection="0">
      <alignment horizontal="left" vertical="top" indent="1"/>
    </xf>
    <xf numFmtId="268" fontId="19" fillId="53" borderId="123" applyNumberFormat="0">
      <protection locked="0"/>
    </xf>
    <xf numFmtId="268" fontId="19" fillId="53" borderId="123" applyNumberFormat="0">
      <protection locked="0"/>
    </xf>
    <xf numFmtId="268" fontId="16" fillId="77" borderId="142" applyBorder="0"/>
    <xf numFmtId="4" fontId="24" fillId="43" borderId="141" applyNumberFormat="0" applyProtection="0">
      <alignment vertical="center"/>
    </xf>
    <xf numFmtId="4" fontId="24" fillId="41" borderId="141" applyNumberFormat="0" applyProtection="0">
      <alignment vertical="center"/>
    </xf>
    <xf numFmtId="4" fontId="24" fillId="43" borderId="141" applyNumberFormat="0" applyProtection="0">
      <alignment vertical="center"/>
    </xf>
    <xf numFmtId="4" fontId="137" fillId="42" borderId="141" applyNumberFormat="0" applyProtection="0">
      <alignment vertical="center"/>
    </xf>
    <xf numFmtId="4" fontId="106" fillId="43" borderId="141" applyNumberFormat="0" applyProtection="0">
      <alignment vertical="center"/>
    </xf>
    <xf numFmtId="4" fontId="106" fillId="41" borderId="141" applyNumberFormat="0" applyProtection="0">
      <alignment vertical="center"/>
    </xf>
    <xf numFmtId="4" fontId="106" fillId="43" borderId="141" applyNumberFormat="0" applyProtection="0">
      <alignment vertical="center"/>
    </xf>
    <xf numFmtId="4" fontId="140" fillId="42" borderId="141" applyNumberFormat="0" applyProtection="0">
      <alignment vertical="center"/>
    </xf>
    <xf numFmtId="4" fontId="24" fillId="43" borderId="141" applyNumberFormat="0" applyProtection="0">
      <alignment horizontal="left" vertical="center" indent="1"/>
    </xf>
    <xf numFmtId="4" fontId="24" fillId="41" borderId="141" applyNumberFormat="0" applyProtection="0">
      <alignment horizontal="left" vertical="center" indent="1"/>
    </xf>
    <xf numFmtId="4" fontId="24" fillId="43" borderId="141" applyNumberFormat="0" applyProtection="0">
      <alignment horizontal="left" vertical="center" indent="1"/>
    </xf>
    <xf numFmtId="4" fontId="135" fillId="33" borderId="143" applyNumberFormat="0" applyProtection="0">
      <alignment horizontal="left" vertical="center" indent="1"/>
    </xf>
    <xf numFmtId="268" fontId="24" fillId="43" borderId="141" applyNumberFormat="0" applyProtection="0">
      <alignment horizontal="left" vertical="top" indent="1"/>
    </xf>
    <xf numFmtId="268" fontId="24" fillId="41" borderId="141" applyNumberFormat="0" applyProtection="0">
      <alignment horizontal="left" vertical="top" indent="1"/>
    </xf>
    <xf numFmtId="268" fontId="24" fillId="43" borderId="141" applyNumberFormat="0" applyProtection="0">
      <alignment horizontal="left" vertical="top" indent="1"/>
    </xf>
    <xf numFmtId="4" fontId="24" fillId="69" borderId="141" applyNumberFormat="0" applyProtection="0">
      <alignment horizontal="right" vertical="center"/>
    </xf>
    <xf numFmtId="4" fontId="106" fillId="69" borderId="141" applyNumberFormat="0" applyProtection="0">
      <alignment horizontal="right" vertical="center"/>
    </xf>
    <xf numFmtId="4" fontId="106" fillId="69" borderId="141" applyNumberFormat="0" applyProtection="0">
      <alignment horizontal="right" vertical="center"/>
    </xf>
    <xf numFmtId="4" fontId="140" fillId="42" borderId="141" applyNumberFormat="0" applyProtection="0">
      <alignment horizontal="right" vertical="center"/>
    </xf>
    <xf numFmtId="4" fontId="135" fillId="33" borderId="141" applyNumberFormat="0" applyProtection="0">
      <alignment horizontal="left" vertical="center" indent="1"/>
    </xf>
    <xf numFmtId="4" fontId="24" fillId="78" borderId="141" applyNumberFormat="0" applyProtection="0">
      <alignment horizontal="left" vertical="center" indent="1"/>
    </xf>
    <xf numFmtId="4" fontId="135" fillId="33" borderId="141" applyNumberFormat="0" applyProtection="0">
      <alignment horizontal="left" vertical="center" indent="1"/>
    </xf>
    <xf numFmtId="268" fontId="24" fillId="68" borderId="141" applyNumberFormat="0" applyProtection="0">
      <alignment horizontal="left" vertical="top" indent="1"/>
    </xf>
    <xf numFmtId="268" fontId="24" fillId="78" borderId="141" applyNumberFormat="0" applyProtection="0">
      <alignment horizontal="left" vertical="top" indent="1"/>
    </xf>
    <xf numFmtId="268" fontId="24" fillId="68" borderId="141" applyNumberFormat="0" applyProtection="0">
      <alignment horizontal="left" vertical="top" indent="1"/>
    </xf>
    <xf numFmtId="4" fontId="141" fillId="68" borderId="143" applyNumberFormat="0" applyProtection="0">
      <alignment horizontal="left" vertical="center" indent="1"/>
    </xf>
    <xf numFmtId="268" fontId="13" fillId="82" borderId="123"/>
    <xf numFmtId="268" fontId="13" fillId="82" borderId="123"/>
    <xf numFmtId="4" fontId="258" fillId="69" borderId="141" applyNumberFormat="0" applyProtection="0">
      <alignment horizontal="right" vertical="center"/>
    </xf>
    <xf numFmtId="4" fontId="258" fillId="69" borderId="141" applyNumberFormat="0" applyProtection="0">
      <alignment horizontal="right" vertical="center"/>
    </xf>
    <xf numFmtId="4" fontId="142" fillId="42" borderId="141" applyNumberFormat="0" applyProtection="0">
      <alignment horizontal="right" vertical="center"/>
    </xf>
    <xf numFmtId="268" fontId="132" fillId="1" borderId="126" applyNumberFormat="0" applyFont="0" applyAlignment="0">
      <alignment horizontal="center"/>
    </xf>
    <xf numFmtId="268" fontId="132" fillId="1" borderId="126" applyNumberFormat="0" applyFont="0" applyAlignment="0">
      <alignment horizontal="center"/>
    </xf>
    <xf numFmtId="268" fontId="132" fillId="1" borderId="126" applyNumberFormat="0" applyFont="0" applyAlignment="0">
      <alignment horizontal="center"/>
    </xf>
    <xf numFmtId="0" fontId="134" fillId="37" borderId="117" applyNumberFormat="0" applyAlignment="0" applyProtection="0"/>
    <xf numFmtId="268" fontId="261" fillId="0" borderId="124" applyNumberFormat="0" applyFill="0" applyAlignment="0" applyProtection="0"/>
    <xf numFmtId="268" fontId="261" fillId="0" borderId="124" applyNumberFormat="0" applyFill="0" applyAlignment="0" applyProtection="0"/>
    <xf numFmtId="268" fontId="77" fillId="0" borderId="124" applyNumberFormat="0" applyFill="0" applyAlignment="0" applyProtection="0"/>
    <xf numFmtId="268" fontId="77" fillId="0" borderId="124" applyNumberFormat="0" applyFill="0" applyAlignment="0" applyProtection="0"/>
    <xf numFmtId="268" fontId="262" fillId="37" borderId="118" applyNumberFormat="0" applyAlignment="0" applyProtection="0"/>
    <xf numFmtId="268" fontId="262" fillId="37" borderId="118" applyNumberFormat="0" applyAlignment="0" applyProtection="0"/>
    <xf numFmtId="231" fontId="263" fillId="0" borderId="144" applyBorder="0" applyProtection="0">
      <alignment horizontal="right" vertical="center"/>
    </xf>
    <xf numFmtId="231" fontId="264" fillId="56" borderId="144" applyBorder="0" applyProtection="0">
      <alignment horizontal="centerContinuous" vertical="center"/>
    </xf>
    <xf numFmtId="299" fontId="90" fillId="42" borderId="126"/>
    <xf numFmtId="299" fontId="90" fillId="0" borderId="119"/>
    <xf numFmtId="299" fontId="90" fillId="0" borderId="126"/>
    <xf numFmtId="268" fontId="134" fillId="37" borderId="117" applyNumberFormat="0" applyAlignment="0" applyProtection="0"/>
    <xf numFmtId="268" fontId="134" fillId="37" borderId="117" applyNumberFormat="0" applyAlignment="0" applyProtection="0"/>
    <xf numFmtId="268" fontId="19" fillId="41" borderId="116" applyNumberFormat="0" applyFont="0" applyAlignment="0" applyProtection="0"/>
    <xf numFmtId="268" fontId="19" fillId="41" borderId="116" applyNumberFormat="0" applyFont="0" applyAlignment="0" applyProtection="0"/>
    <xf numFmtId="268" fontId="192" fillId="11" borderId="118" applyNumberFormat="0" applyAlignment="0" applyProtection="0"/>
    <xf numFmtId="268" fontId="262" fillId="37" borderId="118" applyNumberFormat="0" applyAlignment="0" applyProtection="0"/>
    <xf numFmtId="268" fontId="228" fillId="37" borderId="117" applyNumberFormat="0" applyAlignment="0" applyProtection="0"/>
    <xf numFmtId="231" fontId="273" fillId="0" borderId="144" applyBorder="0" applyProtection="0">
      <alignment horizontal="right"/>
    </xf>
    <xf numFmtId="0" fontId="163" fillId="11" borderId="118" applyNumberFormat="0" applyAlignment="0" applyProtection="0"/>
    <xf numFmtId="268" fontId="82" fillId="11" borderId="118" applyNumberFormat="0" applyAlignment="0" applyProtection="0"/>
    <xf numFmtId="0" fontId="164" fillId="37" borderId="117" applyNumberFormat="0" applyAlignment="0" applyProtection="0"/>
    <xf numFmtId="268" fontId="134" fillId="37" borderId="117" applyNumberFormat="0" applyAlignment="0" applyProtection="0"/>
    <xf numFmtId="0" fontId="165" fillId="37" borderId="118" applyNumberFormat="0" applyAlignment="0" applyProtection="0"/>
    <xf numFmtId="268" fontId="54" fillId="37" borderId="118" applyNumberFormat="0" applyAlignment="0" applyProtection="0"/>
    <xf numFmtId="0" fontId="170" fillId="0" borderId="124" applyNumberFormat="0" applyFill="0" applyAlignment="0" applyProtection="0"/>
    <xf numFmtId="268" fontId="77" fillId="0" borderId="124" applyNumberFormat="0" applyFill="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0" fontId="19" fillId="41" borderId="116" applyNumberFormat="0" applyFont="0" applyAlignment="0" applyProtection="0"/>
    <xf numFmtId="302" fontId="198" fillId="0" borderId="123">
      <alignment horizontal="right" vertical="center" shrinkToFit="1"/>
    </xf>
    <xf numFmtId="268" fontId="278" fillId="0" borderId="123">
      <alignment horizontal="distributed" vertical="distributed"/>
    </xf>
    <xf numFmtId="4" fontId="24" fillId="49" borderId="166" applyNumberFormat="0" applyProtection="0">
      <alignment horizontal="right" vertical="center"/>
    </xf>
    <xf numFmtId="4" fontId="24" fillId="49" borderId="166" applyNumberFormat="0" applyProtection="0">
      <alignment horizontal="right" vertical="center"/>
    </xf>
    <xf numFmtId="4" fontId="137" fillId="63" borderId="166" applyNumberFormat="0" applyProtection="0">
      <alignment horizontal="right" vertical="center"/>
    </xf>
    <xf numFmtId="4" fontId="24" fillId="15" borderId="166" applyNumberFormat="0" applyProtection="0">
      <alignment horizontal="right" vertical="center"/>
    </xf>
    <xf numFmtId="4" fontId="24" fillId="15" borderId="166" applyNumberFormat="0" applyProtection="0">
      <alignment horizontal="right" vertical="center"/>
    </xf>
    <xf numFmtId="4" fontId="137" fillId="44" borderId="166" applyNumberFormat="0" applyProtection="0">
      <alignment horizontal="right" vertical="center"/>
    </xf>
    <xf numFmtId="4" fontId="24" fillId="19" borderId="166" applyNumberFormat="0" applyProtection="0">
      <alignment horizontal="right" vertical="center"/>
    </xf>
    <xf numFmtId="4" fontId="24" fillId="19" borderId="166" applyNumberFormat="0" applyProtection="0">
      <alignment horizontal="right" vertical="center"/>
    </xf>
    <xf numFmtId="4" fontId="137" fillId="20" borderId="166" applyNumberFormat="0" applyProtection="0">
      <alignment horizontal="right" vertical="center"/>
    </xf>
    <xf numFmtId="4" fontId="24" fillId="27" borderId="166" applyNumberFormat="0" applyProtection="0">
      <alignment horizontal="right" vertical="center"/>
    </xf>
    <xf numFmtId="4" fontId="24" fillId="27" borderId="166" applyNumberFormat="0" applyProtection="0">
      <alignment horizontal="right" vertical="center"/>
    </xf>
    <xf numFmtId="4" fontId="137" fillId="55" borderId="166" applyNumberFormat="0" applyProtection="0">
      <alignment horizontal="right" vertical="center"/>
    </xf>
    <xf numFmtId="4" fontId="24" fillId="50" borderId="166" applyNumberFormat="0" applyProtection="0">
      <alignment horizontal="right" vertical="center"/>
    </xf>
    <xf numFmtId="4" fontId="24" fillId="50" borderId="166" applyNumberFormat="0" applyProtection="0">
      <alignment horizontal="right" vertical="center"/>
    </xf>
    <xf numFmtId="4" fontId="137" fillId="64" borderId="166" applyNumberFormat="0" applyProtection="0">
      <alignment horizontal="right" vertical="center"/>
    </xf>
    <xf numFmtId="4" fontId="24" fillId="79" borderId="166" applyNumberFormat="0" applyProtection="0">
      <alignment horizontal="right" vertical="center"/>
    </xf>
    <xf numFmtId="4" fontId="24" fillId="79" borderId="166" applyNumberFormat="0" applyProtection="0">
      <alignment horizontal="right" vertical="center"/>
    </xf>
    <xf numFmtId="4" fontId="137" fillId="65" borderId="166" applyNumberFormat="0" applyProtection="0">
      <alignment horizontal="right" vertical="center"/>
    </xf>
    <xf numFmtId="4" fontId="24" fillId="14" borderId="166" applyNumberFormat="0" applyProtection="0">
      <alignment horizontal="right" vertical="center"/>
    </xf>
    <xf numFmtId="4" fontId="24" fillId="14" borderId="166" applyNumberFormat="0" applyProtection="0">
      <alignment horizontal="right" vertical="center"/>
    </xf>
    <xf numFmtId="4" fontId="137" fillId="58" borderId="166" applyNumberFormat="0" applyProtection="0">
      <alignment horizontal="right" vertical="center"/>
    </xf>
    <xf numFmtId="188" fontId="197" fillId="0" borderId="0" applyFont="0" applyFill="0" applyBorder="0" applyAlignment="0" applyProtection="0"/>
    <xf numFmtId="4" fontId="24" fillId="78" borderId="166" applyNumberFormat="0" applyProtection="0">
      <alignment horizontal="right" vertical="center"/>
    </xf>
    <xf numFmtId="4" fontId="24" fillId="78" borderId="166" applyNumberFormat="0" applyProtection="0">
      <alignment horizontal="right" vertical="center"/>
    </xf>
    <xf numFmtId="4" fontId="137" fillId="33" borderId="166" applyNumberFormat="0" applyProtection="0">
      <alignment horizontal="right" vertical="center"/>
    </xf>
    <xf numFmtId="302" fontId="198" fillId="0" borderId="194">
      <alignment horizontal="right" vertical="center" shrinkToFi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7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278" fillId="0" borderId="194">
      <alignment horizontal="distributed" vertical="distributed"/>
    </xf>
    <xf numFmtId="268" fontId="19" fillId="67" borderId="279" applyNumberFormat="0" applyProtection="0">
      <alignment horizontal="left" vertical="top" indent="1"/>
    </xf>
    <xf numFmtId="268" fontId="19" fillId="67" borderId="166" applyNumberFormat="0" applyProtection="0">
      <alignment horizontal="left" vertical="center" indent="1"/>
    </xf>
    <xf numFmtId="268" fontId="19" fillId="67" borderId="166" applyNumberFormat="0" applyProtection="0">
      <alignment horizontal="left" vertical="center" indent="1"/>
    </xf>
    <xf numFmtId="268" fontId="19" fillId="77" borderId="166" applyNumberFormat="0" applyProtection="0">
      <alignment horizontal="left" vertical="center" indent="1"/>
    </xf>
    <xf numFmtId="268" fontId="19" fillId="67" borderId="166" applyNumberFormat="0" applyProtection="0">
      <alignment horizontal="left" vertical="center" indent="1"/>
    </xf>
    <xf numFmtId="268" fontId="19" fillId="67" borderId="166" applyNumberFormat="0" applyProtection="0">
      <alignment horizontal="left" vertical="center" indent="1"/>
    </xf>
    <xf numFmtId="268" fontId="19" fillId="67" borderId="166" applyNumberFormat="0" applyProtection="0">
      <alignment horizontal="left" vertical="center" indent="1"/>
    </xf>
    <xf numFmtId="268" fontId="19" fillId="67" borderId="166" applyNumberFormat="0" applyProtection="0">
      <alignment horizontal="left" vertical="center" indent="1"/>
    </xf>
    <xf numFmtId="268" fontId="19" fillId="67" borderId="166" applyNumberFormat="0" applyProtection="0">
      <alignment horizontal="left" vertical="top" indent="1"/>
    </xf>
    <xf numFmtId="268" fontId="19" fillId="67" borderId="166" applyNumberFormat="0" applyProtection="0">
      <alignment horizontal="left" vertical="top" indent="1"/>
    </xf>
    <xf numFmtId="268" fontId="19" fillId="77" borderId="166" applyNumberFormat="0" applyProtection="0">
      <alignment horizontal="left" vertical="top" indent="1"/>
    </xf>
    <xf numFmtId="268" fontId="19" fillId="67" borderId="166" applyNumberFormat="0" applyProtection="0">
      <alignment horizontal="left" vertical="top" indent="1"/>
    </xf>
    <xf numFmtId="268" fontId="19" fillId="67" borderId="166" applyNumberFormat="0" applyProtection="0">
      <alignment horizontal="left" vertical="top" indent="1"/>
    </xf>
    <xf numFmtId="268" fontId="19" fillId="67" borderId="166" applyNumberFormat="0" applyProtection="0">
      <alignment horizontal="left" vertical="top" indent="1"/>
    </xf>
    <xf numFmtId="268" fontId="19" fillId="67" borderId="166" applyNumberFormat="0" applyProtection="0">
      <alignment horizontal="left" vertical="top" indent="1"/>
    </xf>
    <xf numFmtId="268" fontId="19" fillId="68" borderId="166" applyNumberFormat="0" applyProtection="0">
      <alignment horizontal="left" vertical="center" indent="1"/>
    </xf>
    <xf numFmtId="268" fontId="19" fillId="68" borderId="166" applyNumberFormat="0" applyProtection="0">
      <alignment horizontal="left" vertical="center" indent="1"/>
    </xf>
    <xf numFmtId="268" fontId="19" fillId="78" borderId="166" applyNumberFormat="0" applyProtection="0">
      <alignment horizontal="left" vertical="center" indent="1"/>
    </xf>
    <xf numFmtId="268" fontId="19" fillId="68" borderId="166" applyNumberFormat="0" applyProtection="0">
      <alignment horizontal="left" vertical="center" indent="1"/>
    </xf>
    <xf numFmtId="268" fontId="19" fillId="68" borderId="166" applyNumberFormat="0" applyProtection="0">
      <alignment horizontal="left" vertical="center" indent="1"/>
    </xf>
    <xf numFmtId="268" fontId="19" fillId="68" borderId="166" applyNumberFormat="0" applyProtection="0">
      <alignment horizontal="left" vertical="center" indent="1"/>
    </xf>
    <xf numFmtId="268" fontId="19" fillId="68" borderId="166" applyNumberFormat="0" applyProtection="0">
      <alignment horizontal="left" vertical="center" indent="1"/>
    </xf>
    <xf numFmtId="268" fontId="19" fillId="68" borderId="166" applyNumberFormat="0" applyProtection="0">
      <alignment horizontal="left" vertical="top" indent="1"/>
    </xf>
    <xf numFmtId="268" fontId="19" fillId="68" borderId="166" applyNumberFormat="0" applyProtection="0">
      <alignment horizontal="left" vertical="top" indent="1"/>
    </xf>
    <xf numFmtId="268" fontId="19" fillId="78" borderId="166" applyNumberFormat="0" applyProtection="0">
      <alignment horizontal="left" vertical="top" indent="1"/>
    </xf>
    <xf numFmtId="268" fontId="19" fillId="68" borderId="166" applyNumberFormat="0" applyProtection="0">
      <alignment horizontal="left" vertical="top" indent="1"/>
    </xf>
    <xf numFmtId="268" fontId="19" fillId="68" borderId="166" applyNumberFormat="0" applyProtection="0">
      <alignment horizontal="left" vertical="top" indent="1"/>
    </xf>
    <xf numFmtId="268" fontId="19" fillId="68" borderId="166" applyNumberFormat="0" applyProtection="0">
      <alignment horizontal="left" vertical="top" indent="1"/>
    </xf>
    <xf numFmtId="268" fontId="19" fillId="68" borderId="166" applyNumberFormat="0" applyProtection="0">
      <alignment horizontal="left" vertical="top" indent="1"/>
    </xf>
    <xf numFmtId="268" fontId="19" fillId="33" borderId="166" applyNumberFormat="0" applyProtection="0">
      <alignment horizontal="left" vertical="center" indent="1"/>
    </xf>
    <xf numFmtId="268" fontId="19" fillId="33" borderId="166" applyNumberFormat="0" applyProtection="0">
      <alignment horizontal="left" vertical="center" indent="1"/>
    </xf>
    <xf numFmtId="268" fontId="19" fillId="34" borderId="146" applyNumberFormat="0" applyProtection="0">
      <alignment horizontal="left" vertical="center" indent="1"/>
    </xf>
    <xf numFmtId="268" fontId="19" fillId="33" borderId="166" applyNumberFormat="0" applyProtection="0">
      <alignment horizontal="left" vertical="center" indent="1"/>
    </xf>
    <xf numFmtId="268" fontId="19" fillId="33" borderId="166" applyNumberFormat="0" applyProtection="0">
      <alignment horizontal="left" vertical="center" indent="1"/>
    </xf>
    <xf numFmtId="268" fontId="19" fillId="33" borderId="166" applyNumberFormat="0" applyProtection="0">
      <alignment horizontal="left" vertical="center" indent="1"/>
    </xf>
    <xf numFmtId="268" fontId="19" fillId="33" borderId="166" applyNumberFormat="0" applyProtection="0">
      <alignment horizontal="left" vertical="center" indent="1"/>
    </xf>
    <xf numFmtId="268" fontId="19" fillId="33" borderId="166" applyNumberFormat="0" applyProtection="0">
      <alignment horizontal="left" vertical="top" indent="1"/>
    </xf>
    <xf numFmtId="268" fontId="19" fillId="33" borderId="166" applyNumberFormat="0" applyProtection="0">
      <alignment horizontal="left" vertical="top" indent="1"/>
    </xf>
    <xf numFmtId="268" fontId="19" fillId="12" borderId="166" applyNumberFormat="0" applyProtection="0">
      <alignment horizontal="left" vertical="top" indent="1"/>
    </xf>
    <xf numFmtId="268" fontId="19" fillId="33" borderId="166" applyNumberFormat="0" applyProtection="0">
      <alignment horizontal="left" vertical="top" indent="1"/>
    </xf>
    <xf numFmtId="268" fontId="19" fillId="33" borderId="166" applyNumberFormat="0" applyProtection="0">
      <alignment horizontal="left" vertical="top" indent="1"/>
    </xf>
    <xf numFmtId="268" fontId="19" fillId="33" borderId="166" applyNumberFormat="0" applyProtection="0">
      <alignment horizontal="left" vertical="top" indent="1"/>
    </xf>
    <xf numFmtId="268" fontId="19" fillId="33" borderId="166" applyNumberFormat="0" applyProtection="0">
      <alignment horizontal="left" vertical="top" indent="1"/>
    </xf>
    <xf numFmtId="268" fontId="19" fillId="75" borderId="146" applyNumberFormat="0" applyProtection="0">
      <alignment horizontal="left" vertical="center" indent="1"/>
    </xf>
    <xf numFmtId="268" fontId="19" fillId="75" borderId="146" applyNumberFormat="0" applyProtection="0">
      <alignment horizontal="left" vertical="center" indent="1"/>
    </xf>
    <xf numFmtId="268" fontId="19" fillId="75" borderId="146" applyNumberFormat="0" applyProtection="0">
      <alignment horizontal="left" vertical="center" indent="1"/>
    </xf>
    <xf numFmtId="268" fontId="19" fillId="42" borderId="166" applyNumberFormat="0" applyProtection="0">
      <alignment horizontal="left" vertical="center" indent="1"/>
    </xf>
    <xf numFmtId="268" fontId="19" fillId="75" borderId="146" applyNumberFormat="0" applyProtection="0">
      <alignment horizontal="left" vertical="center" indent="1"/>
    </xf>
    <xf numFmtId="268" fontId="19" fillId="42" borderId="166" applyNumberFormat="0" applyProtection="0">
      <alignment horizontal="left" vertical="center" indent="1"/>
    </xf>
    <xf numFmtId="268" fontId="19" fillId="42" borderId="166" applyNumberFormat="0" applyProtection="0">
      <alignment horizontal="left" vertical="center" indent="1"/>
    </xf>
    <xf numFmtId="268" fontId="19" fillId="42" borderId="166" applyNumberFormat="0" applyProtection="0">
      <alignment horizontal="left" vertical="top" indent="1"/>
    </xf>
    <xf numFmtId="268" fontId="19" fillId="42" borderId="166" applyNumberFormat="0" applyProtection="0">
      <alignment horizontal="left" vertical="top" indent="1"/>
    </xf>
    <xf numFmtId="268" fontId="19" fillId="69" borderId="166" applyNumberFormat="0" applyProtection="0">
      <alignment horizontal="left" vertical="top" indent="1"/>
    </xf>
    <xf numFmtId="268" fontId="19" fillId="42" borderId="166" applyNumberFormat="0" applyProtection="0">
      <alignment horizontal="left" vertical="top" indent="1"/>
    </xf>
    <xf numFmtId="268" fontId="19" fillId="42" borderId="166" applyNumberFormat="0" applyProtection="0">
      <alignment horizontal="left" vertical="top" indent="1"/>
    </xf>
    <xf numFmtId="268" fontId="19" fillId="42" borderId="166" applyNumberFormat="0" applyProtection="0">
      <alignment horizontal="left" vertical="top" indent="1"/>
    </xf>
    <xf numFmtId="268" fontId="19" fillId="42" borderId="166" applyNumberFormat="0" applyProtection="0">
      <alignment horizontal="left" vertical="top" indent="1"/>
    </xf>
    <xf numFmtId="268" fontId="19" fillId="53" borderId="152" applyNumberFormat="0">
      <protection locked="0"/>
    </xf>
    <xf numFmtId="268" fontId="19" fillId="53" borderId="152" applyNumberFormat="0">
      <protection locked="0"/>
    </xf>
    <xf numFmtId="268" fontId="16" fillId="77" borderId="167" applyBorder="0"/>
    <xf numFmtId="4" fontId="24" fillId="43" borderId="166" applyNumberFormat="0" applyProtection="0">
      <alignment vertical="center"/>
    </xf>
    <xf numFmtId="4" fontId="24" fillId="41" borderId="166" applyNumberFormat="0" applyProtection="0">
      <alignment vertical="center"/>
    </xf>
    <xf numFmtId="4" fontId="24" fillId="43" borderId="166" applyNumberFormat="0" applyProtection="0">
      <alignment vertical="center"/>
    </xf>
    <xf numFmtId="4" fontId="137" fillId="42" borderId="166" applyNumberFormat="0" applyProtection="0">
      <alignment vertical="center"/>
    </xf>
    <xf numFmtId="4" fontId="106" fillId="43" borderId="166" applyNumberFormat="0" applyProtection="0">
      <alignment vertical="center"/>
    </xf>
    <xf numFmtId="4" fontId="106" fillId="41" borderId="166" applyNumberFormat="0" applyProtection="0">
      <alignment vertical="center"/>
    </xf>
    <xf numFmtId="4" fontId="106" fillId="43" borderId="166" applyNumberFormat="0" applyProtection="0">
      <alignment vertical="center"/>
    </xf>
    <xf numFmtId="4" fontId="140" fillId="42" borderId="166" applyNumberFormat="0" applyProtection="0">
      <alignment vertical="center"/>
    </xf>
    <xf numFmtId="4" fontId="24" fillId="43" borderId="166" applyNumberFormat="0" applyProtection="0">
      <alignment horizontal="left" vertical="center" indent="1"/>
    </xf>
    <xf numFmtId="4" fontId="24" fillId="41" borderId="166" applyNumberFormat="0" applyProtection="0">
      <alignment horizontal="left" vertical="center" indent="1"/>
    </xf>
    <xf numFmtId="4" fontId="24" fillId="43" borderId="166" applyNumberFormat="0" applyProtection="0">
      <alignment horizontal="left" vertical="center" indent="1"/>
    </xf>
    <xf numFmtId="4" fontId="135" fillId="33" borderId="168" applyNumberFormat="0" applyProtection="0">
      <alignment horizontal="left" vertical="center" indent="1"/>
    </xf>
    <xf numFmtId="268" fontId="24" fillId="43" borderId="166" applyNumberFormat="0" applyProtection="0">
      <alignment horizontal="left" vertical="top" indent="1"/>
    </xf>
    <xf numFmtId="268" fontId="24" fillId="41" borderId="166" applyNumberFormat="0" applyProtection="0">
      <alignment horizontal="left" vertical="top" indent="1"/>
    </xf>
    <xf numFmtId="268" fontId="24" fillId="43" borderId="166" applyNumberFormat="0" applyProtection="0">
      <alignment horizontal="left" vertical="top" indent="1"/>
    </xf>
    <xf numFmtId="4" fontId="24" fillId="69" borderId="166" applyNumberFormat="0" applyProtection="0">
      <alignment horizontal="right" vertical="center"/>
    </xf>
    <xf numFmtId="4" fontId="106" fillId="69" borderId="166" applyNumberFormat="0" applyProtection="0">
      <alignment horizontal="right" vertical="center"/>
    </xf>
    <xf numFmtId="4" fontId="106" fillId="69" borderId="166" applyNumberFormat="0" applyProtection="0">
      <alignment horizontal="right" vertical="center"/>
    </xf>
    <xf numFmtId="4" fontId="140" fillId="42" borderId="166" applyNumberFormat="0" applyProtection="0">
      <alignment horizontal="right" vertical="center"/>
    </xf>
    <xf numFmtId="4" fontId="135" fillId="33" borderId="166" applyNumberFormat="0" applyProtection="0">
      <alignment horizontal="left" vertical="center" indent="1"/>
    </xf>
    <xf numFmtId="4" fontId="24" fillId="78" borderId="166" applyNumberFormat="0" applyProtection="0">
      <alignment horizontal="left" vertical="center" indent="1"/>
    </xf>
    <xf numFmtId="4" fontId="135" fillId="33" borderId="166" applyNumberFormat="0" applyProtection="0">
      <alignment horizontal="left" vertical="center" indent="1"/>
    </xf>
    <xf numFmtId="268" fontId="24" fillId="68" borderId="166" applyNumberFormat="0" applyProtection="0">
      <alignment horizontal="left" vertical="top" indent="1"/>
    </xf>
    <xf numFmtId="268" fontId="24" fillId="78" borderId="166" applyNumberFormat="0" applyProtection="0">
      <alignment horizontal="left" vertical="top" indent="1"/>
    </xf>
    <xf numFmtId="268" fontId="24" fillId="68" borderId="166" applyNumberFormat="0" applyProtection="0">
      <alignment horizontal="left" vertical="top" indent="1"/>
    </xf>
    <xf numFmtId="9" fontId="7" fillId="0" borderId="0" applyFont="0" applyFill="0" applyBorder="0" applyAlignment="0" applyProtection="0"/>
    <xf numFmtId="268" fontId="19" fillId="67" borderId="279" applyNumberFormat="0" applyProtection="0">
      <alignment horizontal="left" vertical="top" indent="1"/>
    </xf>
    <xf numFmtId="268" fontId="19" fillId="77" borderId="279" applyNumberFormat="0" applyProtection="0">
      <alignment horizontal="left" vertical="top" indent="1"/>
    </xf>
    <xf numFmtId="4" fontId="141" fillId="68" borderId="168" applyNumberFormat="0" applyProtection="0">
      <alignment horizontal="left" vertical="center" indent="1"/>
    </xf>
    <xf numFmtId="268" fontId="13" fillId="82" borderId="152"/>
    <xf numFmtId="268" fontId="13" fillId="82" borderId="152"/>
    <xf numFmtId="4" fontId="258" fillId="69" borderId="166" applyNumberFormat="0" applyProtection="0">
      <alignment horizontal="right" vertical="center"/>
    </xf>
    <xf numFmtId="4" fontId="258" fillId="69" borderId="166" applyNumberFormat="0" applyProtection="0">
      <alignment horizontal="right" vertical="center"/>
    </xf>
    <xf numFmtId="4" fontId="142" fillId="42" borderId="166" applyNumberFormat="0" applyProtection="0">
      <alignment horizontal="right" vertical="center"/>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8" borderId="279" applyNumberFormat="0" applyProtection="0">
      <alignment horizontal="left" vertical="center" indent="1"/>
    </xf>
    <xf numFmtId="43" fontId="7" fillId="0" borderId="0" applyFont="0" applyFill="0" applyBorder="0" applyAlignment="0" applyProtection="0"/>
    <xf numFmtId="0" fontId="7" fillId="0" borderId="0"/>
    <xf numFmtId="4" fontId="135" fillId="33" borderId="243" applyNumberFormat="0" applyProtection="0">
      <alignment horizontal="left" vertical="center" indent="1"/>
    </xf>
    <xf numFmtId="4" fontId="24" fillId="78" borderId="243" applyNumberFormat="0" applyProtection="0">
      <alignment horizontal="left" vertical="center" indent="1"/>
    </xf>
    <xf numFmtId="268" fontId="132" fillId="1" borderId="155" applyNumberFormat="0" applyFont="0" applyAlignment="0">
      <alignment horizontal="center"/>
    </xf>
    <xf numFmtId="268" fontId="132" fillId="1" borderId="155" applyNumberFormat="0" applyFont="0" applyAlignment="0">
      <alignment horizontal="center"/>
    </xf>
    <xf numFmtId="268" fontId="132" fillId="1" borderId="155" applyNumberFormat="0" applyFont="0" applyAlignment="0">
      <alignment horizontal="center"/>
    </xf>
    <xf numFmtId="4" fontId="135" fillId="33" borderId="243" applyNumberFormat="0" applyProtection="0">
      <alignment horizontal="left" vertical="center" indent="1"/>
    </xf>
    <xf numFmtId="4" fontId="140" fillId="42" borderId="243" applyNumberFormat="0" applyProtection="0">
      <alignment horizontal="right" vertical="center"/>
    </xf>
    <xf numFmtId="4" fontId="137" fillId="42" borderId="243" applyNumberFormat="0" applyProtection="0">
      <alignment vertical="center"/>
    </xf>
    <xf numFmtId="268" fontId="19" fillId="33" borderId="243" applyNumberFormat="0" applyProtection="0">
      <alignment horizontal="left" vertical="center" indent="1"/>
    </xf>
    <xf numFmtId="268" fontId="19" fillId="34" borderId="219" applyNumberFormat="0" applyProtection="0">
      <alignment horizontal="left" vertical="center" indent="1"/>
    </xf>
    <xf numFmtId="268" fontId="19" fillId="33" borderId="243" applyNumberFormat="0" applyProtection="0">
      <alignment horizontal="left" vertical="center" indent="1"/>
    </xf>
    <xf numFmtId="268" fontId="19" fillId="68" borderId="243" applyNumberFormat="0" applyProtection="0">
      <alignment horizontal="left" vertical="top" indent="1"/>
    </xf>
    <xf numFmtId="268" fontId="19" fillId="68" borderId="243" applyNumberFormat="0" applyProtection="0">
      <alignment horizontal="left" vertical="top" indent="1"/>
    </xf>
    <xf numFmtId="268" fontId="19" fillId="68" borderId="243" applyNumberFormat="0" applyProtection="0">
      <alignment horizontal="left" vertical="center" indent="1"/>
    </xf>
    <xf numFmtId="268" fontId="19" fillId="68" borderId="243" applyNumberFormat="0" applyProtection="0">
      <alignment horizontal="left" vertical="center" indent="1"/>
    </xf>
    <xf numFmtId="268" fontId="19" fillId="68" borderId="243" applyNumberFormat="0" applyProtection="0">
      <alignment horizontal="left" vertical="center" indent="1"/>
    </xf>
    <xf numFmtId="268" fontId="19" fillId="67" borderId="243" applyNumberFormat="0" applyProtection="0">
      <alignment horizontal="left" vertical="top" indent="1"/>
    </xf>
    <xf numFmtId="268" fontId="19" fillId="77" borderId="243" applyNumberFormat="0" applyProtection="0">
      <alignment horizontal="left" vertical="top" indent="1"/>
    </xf>
    <xf numFmtId="0" fontId="134" fillId="37" borderId="146" applyNumberFormat="0" applyAlignment="0" applyProtection="0"/>
    <xf numFmtId="268" fontId="19" fillId="67" borderId="243" applyNumberFormat="0" applyProtection="0">
      <alignment horizontal="left" vertical="top" indent="1"/>
    </xf>
    <xf numFmtId="189" fontId="197" fillId="0" borderId="0" applyFont="0" applyFill="0" applyBorder="0" applyAlignment="0" applyProtection="0"/>
    <xf numFmtId="268" fontId="138" fillId="38" borderId="243" applyNumberFormat="0" applyProtection="0">
      <alignment horizontal="left" vertical="top" indent="1"/>
    </xf>
    <xf numFmtId="268" fontId="138" fillId="57" borderId="243" applyNumberFormat="0" applyProtection="0">
      <alignment horizontal="left" vertical="top" indent="1"/>
    </xf>
    <xf numFmtId="268" fontId="138" fillId="38" borderId="243" applyNumberFormat="0" applyProtection="0">
      <alignment horizontal="left" vertical="top" indent="1"/>
    </xf>
    <xf numFmtId="4" fontId="138" fillId="57" borderId="243" applyNumberFormat="0" applyProtection="0">
      <alignment horizontal="left" vertical="center" indent="1"/>
    </xf>
    <xf numFmtId="4" fontId="138" fillId="38" borderId="243" applyNumberFormat="0" applyProtection="0">
      <alignment horizontal="left" vertical="center" indent="1"/>
    </xf>
    <xf numFmtId="4" fontId="136" fillId="38" borderId="243" applyNumberFormat="0" applyProtection="0">
      <alignment vertical="center"/>
    </xf>
    <xf numFmtId="4" fontId="257" fillId="38" borderId="243" applyNumberFormat="0" applyProtection="0">
      <alignment vertical="center"/>
    </xf>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268" fontId="261" fillId="0" borderId="153" applyNumberFormat="0" applyFill="0" applyAlignment="0" applyProtection="0"/>
    <xf numFmtId="268" fontId="261" fillId="0" borderId="153" applyNumberFormat="0" applyFill="0" applyAlignment="0" applyProtection="0"/>
    <xf numFmtId="268" fontId="77" fillId="0" borderId="153" applyNumberFormat="0" applyFill="0" applyAlignment="0" applyProtection="0"/>
    <xf numFmtId="268" fontId="77" fillId="0" borderId="153" applyNumberFormat="0" applyFill="0" applyAlignment="0" applyProtection="0"/>
    <xf numFmtId="268" fontId="262" fillId="37" borderId="147" applyNumberFormat="0" applyAlignment="0" applyProtection="0"/>
    <xf numFmtId="268" fontId="262" fillId="37" borderId="147" applyNumberFormat="0" applyAlignment="0" applyProtection="0"/>
    <xf numFmtId="231" fontId="74" fillId="36" borderId="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268" fontId="134" fillId="37" borderId="188" applyNumberFormat="0" applyAlignment="0" applyProtection="0"/>
    <xf numFmtId="268" fontId="134" fillId="37" borderId="188" applyNumberFormat="0" applyAlignment="0" applyProtection="0"/>
    <xf numFmtId="268" fontId="54" fillId="37" borderId="189" applyNumberFormat="0" applyAlignment="0" applyProtection="0"/>
    <xf numFmtId="268" fontId="54" fillId="37" borderId="189" applyNumberFormat="0" applyAlignment="0" applyProtection="0"/>
    <xf numFmtId="268" fontId="54" fillId="37" borderId="189" applyNumberFormat="0" applyAlignment="0" applyProtection="0"/>
    <xf numFmtId="268" fontId="54" fillId="37" borderId="189" applyNumberFormat="0" applyAlignment="0" applyProtection="0"/>
    <xf numFmtId="268" fontId="192" fillId="11" borderId="189" applyNumberFormat="0" applyAlignment="0" applyProtection="0"/>
    <xf numFmtId="268" fontId="192" fillId="11" borderId="189" applyNumberFormat="0" applyAlignment="0" applyProtection="0"/>
    <xf numFmtId="164" fontId="51" fillId="0" borderId="190" applyAlignment="0" applyProtection="0"/>
    <xf numFmtId="164" fontId="51" fillId="0" borderId="190" applyAlignment="0" applyProtection="0"/>
    <xf numFmtId="0" fontId="54" fillId="37" borderId="189" applyNumberFormat="0" applyAlignment="0" applyProtection="0"/>
    <xf numFmtId="268" fontId="54" fillId="37" borderId="189" applyNumberFormat="0" applyAlignment="0" applyProtection="0"/>
    <xf numFmtId="268" fontId="28" fillId="0" borderId="192">
      <protection locked="0"/>
    </xf>
    <xf numFmtId="268" fontId="28" fillId="0" borderId="192">
      <protection locked="0"/>
    </xf>
    <xf numFmtId="268" fontId="28" fillId="0" borderId="192">
      <protection locked="0"/>
    </xf>
    <xf numFmtId="273" fontId="68" fillId="0" borderId="190" applyNumberFormat="0" applyFont="0" applyFill="0" applyBorder="0" applyAlignment="0" applyProtection="0">
      <alignment horizontal="right"/>
    </xf>
    <xf numFmtId="0" fontId="34"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268" fontId="208" fillId="11" borderId="189" applyNumberFormat="0" applyAlignment="0" applyProtection="0"/>
    <xf numFmtId="268" fontId="209" fillId="37" borderId="188" applyNumberFormat="0" applyAlignment="0" applyProtection="0"/>
    <xf numFmtId="268" fontId="209" fillId="37" borderId="188" applyNumberFormat="0" applyAlignment="0" applyProtection="0"/>
    <xf numFmtId="218" fontId="71" fillId="43" borderId="194"/>
    <xf numFmtId="219" fontId="71" fillId="43" borderId="194"/>
    <xf numFmtId="180" fontId="71" fillId="43" borderId="194"/>
    <xf numFmtId="166" fontId="71" fillId="44" borderId="194">
      <protection locked="0"/>
    </xf>
    <xf numFmtId="165" fontId="71" fillId="43" borderId="194"/>
    <xf numFmtId="167" fontId="71" fillId="43" borderId="194"/>
    <xf numFmtId="166" fontId="71" fillId="43" borderId="194"/>
    <xf numFmtId="178" fontId="70" fillId="43" borderId="194"/>
    <xf numFmtId="38" fontId="72" fillId="41" borderId="194"/>
    <xf numFmtId="220" fontId="73" fillId="43" borderId="194"/>
    <xf numFmtId="218" fontId="73" fillId="43" borderId="194"/>
    <xf numFmtId="219" fontId="73" fillId="43" borderId="194"/>
    <xf numFmtId="221" fontId="73" fillId="43" borderId="194"/>
    <xf numFmtId="180" fontId="73" fillId="43" borderId="194"/>
    <xf numFmtId="164" fontId="73" fillId="43" borderId="194"/>
    <xf numFmtId="165" fontId="70" fillId="43" borderId="194"/>
    <xf numFmtId="0" fontId="82" fillId="11" borderId="189" applyNumberFormat="0" applyAlignment="0" applyProtection="0"/>
    <xf numFmtId="268" fontId="82" fillId="11" borderId="189" applyNumberFormat="0" applyAlignment="0" applyProtection="0"/>
    <xf numFmtId="164" fontId="71" fillId="44" borderId="194">
      <protection locked="0"/>
    </xf>
    <xf numFmtId="229" fontId="70" fillId="44" borderId="194">
      <protection locked="0"/>
    </xf>
    <xf numFmtId="167" fontId="71" fillId="44" borderId="194">
      <protection locked="0"/>
    </xf>
    <xf numFmtId="166" fontId="71" fillId="44" borderId="194">
      <protection locked="0"/>
    </xf>
    <xf numFmtId="167" fontId="71" fillId="44" borderId="194">
      <protection locked="0"/>
    </xf>
    <xf numFmtId="178" fontId="71" fillId="44" borderId="194">
      <protection locked="0"/>
    </xf>
    <xf numFmtId="230" fontId="72" fillId="8" borderId="194">
      <protection locked="0"/>
    </xf>
    <xf numFmtId="268" fontId="77" fillId="0" borderId="195" applyNumberFormat="0" applyFill="0" applyAlignment="0" applyProtection="0"/>
    <xf numFmtId="268" fontId="77" fillId="0" borderId="195" applyNumberFormat="0" applyFill="0" applyAlignment="0" applyProtection="0"/>
    <xf numFmtId="9" fontId="84" fillId="34" borderId="196" applyNumberFormat="0" applyFont="0" applyFill="0" applyBorder="0" applyAlignment="0" applyProtection="0">
      <alignment horizontal="left" vertical="center" wrapText="1"/>
      <protection hidden="1"/>
    </xf>
    <xf numFmtId="0" fontId="19" fillId="0" borderId="186">
      <alignment horizontal="center"/>
    </xf>
    <xf numFmtId="268" fontId="19" fillId="0" borderId="186">
      <alignment horizontal="center"/>
    </xf>
    <xf numFmtId="268" fontId="19" fillId="0" borderId="186">
      <alignment horizontal="center"/>
    </xf>
    <xf numFmtId="268" fontId="19" fillId="0" borderId="186">
      <alignment horizontal="center"/>
    </xf>
    <xf numFmtId="268" fontId="19" fillId="0" borderId="186">
      <alignment horizontal="center"/>
    </xf>
    <xf numFmtId="268" fontId="19" fillId="0" borderId="186">
      <alignment horizontal="center"/>
    </xf>
    <xf numFmtId="268" fontId="19" fillId="0" borderId="186">
      <alignment horizontal="center"/>
    </xf>
    <xf numFmtId="268" fontId="19" fillId="0" borderId="186">
      <alignment horizontal="center"/>
    </xf>
    <xf numFmtId="268" fontId="19" fillId="0" borderId="186">
      <alignment horizontal="center"/>
    </xf>
    <xf numFmtId="178" fontId="19" fillId="44" borderId="194" applyNumberFormat="0" applyFont="0" applyBorder="0" applyAlignment="0" applyProtection="0"/>
    <xf numFmtId="0" fontId="96" fillId="0" borderId="197">
      <alignment horizontal="left" vertical="center"/>
    </xf>
    <xf numFmtId="268" fontId="96" fillId="0" borderId="197">
      <alignment horizontal="left" vertical="center"/>
    </xf>
    <xf numFmtId="268" fontId="82" fillId="11" borderId="189" applyNumberFormat="0" applyAlignment="0" applyProtection="0"/>
    <xf numFmtId="268" fontId="82" fillId="11" borderId="189" applyNumberFormat="0" applyAlignment="0" applyProtection="0"/>
    <xf numFmtId="0" fontId="104" fillId="51" borderId="198"/>
    <xf numFmtId="268" fontId="181" fillId="0" borderId="187" applyNumberFormat="0">
      <alignment horizontal="left" indent="1"/>
    </xf>
    <xf numFmtId="10" fontId="13" fillId="43" borderId="194" applyNumberFormat="0" applyBorder="0" applyAlignment="0" applyProtection="0"/>
    <xf numFmtId="10" fontId="13" fillId="43" borderId="194" applyNumberFormat="0" applyBorder="0" applyAlignment="0" applyProtection="0"/>
    <xf numFmtId="3" fontId="19" fillId="54" borderId="196" applyNumberFormat="0" applyFill="0" applyBorder="0" applyAlignment="0">
      <protection locked="0"/>
    </xf>
    <xf numFmtId="268" fontId="82" fillId="11" borderId="189" applyNumberFormat="0" applyAlignment="0" applyProtection="0"/>
    <xf numFmtId="3" fontId="19" fillId="54" borderId="196" applyNumberFormat="0" applyFill="0" applyBorder="0" applyAlignment="0">
      <protection locked="0"/>
    </xf>
    <xf numFmtId="3" fontId="19" fillId="54" borderId="196" applyNumberFormat="0" applyFill="0" applyBorder="0" applyAlignment="0">
      <protection locked="0"/>
    </xf>
    <xf numFmtId="3" fontId="19" fillId="54" borderId="196" applyNumberFormat="0" applyFill="0" applyBorder="0" applyAlignment="0">
      <protection locked="0"/>
    </xf>
    <xf numFmtId="268" fontId="82" fillId="11" borderId="189" applyNumberFormat="0" applyAlignment="0" applyProtection="0"/>
    <xf numFmtId="3" fontId="70" fillId="0" borderId="187">
      <alignment horizontal="center"/>
      <protection locked="0"/>
    </xf>
    <xf numFmtId="4" fontId="70" fillId="0" borderId="187">
      <alignment horizontal="center"/>
      <protection locked="0"/>
    </xf>
    <xf numFmtId="268" fontId="19" fillId="41" borderId="187" applyNumberFormat="0" applyFont="0" applyAlignment="0" applyProtection="0"/>
    <xf numFmtId="268" fontId="19" fillId="41" borderId="187" applyNumberFormat="0" applyFont="0" applyAlignment="0" applyProtection="0"/>
    <xf numFmtId="268" fontId="228" fillId="37" borderId="188" applyNumberFormat="0" applyAlignment="0" applyProtection="0"/>
    <xf numFmtId="268" fontId="228" fillId="37" borderId="188" applyNumberFormat="0" applyAlignment="0" applyProtection="0"/>
    <xf numFmtId="268" fontId="99" fillId="0" borderId="194">
      <alignment vertical="top" wrapText="1"/>
    </xf>
    <xf numFmtId="268" fontId="99" fillId="0" borderId="194">
      <alignment vertical="top" wrapText="1"/>
    </xf>
    <xf numFmtId="268" fontId="99" fillId="0" borderId="194">
      <alignment vertical="top" wrapText="1"/>
    </xf>
    <xf numFmtId="0" fontId="29" fillId="41" borderId="187" applyNumberFormat="0" applyFont="0" applyAlignment="0" applyProtection="0"/>
    <xf numFmtId="0" fontId="19" fillId="41" borderId="187" applyNumberFormat="0" applyFont="0" applyAlignment="0" applyProtection="0"/>
    <xf numFmtId="268" fontId="19" fillId="41" borderId="187" applyNumberFormat="0" applyFont="0" applyAlignment="0" applyProtection="0"/>
    <xf numFmtId="268"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268" fontId="19" fillId="0" borderId="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299" fontId="90" fillId="42" borderId="155"/>
    <xf numFmtId="299" fontId="90" fillId="0" borderId="148"/>
    <xf numFmtId="299" fontId="90" fillId="0" borderId="155"/>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268" fontId="134" fillId="37" borderId="146" applyNumberFormat="0" applyAlignment="0" applyProtection="0"/>
    <xf numFmtId="268" fontId="134" fillId="37" borderId="146" applyNumberFormat="0" applyAlignment="0" applyProtection="0"/>
    <xf numFmtId="268" fontId="19" fillId="41" borderId="145" applyNumberFormat="0" applyFont="0" applyAlignment="0" applyProtection="0"/>
    <xf numFmtId="268" fontId="19" fillId="41" borderId="145"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268" fontId="192" fillId="11" borderId="147" applyNumberFormat="0" applyAlignment="0" applyProtection="0"/>
    <xf numFmtId="268" fontId="262" fillId="37" borderId="147" applyNumberFormat="0" applyAlignment="0" applyProtection="0"/>
    <xf numFmtId="268" fontId="228" fillId="37" borderId="146" applyNumberForma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268" fontId="19" fillId="41" borderId="187" applyNumberFormat="0" applyFont="0" applyAlignment="0" applyProtection="0"/>
    <xf numFmtId="268" fontId="134" fillId="37" borderId="188" applyNumberFormat="0" applyAlignment="0" applyProtection="0"/>
    <xf numFmtId="268" fontId="134" fillId="37" borderId="188" applyNumberFormat="0" applyAlignment="0" applyProtection="0"/>
    <xf numFmtId="268" fontId="134" fillId="53" borderId="188" applyNumberFormat="0" applyAlignment="0" applyProtection="0"/>
    <xf numFmtId="291" fontId="19" fillId="0" borderId="199" applyBorder="0">
      <alignment horizontal="right" vertical="top"/>
    </xf>
    <xf numFmtId="268" fontId="250" fillId="41" borderId="187" applyNumberFormat="0" applyFont="0" applyAlignment="0" applyProtection="0"/>
    <xf numFmtId="294" fontId="19" fillId="0" borderId="200" applyBorder="0">
      <alignment horizontal="left" vertical="top"/>
    </xf>
    <xf numFmtId="295" fontId="19" fillId="0" borderId="200" applyBorder="0">
      <alignment horizontal="left" vertical="top"/>
      <protection hidden="1"/>
    </xf>
    <xf numFmtId="268" fontId="131" fillId="34" borderId="193" applyFont="0" applyBorder="0" applyAlignment="0">
      <alignment horizontal="left"/>
    </xf>
    <xf numFmtId="268" fontId="131" fillId="34" borderId="193" applyFont="0" applyBorder="0" applyAlignment="0">
      <alignment horizontal="left"/>
    </xf>
    <xf numFmtId="268" fontId="253" fillId="34" borderId="193"/>
    <xf numFmtId="268" fontId="253" fillId="34" borderId="193"/>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98"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180" fontId="73" fillId="43" borderId="194"/>
    <xf numFmtId="165" fontId="70" fillId="43" borderId="194"/>
    <xf numFmtId="178" fontId="70" fillId="43" borderId="194"/>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63" fillId="11" borderId="147" applyNumberFormat="0" applyAlignment="0" applyProtection="0"/>
    <xf numFmtId="268" fontId="82" fillId="11" borderId="147" applyNumberFormat="0" applyAlignment="0" applyProtection="0"/>
    <xf numFmtId="0" fontId="164" fillId="37" borderId="146" applyNumberFormat="0" applyAlignment="0" applyProtection="0"/>
    <xf numFmtId="268" fontId="134" fillId="37" borderId="146" applyNumberFormat="0" applyAlignment="0" applyProtection="0"/>
    <xf numFmtId="0" fontId="165" fillId="37" borderId="147" applyNumberFormat="0" applyAlignment="0" applyProtection="0"/>
    <xf numFmtId="268" fontId="54" fillId="37" borderId="147" applyNumberFormat="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70" fillId="0" borderId="153" applyNumberFormat="0" applyFill="0" applyAlignment="0" applyProtection="0"/>
    <xf numFmtId="268" fontId="77" fillId="0" borderId="153" applyNumberForma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302" fontId="198" fillId="0" borderId="152">
      <alignment horizontal="right" vertical="center" shrinkToFit="1"/>
    </xf>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268" fontId="278" fillId="0" borderId="152">
      <alignment horizontal="distributed" vertical="distributed"/>
    </xf>
    <xf numFmtId="0" fontId="19" fillId="0" borderId="205" applyNumberFormat="0" applyFont="0" applyFill="0" applyAlignment="0" applyProtection="0"/>
    <xf numFmtId="9" fontId="7" fillId="0" borderId="0" applyFont="0" applyFill="0" applyBorder="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43" fontId="7" fillId="0" borderId="0" applyFont="0" applyFill="0" applyBorder="0" applyAlignment="0" applyProtection="0"/>
    <xf numFmtId="0" fontId="7" fillId="0" borderId="0"/>
    <xf numFmtId="0" fontId="19" fillId="0" borderId="205" applyNumberFormat="0" applyFont="0" applyFill="0" applyAlignment="0" applyProtection="0"/>
    <xf numFmtId="0" fontId="19" fillId="0" borderId="205" applyNumberFormat="0" applyFont="0" applyFill="0" applyAlignment="0" applyProtection="0"/>
    <xf numFmtId="0" fontId="19" fillId="0" borderId="205" applyNumberFormat="0" applyFont="0" applyFill="0" applyAlignment="0" applyProtection="0"/>
    <xf numFmtId="0" fontId="19" fillId="0" borderId="232" applyNumberFormat="0" applyFont="0" applyFill="0" applyAlignment="0" applyProtection="0"/>
    <xf numFmtId="4" fontId="135" fillId="33" borderId="166" applyNumberFormat="0" applyProtection="0">
      <alignment horizontal="left" vertical="center" indent="1"/>
    </xf>
    <xf numFmtId="268" fontId="134" fillId="53" borderId="219" applyNumberFormat="0" applyAlignment="0" applyProtection="0"/>
    <xf numFmtId="268" fontId="134" fillId="37" borderId="219" applyNumberForma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164" fontId="51" fillId="0" borderId="257" applyAlignment="0" applyProtection="0"/>
    <xf numFmtId="164" fontId="51" fillId="0" borderId="190" applyAlignment="0" applyProtection="0"/>
    <xf numFmtId="0" fontId="54" fillId="37" borderId="189" applyNumberFormat="0" applyAlignment="0" applyProtection="0"/>
    <xf numFmtId="268" fontId="54" fillId="37" borderId="189" applyNumberFormat="0" applyAlignment="0" applyProtection="0"/>
    <xf numFmtId="268" fontId="54" fillId="37" borderId="189" applyNumberFormat="0" applyAlignment="0" applyProtection="0"/>
    <xf numFmtId="268" fontId="54" fillId="53" borderId="189" applyNumberFormat="0" applyAlignment="0" applyProtection="0"/>
    <xf numFmtId="268" fontId="54" fillId="37" borderId="189" applyNumberFormat="0" applyAlignment="0" applyProtection="0"/>
    <xf numFmtId="205" fontId="197" fillId="0" borderId="0" applyFont="0" applyFill="0" applyBorder="0" applyAlignment="0" applyProtection="0"/>
    <xf numFmtId="273" fontId="68" fillId="0" borderId="257" applyNumberFormat="0" applyFont="0" applyFill="0" applyBorder="0" applyAlignment="0" applyProtection="0">
      <alignment horizontal="right"/>
    </xf>
    <xf numFmtId="0" fontId="104" fillId="51" borderId="229"/>
    <xf numFmtId="268" fontId="82" fillId="11" borderId="220" applyNumberFormat="0" applyAlignment="0" applyProtection="0"/>
    <xf numFmtId="268" fontId="82" fillId="11" borderId="220" applyNumberFormat="0" applyAlignment="0" applyProtection="0"/>
    <xf numFmtId="3" fontId="19" fillId="0" borderId="0" applyFont="0" applyFill="0" applyBorder="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310" fontId="68" fillId="3" borderId="0"/>
    <xf numFmtId="310" fontId="68" fillId="3" borderId="0"/>
    <xf numFmtId="0" fontId="19" fillId="41" borderId="187" applyNumberFormat="0" applyFont="0" applyAlignment="0" applyProtection="0"/>
    <xf numFmtId="0" fontId="19" fillId="0" borderId="268" applyNumberFormat="0" applyFont="0" applyFill="0" applyAlignment="0" applyProtection="0"/>
    <xf numFmtId="270" fontId="68" fillId="0" borderId="144"/>
    <xf numFmtId="270" fontId="68" fillId="0" borderId="169" applyBorder="0"/>
    <xf numFmtId="268" fontId="19" fillId="41" borderId="145" applyNumberFormat="0" applyFont="0" applyAlignment="0" applyProtection="0"/>
    <xf numFmtId="268" fontId="19" fillId="41" borderId="145" applyNumberFormat="0" applyFont="0" applyAlignment="0" applyProtection="0"/>
    <xf numFmtId="268" fontId="134" fillId="37" borderId="146" applyNumberFormat="0" applyAlignment="0" applyProtection="0"/>
    <xf numFmtId="268" fontId="134" fillId="37" borderId="146" applyNumberFormat="0" applyAlignment="0" applyProtection="0"/>
    <xf numFmtId="268" fontId="54" fillId="37" borderId="147" applyNumberFormat="0" applyAlignment="0" applyProtection="0"/>
    <xf numFmtId="268" fontId="54" fillId="37" borderId="147" applyNumberFormat="0" applyAlignment="0" applyProtection="0"/>
    <xf numFmtId="268" fontId="54" fillId="37" borderId="147" applyNumberFormat="0" applyAlignment="0" applyProtection="0"/>
    <xf numFmtId="268" fontId="54" fillId="37" borderId="147" applyNumberFormat="0" applyAlignment="0" applyProtection="0"/>
    <xf numFmtId="268" fontId="192" fillId="11" borderId="147" applyNumberFormat="0" applyAlignment="0" applyProtection="0"/>
    <xf numFmtId="268" fontId="192" fillId="11" borderId="147" applyNumberFormat="0" applyAlignment="0" applyProtection="0"/>
    <xf numFmtId="164" fontId="51" fillId="0" borderId="148" applyAlignment="0" applyProtection="0"/>
    <xf numFmtId="164" fontId="51" fillId="0" borderId="148" applyAlignment="0" applyProtection="0"/>
    <xf numFmtId="0" fontId="54" fillId="37" borderId="147" applyNumberFormat="0" applyAlignment="0" applyProtection="0"/>
    <xf numFmtId="268" fontId="54" fillId="37" borderId="147" applyNumberFormat="0" applyAlignment="0" applyProtection="0"/>
    <xf numFmtId="268" fontId="54" fillId="37" borderId="147" applyNumberFormat="0" applyAlignment="0" applyProtection="0"/>
    <xf numFmtId="268" fontId="54" fillId="53" borderId="147" applyNumberFormat="0" applyAlignment="0" applyProtection="0"/>
    <xf numFmtId="0" fontId="54" fillId="37" borderId="147" applyNumberFormat="0" applyAlignment="0" applyProtection="0"/>
    <xf numFmtId="268" fontId="54" fillId="37" borderId="147" applyNumberFormat="0" applyAlignment="0" applyProtection="0"/>
    <xf numFmtId="209" fontId="318" fillId="38" borderId="149" applyNumberFormat="0" applyFont="0" applyFill="0" applyBorder="0" applyAlignment="0">
      <alignment horizontal="center"/>
    </xf>
    <xf numFmtId="268" fontId="28" fillId="0" borderId="150">
      <protection locked="0"/>
    </xf>
    <xf numFmtId="268" fontId="28" fillId="0" borderId="150">
      <protection locked="0"/>
    </xf>
    <xf numFmtId="268" fontId="28" fillId="0" borderId="150">
      <protection locked="0"/>
    </xf>
    <xf numFmtId="273" fontId="68" fillId="0" borderId="148" applyNumberFormat="0" applyFont="0" applyFill="0" applyBorder="0" applyAlignment="0" applyProtection="0">
      <alignment horizontal="right"/>
    </xf>
    <xf numFmtId="0" fontId="34"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268" fontId="208" fillId="11" borderId="147" applyNumberFormat="0" applyAlignment="0" applyProtection="0"/>
    <xf numFmtId="268" fontId="208" fillId="11" borderId="147" applyNumberFormat="0" applyAlignment="0" applyProtection="0"/>
    <xf numFmtId="268" fontId="209" fillId="37" borderId="146" applyNumberFormat="0" applyAlignment="0" applyProtection="0"/>
    <xf numFmtId="268" fontId="209" fillId="37" borderId="146" applyNumberFormat="0" applyAlignment="0" applyProtection="0"/>
    <xf numFmtId="218" fontId="71" fillId="43" borderId="152"/>
    <xf numFmtId="219" fontId="71" fillId="43" borderId="152"/>
    <xf numFmtId="180" fontId="71" fillId="43" borderId="152"/>
    <xf numFmtId="166" fontId="71" fillId="44" borderId="152">
      <protection locked="0"/>
    </xf>
    <xf numFmtId="165" fontId="71" fillId="43" borderId="152"/>
    <xf numFmtId="167" fontId="71" fillId="43" borderId="152"/>
    <xf numFmtId="166" fontId="71" fillId="43" borderId="152"/>
    <xf numFmtId="178" fontId="70" fillId="43" borderId="152"/>
    <xf numFmtId="38" fontId="72" fillId="41" borderId="152"/>
    <xf numFmtId="220" fontId="73" fillId="43" borderId="152"/>
    <xf numFmtId="218" fontId="73" fillId="43" borderId="152"/>
    <xf numFmtId="219" fontId="73" fillId="43" borderId="152"/>
    <xf numFmtId="221" fontId="73" fillId="43" borderId="152"/>
    <xf numFmtId="180" fontId="73" fillId="43" borderId="152"/>
    <xf numFmtId="164" fontId="73" fillId="43" borderId="152"/>
    <xf numFmtId="165" fontId="70" fillId="43" borderId="152"/>
    <xf numFmtId="166" fontId="73" fillId="43" borderId="152"/>
    <xf numFmtId="178" fontId="70" fillId="43" borderId="152"/>
    <xf numFmtId="268" fontId="82" fillId="11" borderId="147" applyNumberFormat="0" applyAlignment="0" applyProtection="0"/>
    <xf numFmtId="268" fontId="82" fillId="11" borderId="147" applyNumberFormat="0" applyAlignment="0" applyProtection="0"/>
    <xf numFmtId="1" fontId="81" fillId="0" borderId="151">
      <alignment horizontal="center"/>
    </xf>
    <xf numFmtId="0" fontId="82" fillId="11" borderId="147" applyNumberFormat="0" applyAlignment="0" applyProtection="0"/>
    <xf numFmtId="268" fontId="82" fillId="11" borderId="147" applyNumberFormat="0" applyAlignment="0" applyProtection="0"/>
    <xf numFmtId="0" fontId="82" fillId="11" borderId="147" applyNumberFormat="0" applyAlignment="0" applyProtection="0"/>
    <xf numFmtId="268" fontId="71" fillId="44" borderId="152">
      <protection locked="0"/>
    </xf>
    <xf numFmtId="268" fontId="71" fillId="44" borderId="152">
      <protection locked="0"/>
    </xf>
    <xf numFmtId="219" fontId="71" fillId="44" borderId="152">
      <protection locked="0"/>
    </xf>
    <xf numFmtId="180" fontId="71" fillId="44" borderId="152">
      <protection locked="0"/>
    </xf>
    <xf numFmtId="164" fontId="71" fillId="44" borderId="152">
      <protection locked="0"/>
    </xf>
    <xf numFmtId="229" fontId="70" fillId="44" borderId="152">
      <protection locked="0"/>
    </xf>
    <xf numFmtId="167" fontId="71" fillId="44" borderId="152">
      <protection locked="0"/>
    </xf>
    <xf numFmtId="166" fontId="71" fillId="44" borderId="152">
      <protection locked="0"/>
    </xf>
    <xf numFmtId="167" fontId="71" fillId="44" borderId="152">
      <protection locked="0"/>
    </xf>
    <xf numFmtId="178" fontId="71" fillId="44" borderId="152">
      <protection locked="0"/>
    </xf>
    <xf numFmtId="230" fontId="72" fillId="8" borderId="152">
      <protection locked="0"/>
    </xf>
    <xf numFmtId="268" fontId="77" fillId="0" borderId="153" applyNumberFormat="0" applyFill="0" applyAlignment="0" applyProtection="0"/>
    <xf numFmtId="268" fontId="77" fillId="0" borderId="153" applyNumberFormat="0" applyFill="0" applyAlignment="0" applyProtection="0"/>
    <xf numFmtId="9" fontId="84" fillId="34" borderId="154" applyNumberFormat="0" applyFont="0" applyFill="0" applyBorder="0" applyAlignment="0" applyProtection="0">
      <alignment horizontal="left" vertical="center" wrapText="1"/>
      <protection hidden="1"/>
    </xf>
    <xf numFmtId="0" fontId="19" fillId="0" borderId="144">
      <alignment horizontal="center"/>
    </xf>
    <xf numFmtId="268" fontId="19" fillId="0" borderId="144">
      <alignment horizontal="center"/>
    </xf>
    <xf numFmtId="268" fontId="19" fillId="0" borderId="144">
      <alignment horizontal="center"/>
    </xf>
    <xf numFmtId="268" fontId="19" fillId="0" borderId="144">
      <alignment horizontal="center"/>
    </xf>
    <xf numFmtId="268" fontId="19" fillId="0" borderId="144">
      <alignment horizontal="center"/>
    </xf>
    <xf numFmtId="268" fontId="19" fillId="0" borderId="144">
      <alignment horizontal="center"/>
    </xf>
    <xf numFmtId="268" fontId="19" fillId="0" borderId="144">
      <alignment horizontal="center"/>
    </xf>
    <xf numFmtId="268" fontId="19" fillId="0" borderId="144">
      <alignment horizontal="center"/>
    </xf>
    <xf numFmtId="268" fontId="19" fillId="0" borderId="144">
      <alignment horizontal="center"/>
    </xf>
    <xf numFmtId="178" fontId="19" fillId="44" borderId="152" applyNumberFormat="0" applyFont="0" applyBorder="0" applyAlignment="0" applyProtection="0"/>
    <xf numFmtId="0" fontId="96" fillId="0" borderId="155">
      <alignment horizontal="left" vertical="center"/>
    </xf>
    <xf numFmtId="268" fontId="96" fillId="0" borderId="155">
      <alignment horizontal="left" vertical="center"/>
    </xf>
    <xf numFmtId="268" fontId="82" fillId="11" borderId="147" applyNumberFormat="0" applyAlignment="0" applyProtection="0"/>
    <xf numFmtId="268" fontId="82" fillId="11" borderId="147" applyNumberFormat="0" applyAlignment="0" applyProtection="0"/>
    <xf numFmtId="0" fontId="104" fillId="51" borderId="156"/>
    <xf numFmtId="268" fontId="181" fillId="0" borderId="145" applyNumberFormat="0">
      <alignment horizontal="left" indent="1"/>
    </xf>
    <xf numFmtId="10" fontId="13" fillId="43" borderId="152" applyNumberFormat="0" applyBorder="0" applyAlignment="0" applyProtection="0"/>
    <xf numFmtId="10" fontId="13" fillId="43" borderId="152" applyNumberFormat="0" applyBorder="0" applyAlignment="0" applyProtection="0"/>
    <xf numFmtId="3" fontId="19" fillId="54" borderId="154" applyNumberFormat="0" applyFill="0" applyBorder="0" applyAlignment="0">
      <protection locked="0"/>
    </xf>
    <xf numFmtId="268" fontId="82" fillId="11" borderId="147" applyNumberFormat="0" applyAlignment="0" applyProtection="0"/>
    <xf numFmtId="3" fontId="19" fillId="54" borderId="154" applyNumberFormat="0" applyFill="0" applyBorder="0" applyAlignment="0">
      <protection locked="0"/>
    </xf>
    <xf numFmtId="3" fontId="19" fillId="54" borderId="154" applyNumberFormat="0" applyFill="0" applyBorder="0" applyAlignment="0">
      <protection locked="0"/>
    </xf>
    <xf numFmtId="3" fontId="19" fillId="54" borderId="154" applyNumberFormat="0" applyFill="0" applyBorder="0" applyAlignment="0">
      <protection locked="0"/>
    </xf>
    <xf numFmtId="268" fontId="82" fillId="11" borderId="147" applyNumberFormat="0" applyAlignment="0" applyProtection="0"/>
    <xf numFmtId="3" fontId="70" fillId="0" borderId="145">
      <alignment horizontal="center"/>
      <protection locked="0"/>
    </xf>
    <xf numFmtId="4" fontId="70" fillId="0" borderId="145">
      <alignment horizontal="center"/>
      <protection locked="0"/>
    </xf>
    <xf numFmtId="268" fontId="19" fillId="41" borderId="145" applyNumberFormat="0" applyFont="0" applyAlignment="0" applyProtection="0"/>
    <xf numFmtId="268" fontId="19" fillId="41" borderId="145" applyNumberFormat="0" applyFont="0" applyAlignment="0" applyProtection="0"/>
    <xf numFmtId="268" fontId="228" fillId="37" borderId="146" applyNumberFormat="0" applyAlignment="0" applyProtection="0"/>
    <xf numFmtId="268" fontId="228" fillId="37" borderId="146" applyNumberFormat="0" applyAlignment="0" applyProtection="0"/>
    <xf numFmtId="268" fontId="99" fillId="0" borderId="152">
      <alignment vertical="top" wrapText="1"/>
    </xf>
    <xf numFmtId="268" fontId="99" fillId="0" borderId="152">
      <alignment vertical="top" wrapText="1"/>
    </xf>
    <xf numFmtId="268" fontId="99" fillId="0" borderId="152">
      <alignment vertical="top" wrapText="1"/>
    </xf>
    <xf numFmtId="0" fontId="29" fillId="41" borderId="145" applyNumberFormat="0" applyFont="0" applyAlignment="0" applyProtection="0"/>
    <xf numFmtId="0" fontId="19" fillId="41" borderId="145" applyNumberFormat="0" applyFont="0" applyAlignment="0" applyProtection="0"/>
    <xf numFmtId="268" fontId="19" fillId="41" borderId="145" applyNumberFormat="0" applyFont="0" applyAlignment="0" applyProtection="0"/>
    <xf numFmtId="268"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268" fontId="19" fillId="41" borderId="145" applyNumberFormat="0" applyFont="0" applyAlignment="0" applyProtection="0"/>
    <xf numFmtId="268" fontId="19" fillId="41" borderId="145" applyNumberFormat="0" applyFont="0" applyAlignment="0" applyProtection="0"/>
    <xf numFmtId="268" fontId="244" fillId="37" borderId="147" applyNumberFormat="0" applyAlignment="0" applyProtection="0"/>
    <xf numFmtId="268" fontId="244" fillId="37" borderId="147" applyNumberFormat="0" applyAlignment="0" applyProtection="0"/>
    <xf numFmtId="268" fontId="246" fillId="0" borderId="153" applyNumberFormat="0" applyFill="0" applyAlignment="0" applyProtection="0"/>
    <xf numFmtId="268" fontId="246" fillId="0" borderId="153" applyNumberFormat="0" applyFill="0" applyAlignment="0" applyProtection="0"/>
    <xf numFmtId="268" fontId="134" fillId="37" borderId="146" applyNumberFormat="0" applyAlignment="0" applyProtection="0"/>
    <xf numFmtId="268" fontId="134" fillId="37" borderId="146" applyNumberFormat="0" applyAlignment="0" applyProtection="0"/>
    <xf numFmtId="268" fontId="134" fillId="53" borderId="146" applyNumberFormat="0" applyAlignment="0" applyProtection="0"/>
    <xf numFmtId="291" fontId="19" fillId="0" borderId="157" applyBorder="0">
      <alignment horizontal="right" vertical="top"/>
    </xf>
    <xf numFmtId="268" fontId="250" fillId="41" borderId="145" applyNumberFormat="0" applyFont="0" applyAlignment="0" applyProtection="0"/>
    <xf numFmtId="294" fontId="19" fillId="0" borderId="158" applyBorder="0">
      <alignment horizontal="left" vertical="top"/>
    </xf>
    <xf numFmtId="295" fontId="19" fillId="0" borderId="158" applyBorder="0">
      <alignment horizontal="left" vertical="top"/>
      <protection hidden="1"/>
    </xf>
    <xf numFmtId="268" fontId="131" fillId="34" borderId="151" applyFont="0" applyBorder="0" applyAlignment="0">
      <alignment horizontal="left"/>
    </xf>
    <xf numFmtId="268" fontId="131" fillId="34" borderId="151" applyFont="0" applyBorder="0" applyAlignment="0">
      <alignment horizontal="left"/>
    </xf>
    <xf numFmtId="268" fontId="253" fillId="34" borderId="151"/>
    <xf numFmtId="268" fontId="253" fillId="34" borderId="151"/>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0"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1"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2"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73"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56"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59"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45"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0"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1"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2"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3"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4"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9" fillId="0" borderId="165" applyNumberFormat="0" applyFont="0" applyFill="0" applyAlignment="0" applyProtection="0"/>
    <xf numFmtId="0" fontId="134" fillId="37" borderId="146" applyNumberFormat="0" applyAlignment="0" applyProtection="0"/>
    <xf numFmtId="0" fontId="134" fillId="37" borderId="146" applyNumberFormat="0" applyAlignment="0" applyProtection="0"/>
    <xf numFmtId="268" fontId="134" fillId="37" borderId="146" applyNumberFormat="0" applyAlignment="0" applyProtection="0"/>
    <xf numFmtId="4" fontId="135" fillId="38" borderId="166" applyNumberFormat="0" applyProtection="0">
      <alignment vertical="center"/>
    </xf>
    <xf numFmtId="4" fontId="138" fillId="57" borderId="166" applyNumberFormat="0" applyProtection="0">
      <alignment vertical="center"/>
    </xf>
    <xf numFmtId="4" fontId="135" fillId="38" borderId="166" applyNumberFormat="0" applyProtection="0">
      <alignment vertical="center"/>
    </xf>
    <xf numFmtId="4" fontId="257" fillId="38" borderId="166" applyNumberFormat="0" applyProtection="0">
      <alignment vertical="center"/>
    </xf>
    <xf numFmtId="4" fontId="257" fillId="57" borderId="166" applyNumberFormat="0" applyProtection="0">
      <alignment vertical="center"/>
    </xf>
    <xf numFmtId="4" fontId="257" fillId="38" borderId="166" applyNumberFormat="0" applyProtection="0">
      <alignment vertical="center"/>
    </xf>
    <xf numFmtId="4" fontId="136" fillId="38" borderId="166" applyNumberFormat="0" applyProtection="0">
      <alignment vertical="center"/>
    </xf>
    <xf numFmtId="4" fontId="138" fillId="38" borderId="166" applyNumberFormat="0" applyProtection="0">
      <alignment horizontal="left" vertical="center" indent="1"/>
    </xf>
    <xf numFmtId="4" fontId="138" fillId="57" borderId="166" applyNumberFormat="0" applyProtection="0">
      <alignment horizontal="left" vertical="center" indent="1"/>
    </xf>
    <xf numFmtId="4" fontId="138" fillId="38" borderId="166" applyNumberFormat="0" applyProtection="0">
      <alignment horizontal="left" vertical="center" indent="1"/>
    </xf>
    <xf numFmtId="4" fontId="137" fillId="38" borderId="166" applyNumberFormat="0" applyProtection="0">
      <alignment horizontal="left" vertical="center" indent="1"/>
    </xf>
    <xf numFmtId="268" fontId="138" fillId="38" borderId="166" applyNumberFormat="0" applyProtection="0">
      <alignment horizontal="left" vertical="top" indent="1"/>
    </xf>
    <xf numFmtId="268" fontId="138" fillId="57" borderId="166" applyNumberFormat="0" applyProtection="0">
      <alignment horizontal="left" vertical="top" indent="1"/>
    </xf>
    <xf numFmtId="268" fontId="138" fillId="38" borderId="166" applyNumberFormat="0" applyProtection="0">
      <alignment horizontal="left" vertical="top" indent="1"/>
    </xf>
    <xf numFmtId="4" fontId="24" fillId="7" borderId="166" applyNumberFormat="0" applyProtection="0">
      <alignment horizontal="right" vertical="center"/>
    </xf>
    <xf numFmtId="4" fontId="24" fillId="7" borderId="166" applyNumberFormat="0" applyProtection="0">
      <alignment horizontal="right" vertical="center"/>
    </xf>
    <xf numFmtId="4" fontId="137" fillId="59" borderId="166" applyNumberFormat="0" applyProtection="0">
      <alignment horizontal="right" vertical="center"/>
    </xf>
    <xf numFmtId="4" fontId="24" fillId="13" borderId="166" applyNumberFormat="0" applyProtection="0">
      <alignment horizontal="right" vertical="center"/>
    </xf>
    <xf numFmtId="4" fontId="24" fillId="13" borderId="166" applyNumberFormat="0" applyProtection="0">
      <alignment horizontal="right" vertical="center"/>
    </xf>
    <xf numFmtId="4" fontId="137" fillId="62" borderId="166" applyNumberFormat="0" applyProtection="0">
      <alignment horizontal="right" vertical="center"/>
    </xf>
    <xf numFmtId="4" fontId="24" fillId="49" borderId="166" applyNumberFormat="0" applyProtection="0">
      <alignment horizontal="right" vertical="center"/>
    </xf>
    <xf numFmtId="4" fontId="24" fillId="49" borderId="166" applyNumberFormat="0" applyProtection="0">
      <alignment horizontal="right" vertical="center"/>
    </xf>
    <xf numFmtId="4" fontId="137" fillId="63" borderId="166" applyNumberFormat="0" applyProtection="0">
      <alignment horizontal="right" vertical="center"/>
    </xf>
    <xf numFmtId="4" fontId="24" fillId="15" borderId="166" applyNumberFormat="0" applyProtection="0">
      <alignment horizontal="right" vertical="center"/>
    </xf>
    <xf numFmtId="4" fontId="24" fillId="15" borderId="166" applyNumberFormat="0" applyProtection="0">
      <alignment horizontal="right" vertical="center"/>
    </xf>
    <xf numFmtId="4" fontId="137" fillId="44" borderId="166" applyNumberFormat="0" applyProtection="0">
      <alignment horizontal="right" vertical="center"/>
    </xf>
    <xf numFmtId="4" fontId="24" fillId="19" borderId="166" applyNumberFormat="0" applyProtection="0">
      <alignment horizontal="right" vertical="center"/>
    </xf>
    <xf numFmtId="4" fontId="24" fillId="19" borderId="166" applyNumberFormat="0" applyProtection="0">
      <alignment horizontal="right" vertical="center"/>
    </xf>
    <xf numFmtId="4" fontId="137" fillId="20" borderId="166" applyNumberFormat="0" applyProtection="0">
      <alignment horizontal="right" vertical="center"/>
    </xf>
    <xf numFmtId="4" fontId="24" fillId="27" borderId="166" applyNumberFormat="0" applyProtection="0">
      <alignment horizontal="right" vertical="center"/>
    </xf>
    <xf numFmtId="4" fontId="24" fillId="27" borderId="166" applyNumberFormat="0" applyProtection="0">
      <alignment horizontal="right" vertical="center"/>
    </xf>
    <xf numFmtId="4" fontId="137" fillId="55" borderId="166" applyNumberFormat="0" applyProtection="0">
      <alignment horizontal="right" vertical="center"/>
    </xf>
    <xf numFmtId="4" fontId="24" fillId="50" borderId="166" applyNumberFormat="0" applyProtection="0">
      <alignment horizontal="right" vertical="center"/>
    </xf>
    <xf numFmtId="4" fontId="24" fillId="50" borderId="166" applyNumberFormat="0" applyProtection="0">
      <alignment horizontal="right" vertical="center"/>
    </xf>
    <xf numFmtId="4" fontId="137" fillId="64" borderId="166" applyNumberFormat="0" applyProtection="0">
      <alignment horizontal="right" vertical="center"/>
    </xf>
    <xf numFmtId="4" fontId="24" fillId="79" borderId="166" applyNumberFormat="0" applyProtection="0">
      <alignment horizontal="right" vertical="center"/>
    </xf>
    <xf numFmtId="4" fontId="24" fillId="79" borderId="166" applyNumberFormat="0" applyProtection="0">
      <alignment horizontal="right" vertical="center"/>
    </xf>
    <xf numFmtId="4" fontId="137" fillId="65" borderId="166" applyNumberFormat="0" applyProtection="0">
      <alignment horizontal="right" vertical="center"/>
    </xf>
    <xf numFmtId="4" fontId="24" fillId="14" borderId="166" applyNumberFormat="0" applyProtection="0">
      <alignment horizontal="right" vertical="center"/>
    </xf>
    <xf numFmtId="4" fontId="24" fillId="14" borderId="166" applyNumberFormat="0" applyProtection="0">
      <alignment horizontal="right" vertical="center"/>
    </xf>
    <xf numFmtId="4" fontId="137" fillId="58" borderId="166" applyNumberFormat="0" applyProtection="0">
      <alignment horizontal="right" vertical="center"/>
    </xf>
    <xf numFmtId="4" fontId="24" fillId="78" borderId="166" applyNumberFormat="0" applyProtection="0">
      <alignment horizontal="right" vertical="center"/>
    </xf>
    <xf numFmtId="4" fontId="24" fillId="78" borderId="166" applyNumberFormat="0" applyProtection="0">
      <alignment horizontal="right" vertical="center"/>
    </xf>
    <xf numFmtId="4" fontId="137" fillId="33" borderId="166" applyNumberFormat="0" applyProtection="0">
      <alignment horizontal="right" vertical="center"/>
    </xf>
    <xf numFmtId="268" fontId="19" fillId="67" borderId="166" applyNumberFormat="0" applyProtection="0">
      <alignment horizontal="left" vertical="center" indent="1"/>
    </xf>
    <xf numFmtId="268" fontId="19" fillId="67" borderId="166" applyNumberFormat="0" applyProtection="0">
      <alignment horizontal="left" vertical="center" indent="1"/>
    </xf>
    <xf numFmtId="268" fontId="19" fillId="77" borderId="166" applyNumberFormat="0" applyProtection="0">
      <alignment horizontal="left" vertical="center" indent="1"/>
    </xf>
    <xf numFmtId="268" fontId="19" fillId="67" borderId="166" applyNumberFormat="0" applyProtection="0">
      <alignment horizontal="left" vertical="center" indent="1"/>
    </xf>
    <xf numFmtId="268" fontId="19" fillId="67" borderId="166" applyNumberFormat="0" applyProtection="0">
      <alignment horizontal="left" vertical="center" indent="1"/>
    </xf>
    <xf numFmtId="268" fontId="19" fillId="67" borderId="166" applyNumberFormat="0" applyProtection="0">
      <alignment horizontal="left" vertical="center" indent="1"/>
    </xf>
    <xf numFmtId="268" fontId="19" fillId="67" borderId="166" applyNumberFormat="0" applyProtection="0">
      <alignment horizontal="left" vertical="center" indent="1"/>
    </xf>
    <xf numFmtId="268" fontId="19" fillId="67" borderId="166" applyNumberFormat="0" applyProtection="0">
      <alignment horizontal="left" vertical="top" indent="1"/>
    </xf>
    <xf numFmtId="268" fontId="19" fillId="67" borderId="166" applyNumberFormat="0" applyProtection="0">
      <alignment horizontal="left" vertical="top" indent="1"/>
    </xf>
    <xf numFmtId="268" fontId="19" fillId="77" borderId="166" applyNumberFormat="0" applyProtection="0">
      <alignment horizontal="left" vertical="top" indent="1"/>
    </xf>
    <xf numFmtId="268" fontId="19" fillId="67" borderId="166" applyNumberFormat="0" applyProtection="0">
      <alignment horizontal="left" vertical="top" indent="1"/>
    </xf>
    <xf numFmtId="268" fontId="19" fillId="67" borderId="166" applyNumberFormat="0" applyProtection="0">
      <alignment horizontal="left" vertical="top" indent="1"/>
    </xf>
    <xf numFmtId="268" fontId="19" fillId="67" borderId="166" applyNumberFormat="0" applyProtection="0">
      <alignment horizontal="left" vertical="top" indent="1"/>
    </xf>
    <xf numFmtId="268" fontId="19" fillId="67" borderId="166" applyNumberFormat="0" applyProtection="0">
      <alignment horizontal="left" vertical="top" indent="1"/>
    </xf>
    <xf numFmtId="268" fontId="19" fillId="68" borderId="166" applyNumberFormat="0" applyProtection="0">
      <alignment horizontal="left" vertical="center" indent="1"/>
    </xf>
    <xf numFmtId="268" fontId="19" fillId="68" borderId="166" applyNumberFormat="0" applyProtection="0">
      <alignment horizontal="left" vertical="center" indent="1"/>
    </xf>
    <xf numFmtId="268" fontId="19" fillId="78" borderId="166" applyNumberFormat="0" applyProtection="0">
      <alignment horizontal="left" vertical="center" indent="1"/>
    </xf>
    <xf numFmtId="268" fontId="19" fillId="68" borderId="166" applyNumberFormat="0" applyProtection="0">
      <alignment horizontal="left" vertical="center" indent="1"/>
    </xf>
    <xf numFmtId="268" fontId="19" fillId="68" borderId="166" applyNumberFormat="0" applyProtection="0">
      <alignment horizontal="left" vertical="center" indent="1"/>
    </xf>
    <xf numFmtId="268" fontId="19" fillId="68" borderId="166" applyNumberFormat="0" applyProtection="0">
      <alignment horizontal="left" vertical="center" indent="1"/>
    </xf>
    <xf numFmtId="268" fontId="19" fillId="68" borderId="166" applyNumberFormat="0" applyProtection="0">
      <alignment horizontal="left" vertical="center" indent="1"/>
    </xf>
    <xf numFmtId="268" fontId="19" fillId="68" borderId="166" applyNumberFormat="0" applyProtection="0">
      <alignment horizontal="left" vertical="top" indent="1"/>
    </xf>
    <xf numFmtId="268" fontId="19" fillId="68" borderId="166" applyNumberFormat="0" applyProtection="0">
      <alignment horizontal="left" vertical="top" indent="1"/>
    </xf>
    <xf numFmtId="268" fontId="19" fillId="78" borderId="166" applyNumberFormat="0" applyProtection="0">
      <alignment horizontal="left" vertical="top" indent="1"/>
    </xf>
    <xf numFmtId="268" fontId="19" fillId="68" borderId="166" applyNumberFormat="0" applyProtection="0">
      <alignment horizontal="left" vertical="top" indent="1"/>
    </xf>
    <xf numFmtId="268" fontId="19" fillId="68" borderId="166" applyNumberFormat="0" applyProtection="0">
      <alignment horizontal="left" vertical="top" indent="1"/>
    </xf>
    <xf numFmtId="268" fontId="19" fillId="68" borderId="166" applyNumberFormat="0" applyProtection="0">
      <alignment horizontal="left" vertical="top" indent="1"/>
    </xf>
    <xf numFmtId="268" fontId="19" fillId="68" borderId="166" applyNumberFormat="0" applyProtection="0">
      <alignment horizontal="left" vertical="top" indent="1"/>
    </xf>
    <xf numFmtId="268" fontId="19" fillId="33" borderId="166" applyNumberFormat="0" applyProtection="0">
      <alignment horizontal="left" vertical="center" indent="1"/>
    </xf>
    <xf numFmtId="268" fontId="19" fillId="33" borderId="166" applyNumberFormat="0" applyProtection="0">
      <alignment horizontal="left" vertical="center" indent="1"/>
    </xf>
    <xf numFmtId="268" fontId="19" fillId="34" borderId="146" applyNumberFormat="0" applyProtection="0">
      <alignment horizontal="left" vertical="center" indent="1"/>
    </xf>
    <xf numFmtId="268" fontId="19" fillId="33" borderId="166" applyNumberFormat="0" applyProtection="0">
      <alignment horizontal="left" vertical="center" indent="1"/>
    </xf>
    <xf numFmtId="268" fontId="19" fillId="33" borderId="166" applyNumberFormat="0" applyProtection="0">
      <alignment horizontal="left" vertical="center" indent="1"/>
    </xf>
    <xf numFmtId="268" fontId="19" fillId="33" borderId="166" applyNumberFormat="0" applyProtection="0">
      <alignment horizontal="left" vertical="center" indent="1"/>
    </xf>
    <xf numFmtId="268" fontId="19" fillId="33" borderId="166" applyNumberFormat="0" applyProtection="0">
      <alignment horizontal="left" vertical="center" indent="1"/>
    </xf>
    <xf numFmtId="268" fontId="19" fillId="33" borderId="166" applyNumberFormat="0" applyProtection="0">
      <alignment horizontal="left" vertical="top" indent="1"/>
    </xf>
    <xf numFmtId="268" fontId="19" fillId="33" borderId="166" applyNumberFormat="0" applyProtection="0">
      <alignment horizontal="left" vertical="top" indent="1"/>
    </xf>
    <xf numFmtId="268" fontId="19" fillId="12" borderId="166" applyNumberFormat="0" applyProtection="0">
      <alignment horizontal="left" vertical="top" indent="1"/>
    </xf>
    <xf numFmtId="268" fontId="19" fillId="33" borderId="166" applyNumberFormat="0" applyProtection="0">
      <alignment horizontal="left" vertical="top" indent="1"/>
    </xf>
    <xf numFmtId="268" fontId="19" fillId="33" borderId="166" applyNumberFormat="0" applyProtection="0">
      <alignment horizontal="left" vertical="top" indent="1"/>
    </xf>
    <xf numFmtId="268" fontId="19" fillId="33" borderId="166" applyNumberFormat="0" applyProtection="0">
      <alignment horizontal="left" vertical="top" indent="1"/>
    </xf>
    <xf numFmtId="268" fontId="19" fillId="33" borderId="166" applyNumberFormat="0" applyProtection="0">
      <alignment horizontal="left" vertical="top" indent="1"/>
    </xf>
    <xf numFmtId="268" fontId="19" fillId="75" borderId="146" applyNumberFormat="0" applyProtection="0">
      <alignment horizontal="left" vertical="center" indent="1"/>
    </xf>
    <xf numFmtId="268" fontId="19" fillId="75" borderId="146" applyNumberFormat="0" applyProtection="0">
      <alignment horizontal="left" vertical="center" indent="1"/>
    </xf>
    <xf numFmtId="268" fontId="19" fillId="75" borderId="146" applyNumberFormat="0" applyProtection="0">
      <alignment horizontal="left" vertical="center" indent="1"/>
    </xf>
    <xf numFmtId="268" fontId="19" fillId="42" borderId="166" applyNumberFormat="0" applyProtection="0">
      <alignment horizontal="left" vertical="center" indent="1"/>
    </xf>
    <xf numFmtId="268" fontId="19" fillId="75" borderId="146" applyNumberFormat="0" applyProtection="0">
      <alignment horizontal="left" vertical="center" indent="1"/>
    </xf>
    <xf numFmtId="268" fontId="19" fillId="42" borderId="166" applyNumberFormat="0" applyProtection="0">
      <alignment horizontal="left" vertical="center" indent="1"/>
    </xf>
    <xf numFmtId="268" fontId="19" fillId="42" borderId="166" applyNumberFormat="0" applyProtection="0">
      <alignment horizontal="left" vertical="center" indent="1"/>
    </xf>
    <xf numFmtId="268" fontId="19" fillId="42" borderId="166" applyNumberFormat="0" applyProtection="0">
      <alignment horizontal="left" vertical="top" indent="1"/>
    </xf>
    <xf numFmtId="268" fontId="19" fillId="42" borderId="166" applyNumberFormat="0" applyProtection="0">
      <alignment horizontal="left" vertical="top" indent="1"/>
    </xf>
    <xf numFmtId="268" fontId="19" fillId="69" borderId="166" applyNumberFormat="0" applyProtection="0">
      <alignment horizontal="left" vertical="top" indent="1"/>
    </xf>
    <xf numFmtId="268" fontId="19" fillId="42" borderId="166" applyNumberFormat="0" applyProtection="0">
      <alignment horizontal="left" vertical="top" indent="1"/>
    </xf>
    <xf numFmtId="268" fontId="19" fillId="42" borderId="166" applyNumberFormat="0" applyProtection="0">
      <alignment horizontal="left" vertical="top" indent="1"/>
    </xf>
    <xf numFmtId="268" fontId="19" fillId="42" borderId="166" applyNumberFormat="0" applyProtection="0">
      <alignment horizontal="left" vertical="top" indent="1"/>
    </xf>
    <xf numFmtId="268" fontId="19" fillId="42" borderId="166" applyNumberFormat="0" applyProtection="0">
      <alignment horizontal="left" vertical="top" indent="1"/>
    </xf>
    <xf numFmtId="268" fontId="19" fillId="53" borderId="152" applyNumberFormat="0">
      <protection locked="0"/>
    </xf>
    <xf numFmtId="268" fontId="19" fillId="53" borderId="152" applyNumberFormat="0">
      <protection locked="0"/>
    </xf>
    <xf numFmtId="268" fontId="16" fillId="77" borderId="167" applyBorder="0"/>
    <xf numFmtId="4" fontId="24" fillId="43" borderId="166" applyNumberFormat="0" applyProtection="0">
      <alignment vertical="center"/>
    </xf>
    <xf numFmtId="4" fontId="24" fillId="41" borderId="166" applyNumberFormat="0" applyProtection="0">
      <alignment vertical="center"/>
    </xf>
    <xf numFmtId="4" fontId="24" fillId="43" borderId="166" applyNumberFormat="0" applyProtection="0">
      <alignment vertical="center"/>
    </xf>
    <xf numFmtId="4" fontId="137" fillId="42" borderId="166" applyNumberFormat="0" applyProtection="0">
      <alignment vertical="center"/>
    </xf>
    <xf numFmtId="4" fontId="106" fillId="43" borderId="166" applyNumberFormat="0" applyProtection="0">
      <alignment vertical="center"/>
    </xf>
    <xf numFmtId="4" fontId="106" fillId="41" borderId="166" applyNumberFormat="0" applyProtection="0">
      <alignment vertical="center"/>
    </xf>
    <xf numFmtId="4" fontId="106" fillId="43" borderId="166" applyNumberFormat="0" applyProtection="0">
      <alignment vertical="center"/>
    </xf>
    <xf numFmtId="4" fontId="140" fillId="42" borderId="166" applyNumberFormat="0" applyProtection="0">
      <alignment vertical="center"/>
    </xf>
    <xf numFmtId="4" fontId="24" fillId="43" borderId="166" applyNumberFormat="0" applyProtection="0">
      <alignment horizontal="left" vertical="center" indent="1"/>
    </xf>
    <xf numFmtId="4" fontId="24" fillId="41" borderId="166" applyNumberFormat="0" applyProtection="0">
      <alignment horizontal="left" vertical="center" indent="1"/>
    </xf>
    <xf numFmtId="4" fontId="24" fillId="43" borderId="166" applyNumberFormat="0" applyProtection="0">
      <alignment horizontal="left" vertical="center" indent="1"/>
    </xf>
    <xf numFmtId="4" fontId="135" fillId="33" borderId="168" applyNumberFormat="0" applyProtection="0">
      <alignment horizontal="left" vertical="center" indent="1"/>
    </xf>
    <xf numFmtId="268" fontId="24" fillId="43" borderId="166" applyNumberFormat="0" applyProtection="0">
      <alignment horizontal="left" vertical="top" indent="1"/>
    </xf>
    <xf numFmtId="268" fontId="24" fillId="41" borderId="166" applyNumberFormat="0" applyProtection="0">
      <alignment horizontal="left" vertical="top" indent="1"/>
    </xf>
    <xf numFmtId="268" fontId="24" fillId="43" borderId="166" applyNumberFormat="0" applyProtection="0">
      <alignment horizontal="left" vertical="top" indent="1"/>
    </xf>
    <xf numFmtId="4" fontId="24" fillId="69" borderId="166" applyNumberFormat="0" applyProtection="0">
      <alignment horizontal="right" vertical="center"/>
    </xf>
    <xf numFmtId="4" fontId="106" fillId="69" borderId="166" applyNumberFormat="0" applyProtection="0">
      <alignment horizontal="right" vertical="center"/>
    </xf>
    <xf numFmtId="4" fontId="106" fillId="69" borderId="166" applyNumberFormat="0" applyProtection="0">
      <alignment horizontal="right" vertical="center"/>
    </xf>
    <xf numFmtId="4" fontId="140" fillId="42" borderId="166" applyNumberFormat="0" applyProtection="0">
      <alignment horizontal="right" vertical="center"/>
    </xf>
    <xf numFmtId="4" fontId="135" fillId="33" borderId="166" applyNumberFormat="0" applyProtection="0">
      <alignment horizontal="left" vertical="center" indent="1"/>
    </xf>
    <xf numFmtId="4" fontId="24" fillId="78" borderId="166" applyNumberFormat="0" applyProtection="0">
      <alignment horizontal="left" vertical="center" indent="1"/>
    </xf>
    <xf numFmtId="4" fontId="135" fillId="33" borderId="166" applyNumberFormat="0" applyProtection="0">
      <alignment horizontal="left" vertical="center" indent="1"/>
    </xf>
    <xf numFmtId="268" fontId="24" fillId="68" borderId="166" applyNumberFormat="0" applyProtection="0">
      <alignment horizontal="left" vertical="top" indent="1"/>
    </xf>
    <xf numFmtId="268" fontId="24" fillId="78" borderId="166" applyNumberFormat="0" applyProtection="0">
      <alignment horizontal="left" vertical="top" indent="1"/>
    </xf>
    <xf numFmtId="268" fontId="24" fillId="68" borderId="166" applyNumberFormat="0" applyProtection="0">
      <alignment horizontal="left" vertical="top" indent="1"/>
    </xf>
    <xf numFmtId="4" fontId="141" fillId="68" borderId="168" applyNumberFormat="0" applyProtection="0">
      <alignment horizontal="left" vertical="center" indent="1"/>
    </xf>
    <xf numFmtId="268" fontId="13" fillId="82" borderId="152"/>
    <xf numFmtId="268" fontId="13" fillId="82" borderId="152"/>
    <xf numFmtId="4" fontId="258" fillId="69" borderId="166" applyNumberFormat="0" applyProtection="0">
      <alignment horizontal="right" vertical="center"/>
    </xf>
    <xf numFmtId="4" fontId="258" fillId="69" borderId="166" applyNumberFormat="0" applyProtection="0">
      <alignment horizontal="right" vertical="center"/>
    </xf>
    <xf numFmtId="4" fontId="142" fillId="42" borderId="166" applyNumberFormat="0" applyProtection="0">
      <alignment horizontal="right" vertical="center"/>
    </xf>
    <xf numFmtId="268" fontId="132" fillId="1" borderId="155" applyNumberFormat="0" applyFont="0" applyAlignment="0">
      <alignment horizontal="center"/>
    </xf>
    <xf numFmtId="268" fontId="132" fillId="1" borderId="155" applyNumberFormat="0" applyFont="0" applyAlignment="0">
      <alignment horizontal="center"/>
    </xf>
    <xf numFmtId="268" fontId="132" fillId="1" borderId="155" applyNumberFormat="0" applyFont="0" applyAlignment="0">
      <alignment horizontal="center"/>
    </xf>
    <xf numFmtId="0" fontId="134" fillId="37" borderId="146" applyNumberFormat="0" applyAlignment="0" applyProtection="0"/>
    <xf numFmtId="268" fontId="261" fillId="0" borderId="153" applyNumberFormat="0" applyFill="0" applyAlignment="0" applyProtection="0"/>
    <xf numFmtId="268" fontId="261" fillId="0" borderId="153" applyNumberFormat="0" applyFill="0" applyAlignment="0" applyProtection="0"/>
    <xf numFmtId="268" fontId="77" fillId="0" borderId="153" applyNumberFormat="0" applyFill="0" applyAlignment="0" applyProtection="0"/>
    <xf numFmtId="268" fontId="77" fillId="0" borderId="153" applyNumberFormat="0" applyFill="0" applyAlignment="0" applyProtection="0"/>
    <xf numFmtId="268" fontId="262" fillId="37" borderId="147" applyNumberFormat="0" applyAlignment="0" applyProtection="0"/>
    <xf numFmtId="268" fontId="262" fillId="37" borderId="147" applyNumberFormat="0" applyAlignment="0" applyProtection="0"/>
    <xf numFmtId="231" fontId="263" fillId="0" borderId="174" applyBorder="0" applyProtection="0">
      <alignment horizontal="right" vertical="center"/>
    </xf>
    <xf numFmtId="231" fontId="264" fillId="56" borderId="174" applyBorder="0" applyProtection="0">
      <alignment horizontal="centerContinuous" vertical="center"/>
    </xf>
    <xf numFmtId="299" fontId="90" fillId="42" borderId="155"/>
    <xf numFmtId="299" fontId="90" fillId="0" borderId="148"/>
    <xf numFmtId="299" fontId="90" fillId="0" borderId="155"/>
    <xf numFmtId="268" fontId="134" fillId="37" borderId="146" applyNumberFormat="0" applyAlignment="0" applyProtection="0"/>
    <xf numFmtId="268" fontId="134" fillId="37" borderId="146" applyNumberFormat="0" applyAlignment="0" applyProtection="0"/>
    <xf numFmtId="268" fontId="19" fillId="41" borderId="145" applyNumberFormat="0" applyFont="0" applyAlignment="0" applyProtection="0"/>
    <xf numFmtId="268" fontId="19" fillId="41" borderId="145" applyNumberFormat="0" applyFont="0" applyAlignment="0" applyProtection="0"/>
    <xf numFmtId="268" fontId="192" fillId="11" borderId="147" applyNumberFormat="0" applyAlignment="0" applyProtection="0"/>
    <xf numFmtId="268" fontId="262" fillId="37" borderId="147" applyNumberFormat="0" applyAlignment="0" applyProtection="0"/>
    <xf numFmtId="268" fontId="228" fillId="37" borderId="146" applyNumberFormat="0" applyAlignment="0" applyProtection="0"/>
    <xf numFmtId="231" fontId="273" fillId="0" borderId="174" applyBorder="0" applyProtection="0">
      <alignment horizontal="right"/>
    </xf>
    <xf numFmtId="0" fontId="163" fillId="11" borderId="147" applyNumberFormat="0" applyAlignment="0" applyProtection="0"/>
    <xf numFmtId="268" fontId="82" fillId="11" borderId="147" applyNumberFormat="0" applyAlignment="0" applyProtection="0"/>
    <xf numFmtId="0" fontId="164" fillId="37" borderId="146" applyNumberFormat="0" applyAlignment="0" applyProtection="0"/>
    <xf numFmtId="268" fontId="134" fillId="37" borderId="146" applyNumberFormat="0" applyAlignment="0" applyProtection="0"/>
    <xf numFmtId="0" fontId="165" fillId="37" borderId="147" applyNumberFormat="0" applyAlignment="0" applyProtection="0"/>
    <xf numFmtId="268" fontId="54" fillId="37" borderId="147" applyNumberFormat="0" applyAlignment="0" applyProtection="0"/>
    <xf numFmtId="0" fontId="170" fillId="0" borderId="153" applyNumberFormat="0" applyFill="0" applyAlignment="0" applyProtection="0"/>
    <xf numFmtId="268" fontId="77" fillId="0" borderId="153" applyNumberFormat="0" applyFill="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0" fontId="19" fillId="41" borderId="145" applyNumberFormat="0" applyFont="0" applyAlignment="0" applyProtection="0"/>
    <xf numFmtId="302" fontId="198" fillId="0" borderId="152">
      <alignment horizontal="right" vertical="center" shrinkToFit="1"/>
    </xf>
    <xf numFmtId="268" fontId="278" fillId="0" borderId="152">
      <alignment horizontal="distributed" vertical="distributed"/>
    </xf>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3"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189" fontId="197" fillId="0" borderId="0" applyFont="0" applyFill="0" applyBorder="0" applyAlignment="0" applyProtection="0"/>
    <xf numFmtId="188" fontId="197" fillId="0" borderId="0" applyFont="0" applyFill="0" applyBorder="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4"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231" fontId="263" fillId="0" borderId="180" applyBorder="0" applyProtection="0">
      <alignment horizontal="right" vertical="center"/>
    </xf>
    <xf numFmtId="0" fontId="19" fillId="0" borderId="235" applyNumberFormat="0" applyFont="0" applyFill="0" applyAlignment="0" applyProtection="0"/>
    <xf numFmtId="231" fontId="264" fillId="56" borderId="180" applyBorder="0" applyProtection="0">
      <alignment horizontal="centerContinuous" vertical="center"/>
    </xf>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231" fontId="74" fillId="36" borderId="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231" fontId="273" fillId="0" borderId="180" applyBorder="0" applyProtection="0">
      <alignment horizontal="right"/>
    </xf>
    <xf numFmtId="0" fontId="134" fillId="37" borderId="219" applyNumberFormat="0" applyAlignment="0" applyProtection="0"/>
    <xf numFmtId="0" fontId="134" fillId="37" borderId="219" applyNumberFormat="0" applyAlignment="0" applyProtection="0"/>
    <xf numFmtId="268" fontId="19" fillId="33" borderId="243" applyNumberFormat="0" applyProtection="0">
      <alignment horizontal="left" vertical="center" indent="1"/>
    </xf>
    <xf numFmtId="268" fontId="19" fillId="33" borderId="243" applyNumberFormat="0" applyProtection="0">
      <alignment horizontal="left" vertical="center" indent="1"/>
    </xf>
    <xf numFmtId="4" fontId="24" fillId="41" borderId="243" applyNumberFormat="0" applyProtection="0">
      <alignment vertical="center"/>
    </xf>
    <xf numFmtId="4" fontId="24" fillId="43" borderId="243" applyNumberFormat="0" applyProtection="0">
      <alignment vertical="center"/>
    </xf>
    <xf numFmtId="268" fontId="134" fillId="37" borderId="219" applyNumberFormat="0" applyAlignment="0" applyProtection="0"/>
    <xf numFmtId="4" fontId="135" fillId="38" borderId="243" applyNumberFormat="0" applyProtection="0">
      <alignment vertical="center"/>
    </xf>
    <xf numFmtId="4" fontId="138" fillId="57" borderId="243" applyNumberFormat="0" applyProtection="0">
      <alignment vertical="center"/>
    </xf>
    <xf numFmtId="4" fontId="135" fillId="38" borderId="243" applyNumberFormat="0" applyProtection="0">
      <alignment vertical="center"/>
    </xf>
    <xf numFmtId="4" fontId="257" fillId="38" borderId="243" applyNumberFormat="0" applyProtection="0">
      <alignment vertical="center"/>
    </xf>
    <xf numFmtId="4" fontId="257" fillId="57" borderId="243" applyNumberFormat="0" applyProtection="0">
      <alignment vertical="center"/>
    </xf>
    <xf numFmtId="4" fontId="138" fillId="38" borderId="243" applyNumberFormat="0" applyProtection="0">
      <alignment horizontal="left" vertical="center" indent="1"/>
    </xf>
    <xf numFmtId="4" fontId="137" fillId="38" borderId="243" applyNumberFormat="0" applyProtection="0">
      <alignment horizontal="left" vertical="center" indent="1"/>
    </xf>
    <xf numFmtId="188" fontId="197" fillId="0" borderId="0" applyFont="0" applyFill="0" applyBorder="0" applyAlignment="0" applyProtection="0"/>
    <xf numFmtId="4" fontId="24" fillId="7" borderId="243" applyNumberFormat="0" applyProtection="0">
      <alignment horizontal="right" vertical="center"/>
    </xf>
    <xf numFmtId="4" fontId="24" fillId="7" borderId="243" applyNumberFormat="0" applyProtection="0">
      <alignment horizontal="right" vertical="center"/>
    </xf>
    <xf numFmtId="4" fontId="137" fillId="59" borderId="243" applyNumberFormat="0" applyProtection="0">
      <alignment horizontal="right" vertical="center"/>
    </xf>
    <xf numFmtId="4" fontId="24" fillId="13" borderId="243" applyNumberFormat="0" applyProtection="0">
      <alignment horizontal="right" vertical="center"/>
    </xf>
    <xf numFmtId="4" fontId="24" fillId="13" borderId="243" applyNumberFormat="0" applyProtection="0">
      <alignment horizontal="right" vertical="center"/>
    </xf>
    <xf numFmtId="4" fontId="137" fillId="62" borderId="243" applyNumberFormat="0" applyProtection="0">
      <alignment horizontal="right" vertical="center"/>
    </xf>
    <xf numFmtId="4" fontId="24" fillId="49" borderId="243" applyNumberFormat="0" applyProtection="0">
      <alignment horizontal="right" vertical="center"/>
    </xf>
    <xf numFmtId="4" fontId="24" fillId="49" borderId="243" applyNumberFormat="0" applyProtection="0">
      <alignment horizontal="right" vertical="center"/>
    </xf>
    <xf numFmtId="4" fontId="137" fillId="63" borderId="243" applyNumberFormat="0" applyProtection="0">
      <alignment horizontal="right" vertical="center"/>
    </xf>
    <xf numFmtId="4" fontId="24" fillId="15" borderId="243" applyNumberFormat="0" applyProtection="0">
      <alignment horizontal="right" vertical="center"/>
    </xf>
    <xf numFmtId="4" fontId="24" fillId="15" borderId="243" applyNumberFormat="0" applyProtection="0">
      <alignment horizontal="right" vertical="center"/>
    </xf>
    <xf numFmtId="4" fontId="137" fillId="44" borderId="243" applyNumberFormat="0" applyProtection="0">
      <alignment horizontal="right" vertical="center"/>
    </xf>
    <xf numFmtId="4" fontId="24" fillId="19" borderId="243" applyNumberFormat="0" applyProtection="0">
      <alignment horizontal="right" vertical="center"/>
    </xf>
    <xf numFmtId="4" fontId="137" fillId="20" borderId="243" applyNumberFormat="0" applyProtection="0">
      <alignment horizontal="right" vertical="center"/>
    </xf>
    <xf numFmtId="4" fontId="137" fillId="55" borderId="243" applyNumberFormat="0" applyProtection="0">
      <alignment horizontal="right" vertical="center"/>
    </xf>
    <xf numFmtId="4" fontId="24" fillId="79" borderId="243" applyNumberFormat="0" applyProtection="0">
      <alignment horizontal="right" vertical="center"/>
    </xf>
    <xf numFmtId="4" fontId="24" fillId="79" borderId="243" applyNumberFormat="0" applyProtection="0">
      <alignment horizontal="right" vertical="center"/>
    </xf>
    <xf numFmtId="4" fontId="24" fillId="14" borderId="243" applyNumberFormat="0" applyProtection="0">
      <alignment horizontal="right" vertical="center"/>
    </xf>
    <xf numFmtId="4" fontId="24" fillId="14" borderId="243" applyNumberFormat="0" applyProtection="0">
      <alignment horizontal="right" vertical="center"/>
    </xf>
    <xf numFmtId="4" fontId="137" fillId="58" borderId="243" applyNumberFormat="0" applyProtection="0">
      <alignment horizontal="right" vertical="center"/>
    </xf>
    <xf numFmtId="4" fontId="24" fillId="78" borderId="243" applyNumberFormat="0" applyProtection="0">
      <alignment horizontal="right" vertical="center"/>
    </xf>
    <xf numFmtId="4" fontId="24" fillId="78" borderId="243" applyNumberFormat="0" applyProtection="0">
      <alignment horizontal="right" vertical="center"/>
    </xf>
    <xf numFmtId="4" fontId="137" fillId="33" borderId="243" applyNumberFormat="0" applyProtection="0">
      <alignment horizontal="right" vertical="center"/>
    </xf>
    <xf numFmtId="268" fontId="19" fillId="67" borderId="243" applyNumberFormat="0" applyProtection="0">
      <alignment horizontal="left" vertical="center" indent="1"/>
    </xf>
    <xf numFmtId="268" fontId="19" fillId="67" borderId="243" applyNumberFormat="0" applyProtection="0">
      <alignment horizontal="left" vertical="center" indent="1"/>
    </xf>
    <xf numFmtId="268" fontId="19" fillId="77" borderId="243" applyNumberFormat="0" applyProtection="0">
      <alignment horizontal="left" vertical="center" indent="1"/>
    </xf>
    <xf numFmtId="268" fontId="19" fillId="67" borderId="243" applyNumberFormat="0" applyProtection="0">
      <alignment horizontal="left" vertical="center" indent="1"/>
    </xf>
    <xf numFmtId="268" fontId="19" fillId="67" borderId="243" applyNumberFormat="0" applyProtection="0">
      <alignment horizontal="left" vertical="center" indent="1"/>
    </xf>
    <xf numFmtId="268" fontId="19" fillId="67" borderId="243" applyNumberFormat="0" applyProtection="0">
      <alignment horizontal="left" vertical="center" indent="1"/>
    </xf>
    <xf numFmtId="268" fontId="19" fillId="67" borderId="243" applyNumberFormat="0" applyProtection="0">
      <alignment horizontal="left" vertical="center" indent="1"/>
    </xf>
    <xf numFmtId="268" fontId="19" fillId="67" borderId="243" applyNumberFormat="0" applyProtection="0">
      <alignment horizontal="left" vertical="top" indent="1"/>
    </xf>
    <xf numFmtId="268" fontId="19" fillId="67" borderId="243" applyNumberFormat="0" applyProtection="0">
      <alignment horizontal="left" vertical="top" indent="1"/>
    </xf>
    <xf numFmtId="268" fontId="19" fillId="67" borderId="243" applyNumberFormat="0" applyProtection="0">
      <alignment horizontal="left" vertical="top" indent="1"/>
    </xf>
    <xf numFmtId="268" fontId="19" fillId="67" borderId="243" applyNumberFormat="0" applyProtection="0">
      <alignment horizontal="left" vertical="top" indent="1"/>
    </xf>
    <xf numFmtId="268" fontId="19" fillId="68" borderId="243" applyNumberFormat="0" applyProtection="0">
      <alignment horizontal="left" vertical="center" indent="1"/>
    </xf>
    <xf numFmtId="268" fontId="19" fillId="68" borderId="243" applyNumberFormat="0" applyProtection="0">
      <alignment horizontal="left" vertical="center" indent="1"/>
    </xf>
    <xf numFmtId="268" fontId="19" fillId="78" borderId="243" applyNumberFormat="0" applyProtection="0">
      <alignment horizontal="left" vertical="center" indent="1"/>
    </xf>
    <xf numFmtId="268" fontId="19" fillId="68" borderId="243" applyNumberFormat="0" applyProtection="0">
      <alignment horizontal="left" vertical="center" indent="1"/>
    </xf>
    <xf numFmtId="268" fontId="19" fillId="78" borderId="243" applyNumberFormat="0" applyProtection="0">
      <alignment horizontal="left" vertical="top" indent="1"/>
    </xf>
    <xf numFmtId="268" fontId="19" fillId="68" borderId="243" applyNumberFormat="0" applyProtection="0">
      <alignment horizontal="left" vertical="top" indent="1"/>
    </xf>
    <xf numFmtId="268" fontId="19" fillId="68" borderId="243" applyNumberFormat="0" applyProtection="0">
      <alignment horizontal="left" vertical="top" indent="1"/>
    </xf>
    <xf numFmtId="268" fontId="19" fillId="68" borderId="243" applyNumberFormat="0" applyProtection="0">
      <alignment horizontal="left" vertical="top" indent="1"/>
    </xf>
    <xf numFmtId="268" fontId="19" fillId="68" borderId="243" applyNumberFormat="0" applyProtection="0">
      <alignment horizontal="left" vertical="top" indent="1"/>
    </xf>
    <xf numFmtId="268" fontId="19" fillId="33" borderId="243" applyNumberFormat="0" applyProtection="0">
      <alignment horizontal="left" vertical="center" indent="1"/>
    </xf>
    <xf numFmtId="268" fontId="19" fillId="33" borderId="243" applyNumberFormat="0" applyProtection="0">
      <alignment horizontal="left" vertical="top" indent="1"/>
    </xf>
    <xf numFmtId="268" fontId="19" fillId="12" borderId="243" applyNumberFormat="0" applyProtection="0">
      <alignment horizontal="left" vertical="top" indent="1"/>
    </xf>
    <xf numFmtId="268" fontId="19" fillId="33" borderId="243" applyNumberFormat="0" applyProtection="0">
      <alignment horizontal="left" vertical="top" indent="1"/>
    </xf>
    <xf numFmtId="268" fontId="19" fillId="33" borderId="243" applyNumberFormat="0" applyProtection="0">
      <alignment horizontal="left" vertical="top" indent="1"/>
    </xf>
    <xf numFmtId="268" fontId="19" fillId="75" borderId="219" applyNumberFormat="0" applyProtection="0">
      <alignment horizontal="left" vertical="center" indent="1"/>
    </xf>
    <xf numFmtId="268" fontId="19" fillId="42" borderId="243" applyNumberFormat="0" applyProtection="0">
      <alignment horizontal="left" vertical="center" indent="1"/>
    </xf>
    <xf numFmtId="268" fontId="19" fillId="42" borderId="243" applyNumberFormat="0" applyProtection="0">
      <alignment horizontal="left" vertical="center" indent="1"/>
    </xf>
    <xf numFmtId="268" fontId="19" fillId="42" borderId="243" applyNumberFormat="0" applyProtection="0">
      <alignment horizontal="left" vertical="top" indent="1"/>
    </xf>
    <xf numFmtId="268" fontId="19" fillId="42" borderId="243" applyNumberFormat="0" applyProtection="0">
      <alignment horizontal="left" vertical="top" indent="1"/>
    </xf>
    <xf numFmtId="268" fontId="19" fillId="42" borderId="243" applyNumberFormat="0" applyProtection="0">
      <alignment horizontal="left" vertical="top" indent="1"/>
    </xf>
    <xf numFmtId="268" fontId="19" fillId="53" borderId="225" applyNumberFormat="0">
      <protection locked="0"/>
    </xf>
    <xf numFmtId="268" fontId="16" fillId="77" borderId="244" applyBorder="0"/>
    <xf numFmtId="4" fontId="106" fillId="41" borderId="243" applyNumberFormat="0" applyProtection="0">
      <alignment vertical="center"/>
    </xf>
    <xf numFmtId="4" fontId="24" fillId="41" borderId="243" applyNumberFormat="0" applyProtection="0">
      <alignment horizontal="left" vertical="center" indent="1"/>
    </xf>
    <xf numFmtId="4" fontId="135" fillId="33" borderId="245" applyNumberFormat="0" applyProtection="0">
      <alignment horizontal="left" vertical="center" indent="1"/>
    </xf>
    <xf numFmtId="268" fontId="24" fillId="43" borderId="243" applyNumberFormat="0" applyProtection="0">
      <alignment horizontal="left" vertical="top" indent="1"/>
    </xf>
    <xf numFmtId="268" fontId="24" fillId="43" borderId="243" applyNumberFormat="0" applyProtection="0">
      <alignment horizontal="left" vertical="top" indent="1"/>
    </xf>
    <xf numFmtId="4" fontId="106" fillId="69" borderId="243" applyNumberFormat="0" applyProtection="0">
      <alignment horizontal="right" vertical="center"/>
    </xf>
    <xf numFmtId="268" fontId="24" fillId="68" borderId="243" applyNumberFormat="0" applyProtection="0">
      <alignment horizontal="left" vertical="top" indent="1"/>
    </xf>
    <xf numFmtId="268" fontId="24" fillId="68" borderId="243" applyNumberFormat="0" applyProtection="0">
      <alignment horizontal="left" vertical="top" indent="1"/>
    </xf>
    <xf numFmtId="4" fontId="141" fillId="68" borderId="245" applyNumberFormat="0" applyProtection="0">
      <alignment horizontal="left" vertical="center" indent="1"/>
    </xf>
    <xf numFmtId="268" fontId="13" fillId="82" borderId="225"/>
    <xf numFmtId="268" fontId="13" fillId="82" borderId="225"/>
    <xf numFmtId="4" fontId="258" fillId="69" borderId="243" applyNumberFormat="0" applyProtection="0">
      <alignment horizontal="right" vertical="center"/>
    </xf>
    <xf numFmtId="4" fontId="258" fillId="69" borderId="243" applyNumberFormat="0" applyProtection="0">
      <alignment horizontal="right" vertical="center"/>
    </xf>
    <xf numFmtId="4" fontId="142" fillId="42" borderId="243" applyNumberFormat="0" applyProtection="0">
      <alignment horizontal="right" vertical="center"/>
    </xf>
    <xf numFmtId="268" fontId="132" fillId="1" borderId="228" applyNumberFormat="0" applyFont="0" applyAlignment="0">
      <alignment horizontal="center"/>
    </xf>
    <xf numFmtId="268" fontId="132" fillId="1" borderId="228" applyNumberFormat="0" applyFont="0" applyAlignment="0">
      <alignment horizontal="center"/>
    </xf>
    <xf numFmtId="268" fontId="132" fillId="1" borderId="228" applyNumberFormat="0" applyFont="0" applyAlignment="0">
      <alignment horizontal="center"/>
    </xf>
    <xf numFmtId="9" fontId="7" fillId="0" borderId="0" applyFont="0" applyFill="0" applyBorder="0" applyAlignment="0" applyProtection="0"/>
    <xf numFmtId="43" fontId="7" fillId="0" borderId="0" applyFont="0" applyFill="0" applyBorder="0" applyAlignment="0" applyProtection="0"/>
    <xf numFmtId="0" fontId="7" fillId="0" borderId="0"/>
    <xf numFmtId="0" fontId="19" fillId="0" borderId="205"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4"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3"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202"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201"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187"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5"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4"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3"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0" fontId="19" fillId="0" borderId="212" applyNumberFormat="0" applyFont="0" applyFill="0" applyAlignment="0" applyProtection="0"/>
    <xf numFmtId="268" fontId="246" fillId="0" borderId="195" applyNumberFormat="0" applyFill="0" applyAlignment="0" applyProtection="0"/>
    <xf numFmtId="268" fontId="246" fillId="0" borderId="195" applyNumberFormat="0" applyFill="0" applyAlignment="0" applyProtection="0"/>
    <xf numFmtId="268" fontId="244" fillId="37" borderId="189" applyNumberFormat="0" applyAlignment="0" applyProtection="0"/>
    <xf numFmtId="268" fontId="244" fillId="37" borderId="189" applyNumberFormat="0" applyAlignment="0" applyProtection="0"/>
    <xf numFmtId="268"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180" fontId="71" fillId="44" borderId="194">
      <protection locked="0"/>
    </xf>
    <xf numFmtId="219" fontId="71" fillId="44" borderId="194">
      <protection locked="0"/>
    </xf>
    <xf numFmtId="268" fontId="71" fillId="44" borderId="194">
      <protection locked="0"/>
    </xf>
    <xf numFmtId="268" fontId="71" fillId="44" borderId="194">
      <protection locked="0"/>
    </xf>
    <xf numFmtId="0" fontId="82" fillId="11" borderId="189" applyNumberFormat="0" applyAlignment="0" applyProtection="0"/>
    <xf numFmtId="1" fontId="81" fillId="0" borderId="193">
      <alignment horizontal="center"/>
    </xf>
    <xf numFmtId="268" fontId="82" fillId="11" borderId="189" applyNumberFormat="0" applyAlignment="0" applyProtection="0"/>
    <xf numFmtId="268" fontId="82" fillId="11" borderId="189" applyNumberFormat="0" applyAlignment="0" applyProtection="0"/>
    <xf numFmtId="178" fontId="70" fillId="43" borderId="194"/>
    <xf numFmtId="166" fontId="73" fillId="43" borderId="194"/>
    <xf numFmtId="268" fontId="208" fillId="11" borderId="189" applyNumberForma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209" fontId="318" fillId="38" borderId="191" applyNumberFormat="0" applyFont="0" applyFill="0" applyBorder="0" applyAlignment="0">
      <alignment horizontal="center"/>
    </xf>
    <xf numFmtId="268" fontId="54" fillId="37" borderId="189" applyNumberFormat="0" applyAlignment="0" applyProtection="0"/>
    <xf numFmtId="0" fontId="54" fillId="37" borderId="189" applyNumberFormat="0" applyAlignment="0" applyProtection="0"/>
    <xf numFmtId="268" fontId="54" fillId="53" borderId="189" applyNumberFormat="0" applyAlignment="0" applyProtection="0"/>
    <xf numFmtId="268" fontId="54" fillId="37" borderId="189" applyNumberFormat="0" applyAlignment="0" applyProtection="0"/>
    <xf numFmtId="268" fontId="19" fillId="41" borderId="187" applyNumberFormat="0" applyFont="0" applyAlignment="0" applyProtection="0"/>
    <xf numFmtId="268" fontId="19" fillId="41" borderId="187" applyNumberFormat="0" applyFont="0" applyAlignment="0" applyProtection="0"/>
    <xf numFmtId="270" fontId="68" fillId="0" borderId="211" applyBorder="0"/>
    <xf numFmtId="270" fontId="68" fillId="0" borderId="186"/>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18"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4" fontId="24" fillId="50" borderId="243" applyNumberFormat="0" applyProtection="0">
      <alignment horizontal="right" vertical="center"/>
    </xf>
    <xf numFmtId="4" fontId="24" fillId="50" borderId="243" applyNumberFormat="0" applyProtection="0">
      <alignment horizontal="right" vertical="center"/>
    </xf>
    <xf numFmtId="4" fontId="137" fillId="64" borderId="243" applyNumberFormat="0" applyProtection="0">
      <alignment horizontal="right" vertical="center"/>
    </xf>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03" applyNumberFormat="0" applyFont="0" applyFill="0" applyAlignment="0" applyProtection="0"/>
    <xf numFmtId="270" fontId="68" fillId="0" borderId="180"/>
    <xf numFmtId="270" fontId="68" fillId="0" borderId="181" applyBorder="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68" applyNumberFormat="0" applyFont="0" applyFill="0" applyAlignment="0" applyProtection="0"/>
    <xf numFmtId="268" fontId="132" fillId="1" borderId="197" applyNumberFormat="0" applyFont="0" applyAlignment="0">
      <alignment horizontal="center"/>
    </xf>
    <xf numFmtId="268" fontId="132" fillId="1" borderId="197" applyNumberFormat="0" applyFont="0" applyAlignment="0">
      <alignment horizontal="center"/>
    </xf>
    <xf numFmtId="0" fontId="19" fillId="0" borderId="187" applyNumberFormat="0" applyFont="0" applyFill="0" applyAlignment="0" applyProtection="0"/>
    <xf numFmtId="268" fontId="134" fillId="37" borderId="255" applyNumberFormat="0" applyAlignment="0" applyProtection="0"/>
    <xf numFmtId="268" fontId="246" fillId="0" borderId="262" applyNumberFormat="0" applyFill="0" applyAlignment="0" applyProtection="0"/>
    <xf numFmtId="268" fontId="244" fillId="37" borderId="256" applyNumberFormat="0" applyAlignment="0" applyProtection="0"/>
    <xf numFmtId="268"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29" fillId="41" borderId="254" applyNumberFormat="0" applyFont="0" applyAlignment="0" applyProtection="0"/>
    <xf numFmtId="0" fontId="19" fillId="0" borderId="180">
      <alignment horizontal="center"/>
    </xf>
    <xf numFmtId="268" fontId="19" fillId="0" borderId="180">
      <alignment horizontal="center"/>
    </xf>
    <xf numFmtId="268" fontId="19" fillId="0" borderId="180">
      <alignment horizontal="center"/>
    </xf>
    <xf numFmtId="268" fontId="19" fillId="0" borderId="180">
      <alignment horizontal="center"/>
    </xf>
    <xf numFmtId="268" fontId="19" fillId="0" borderId="180">
      <alignment horizontal="center"/>
    </xf>
    <xf numFmtId="268" fontId="19" fillId="0" borderId="180">
      <alignment horizontal="center"/>
    </xf>
    <xf numFmtId="268" fontId="19" fillId="0" borderId="180">
      <alignment horizontal="center"/>
    </xf>
    <xf numFmtId="268" fontId="19" fillId="0" borderId="180">
      <alignment horizontal="center"/>
    </xf>
    <xf numFmtId="268" fontId="19" fillId="0" borderId="180">
      <alignment horizontal="center"/>
    </xf>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268" fontId="82" fillId="11" borderId="189" applyNumberFormat="0" applyAlignment="0" applyProtection="0"/>
    <xf numFmtId="0" fontId="19" fillId="41" borderId="218" applyNumberFormat="0" applyFont="0" applyAlignment="0" applyProtection="0"/>
    <xf numFmtId="268" fontId="19" fillId="41" borderId="187" applyNumberFormat="0" applyFont="0" applyAlignment="0" applyProtection="0"/>
    <xf numFmtId="4" fontId="70" fillId="0" borderId="187">
      <alignment horizontal="center"/>
      <protection locked="0"/>
    </xf>
    <xf numFmtId="3" fontId="19" fillId="54" borderId="196" applyNumberFormat="0" applyFill="0" applyBorder="0" applyAlignment="0">
      <protection locked="0"/>
    </xf>
    <xf numFmtId="268" fontId="82" fillId="11" borderId="189" applyNumberFormat="0" applyAlignment="0" applyProtection="0"/>
    <xf numFmtId="10" fontId="13" fillId="43" borderId="194" applyNumberFormat="0" applyBorder="0" applyAlignment="0" applyProtection="0"/>
    <xf numFmtId="268" fontId="82" fillId="11" borderId="189" applyNumberFormat="0" applyAlignment="0" applyProtection="0"/>
    <xf numFmtId="14" fontId="70" fillId="54" borderId="22">
      <alignment horizontal="center" vertical="center" wrapText="1"/>
    </xf>
    <xf numFmtId="268" fontId="96" fillId="0" borderId="264">
      <alignment horizontal="left" vertical="center"/>
    </xf>
    <xf numFmtId="178" fontId="19" fillId="44" borderId="261" applyNumberFormat="0" applyFont="0" applyBorder="0" applyAlignment="0" applyProtection="0"/>
    <xf numFmtId="268" fontId="19" fillId="0" borderId="252">
      <alignment horizontal="center"/>
    </xf>
    <xf numFmtId="268" fontId="19" fillId="0" borderId="252">
      <alignment horizontal="center"/>
    </xf>
    <xf numFmtId="268" fontId="19" fillId="0" borderId="252">
      <alignment horizontal="center"/>
    </xf>
    <xf numFmtId="268" fontId="19" fillId="0" borderId="252">
      <alignment horizontal="center"/>
    </xf>
    <xf numFmtId="38" fontId="72" fillId="41" borderId="225"/>
    <xf numFmtId="268" fontId="209" fillId="37" borderId="219" applyNumberFormat="0" applyAlignment="0" applyProtection="0"/>
    <xf numFmtId="219" fontId="71" fillId="43" borderId="225"/>
    <xf numFmtId="166" fontId="71" fillId="44" borderId="225">
      <protection locked="0"/>
    </xf>
    <xf numFmtId="167" fontId="71" fillId="43" borderId="225"/>
    <xf numFmtId="178" fontId="70" fillId="43" borderId="225"/>
    <xf numFmtId="218" fontId="73" fillId="43" borderId="225"/>
    <xf numFmtId="221" fontId="73" fillId="43" borderId="225"/>
    <xf numFmtId="164" fontId="73" fillId="43" borderId="225"/>
    <xf numFmtId="166" fontId="73" fillId="43" borderId="225"/>
    <xf numFmtId="268" fontId="32" fillId="0" borderId="0">
      <protection locked="0"/>
    </xf>
    <xf numFmtId="9" fontId="84" fillId="34" borderId="263" applyNumberFormat="0" applyFont="0" applyFill="0" applyBorder="0" applyAlignment="0" applyProtection="0">
      <alignment horizontal="left" vertical="center" wrapText="1"/>
      <protection hidden="1"/>
    </xf>
    <xf numFmtId="268" fontId="82" fillId="11" borderId="220" applyNumberFormat="0" applyAlignment="0" applyProtection="0"/>
    <xf numFmtId="14" fontId="70" fillId="54" borderId="22">
      <alignment horizontal="center" vertical="center" wrapText="1"/>
    </xf>
    <xf numFmtId="268" fontId="96" fillId="0" borderId="197">
      <alignment horizontal="left" vertical="center"/>
    </xf>
    <xf numFmtId="268" fontId="82" fillId="11" borderId="256" applyNumberFormat="0" applyAlignment="0" applyProtection="0"/>
    <xf numFmtId="230" fontId="72" fillId="8" borderId="261">
      <protection locked="0"/>
    </xf>
    <xf numFmtId="167" fontId="71" fillId="44" borderId="261">
      <protection locked="0"/>
    </xf>
    <xf numFmtId="167" fontId="71" fillId="44" borderId="261">
      <protection locked="0"/>
    </xf>
    <xf numFmtId="164" fontId="71" fillId="44" borderId="261">
      <protection locked="0"/>
    </xf>
    <xf numFmtId="219" fontId="71" fillId="44" borderId="261">
      <protection locked="0"/>
    </xf>
    <xf numFmtId="268" fontId="71" fillId="44" borderId="261">
      <protection locked="0"/>
    </xf>
    <xf numFmtId="0" fontId="82" fillId="11" borderId="256" applyNumberFormat="0" applyAlignment="0" applyProtection="0"/>
    <xf numFmtId="1" fontId="81" fillId="0" borderId="260">
      <alignment horizontal="center"/>
    </xf>
    <xf numFmtId="1" fontId="81" fillId="0" borderId="224">
      <alignment horizontal="center"/>
    </xf>
    <xf numFmtId="268" fontId="71" fillId="44" borderId="225">
      <protection locked="0"/>
    </xf>
    <xf numFmtId="268" fontId="71" fillId="44" borderId="225">
      <protection locked="0"/>
    </xf>
    <xf numFmtId="229" fontId="70" fillId="44" borderId="225">
      <protection locked="0"/>
    </xf>
    <xf numFmtId="164" fontId="71" fillId="44" borderId="225">
      <protection locked="0"/>
    </xf>
    <xf numFmtId="268" fontId="19" fillId="0" borderId="216">
      <alignment horizontal="center"/>
    </xf>
    <xf numFmtId="268" fontId="19" fillId="0" borderId="216">
      <alignment horizontal="center"/>
    </xf>
    <xf numFmtId="0" fontId="96" fillId="0" borderId="228">
      <alignment horizontal="left" vertical="center"/>
    </xf>
    <xf numFmtId="166" fontId="71" fillId="44" borderId="261">
      <protection locked="0"/>
    </xf>
    <xf numFmtId="218" fontId="71" fillId="43" borderId="261"/>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2"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3"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4"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0" fontId="19" fillId="0" borderId="185" applyNumberFormat="0" applyFont="0" applyFill="0" applyAlignment="0" applyProtection="0"/>
    <xf numFmtId="166" fontId="71" fillId="44" borderId="194">
      <protection locked="0"/>
    </xf>
    <xf numFmtId="166" fontId="73" fillId="43" borderId="194"/>
    <xf numFmtId="164" fontId="73" fillId="43" borderId="194"/>
    <xf numFmtId="221" fontId="73" fillId="43" borderId="194"/>
    <xf numFmtId="218" fontId="73" fillId="43" borderId="194"/>
    <xf numFmtId="38" fontId="72" fillId="41" borderId="194"/>
    <xf numFmtId="166" fontId="71" fillId="43" borderId="194"/>
    <xf numFmtId="165" fontId="71" fillId="43" borderId="194"/>
    <xf numFmtId="219" fontId="71" fillId="43" borderId="194"/>
    <xf numFmtId="268" fontId="209" fillId="37" borderId="188" applyNumberFormat="0" applyAlignment="0" applyProtection="0"/>
    <xf numFmtId="268" fontId="208" fillId="11" borderId="189" applyNumberFormat="0" applyAlignment="0" applyProtection="0"/>
    <xf numFmtId="10" fontId="13" fillId="43" borderId="225" applyNumberFormat="0" applyBorder="0" applyAlignment="0" applyProtection="0"/>
    <xf numFmtId="268" fontId="82" fillId="11" borderId="220" applyNumberFormat="0" applyAlignment="0" applyProtection="0"/>
    <xf numFmtId="3" fontId="19" fillId="54" borderId="227" applyNumberFormat="0" applyFill="0" applyBorder="0" applyAlignment="0">
      <protection locked="0"/>
    </xf>
    <xf numFmtId="268" fontId="82" fillId="11" borderId="220" applyNumberFormat="0" applyAlignment="0" applyProtection="0"/>
    <xf numFmtId="3" fontId="70" fillId="0" borderId="218">
      <alignment horizontal="center"/>
      <protection locked="0"/>
    </xf>
    <xf numFmtId="268" fontId="19" fillId="41" borderId="218" applyNumberFormat="0" applyFont="0" applyAlignment="0" applyProtection="0"/>
    <xf numFmtId="268" fontId="228" fillId="37" borderId="219" applyNumberFormat="0" applyAlignment="0" applyProtection="0"/>
    <xf numFmtId="3" fontId="320" fillId="56" borderId="0"/>
    <xf numFmtId="268" fontId="28" fillId="0" borderId="192">
      <protection locked="0"/>
    </xf>
    <xf numFmtId="268" fontId="28" fillId="0" borderId="192">
      <protection locked="0"/>
    </xf>
    <xf numFmtId="268" fontId="28" fillId="0" borderId="259">
      <protection locked="0"/>
    </xf>
    <xf numFmtId="209" fontId="318" fillId="38" borderId="191" applyNumberFormat="0" applyFont="0" applyFill="0" applyBorder="0" applyAlignment="0">
      <alignment horizontal="center"/>
    </xf>
    <xf numFmtId="208" fontId="197" fillId="0" borderId="0" applyFont="0" applyFill="0" applyBorder="0" applyAlignment="0" applyProtection="0"/>
    <xf numFmtId="207" fontId="197" fillId="0" borderId="0" applyFont="0" applyFill="0" applyBorder="0" applyAlignment="0" applyProtection="0"/>
    <xf numFmtId="204" fontId="197" fillId="0" borderId="0" applyFont="0" applyFill="0" applyBorder="0" applyAlignment="0" applyProtection="0"/>
    <xf numFmtId="0" fontId="54" fillId="37" borderId="189" applyNumberFormat="0" applyAlignment="0" applyProtection="0"/>
    <xf numFmtId="205" fontId="197" fillId="0" borderId="0" applyFont="0" applyFill="0" applyBorder="0" applyAlignment="0" applyProtection="0"/>
    <xf numFmtId="268" fontId="54" fillId="37" borderId="256" applyNumberFormat="0" applyAlignment="0" applyProtection="0"/>
    <xf numFmtId="268" fontId="54" fillId="53" borderId="256" applyNumberFormat="0" applyAlignment="0" applyProtection="0"/>
    <xf numFmtId="268" fontId="54" fillId="37" borderId="256" applyNumberFormat="0" applyAlignment="0" applyProtection="0"/>
    <xf numFmtId="0" fontId="54" fillId="37" borderId="256" applyNumberFormat="0" applyAlignment="0" applyProtection="0"/>
    <xf numFmtId="164" fontId="51" fillId="0" borderId="190" applyAlignment="0" applyProtection="0"/>
    <xf numFmtId="268" fontId="192" fillId="11" borderId="189" applyNumberFormat="0" applyAlignment="0" applyProtection="0"/>
    <xf numFmtId="268" fontId="54" fillId="37" borderId="189" applyNumberFormat="0" applyAlignment="0" applyProtection="0"/>
    <xf numFmtId="268" fontId="54" fillId="37" borderId="189" applyNumberFormat="0" applyAlignment="0" applyProtection="0"/>
    <xf numFmtId="268" fontId="134" fillId="37" borderId="188" applyNumberFormat="0" applyAlignment="0" applyProtection="0"/>
    <xf numFmtId="268" fontId="19" fillId="41" borderId="187" applyNumberFormat="0" applyFont="0" applyAlignment="0" applyProtection="0"/>
    <xf numFmtId="164" fontId="51" fillId="0" borderId="257" applyAlignment="0" applyProtection="0"/>
    <xf numFmtId="268" fontId="192" fillId="11" borderId="256" applyNumberFormat="0" applyAlignment="0" applyProtection="0"/>
    <xf numFmtId="268" fontId="54" fillId="37" borderId="256" applyNumberFormat="0" applyAlignment="0" applyProtection="0"/>
    <xf numFmtId="0" fontId="19" fillId="41" borderId="218" applyNumberFormat="0" applyFont="0" applyAlignment="0" applyProtection="0"/>
    <xf numFmtId="268"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268" fontId="246" fillId="0" borderId="226" applyNumberFormat="0" applyFill="0" applyAlignment="0" applyProtection="0"/>
    <xf numFmtId="268" fontId="134" fillId="37" borderId="255" applyNumberFormat="0" applyAlignment="0" applyProtection="0"/>
    <xf numFmtId="268" fontId="19" fillId="41" borderId="254" applyNumberFormat="0" applyFont="0" applyAlignment="0" applyProtection="0"/>
    <xf numFmtId="268" fontId="19" fillId="41" borderId="254" applyNumberFormat="0" applyFont="0" applyAlignment="0" applyProtection="0"/>
    <xf numFmtId="270" fontId="68" fillId="0" borderId="253" applyBorder="0"/>
    <xf numFmtId="291" fontId="19" fillId="0" borderId="230" applyBorder="0">
      <alignment horizontal="right" vertical="top"/>
    </xf>
    <xf numFmtId="268" fontId="250" fillId="41" borderId="218" applyNumberFormat="0" applyFont="0" applyAlignment="0" applyProtection="0"/>
    <xf numFmtId="295" fontId="19" fillId="0" borderId="231" applyBorder="0">
      <alignment horizontal="left" vertical="top"/>
      <protection hidden="1"/>
    </xf>
    <xf numFmtId="268" fontId="131" fillId="34" borderId="224" applyFont="0" applyBorder="0" applyAlignment="0">
      <alignment horizontal="left"/>
    </xf>
    <xf numFmtId="268" fontId="131" fillId="34" borderId="224" applyFont="0" applyBorder="0" applyAlignment="0">
      <alignment horizontal="left"/>
    </xf>
    <xf numFmtId="268" fontId="253" fillId="34" borderId="224"/>
    <xf numFmtId="0" fontId="19" fillId="0" borderId="232" applyNumberFormat="0" applyFont="0" applyFill="0" applyAlignment="0" applyProtection="0"/>
    <xf numFmtId="0" fontId="19" fillId="0" borderId="232" applyNumberFormat="0" applyFont="0" applyFill="0" applyAlignment="0" applyProtection="0"/>
    <xf numFmtId="0" fontId="19" fillId="0" borderId="232"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0" fontId="19" fillId="0" borderId="235" applyNumberFormat="0" applyFont="0" applyFill="0" applyAlignment="0" applyProtection="0"/>
    <xf numFmtId="231" fontId="263" fillId="0" borderId="186" applyBorder="0" applyProtection="0">
      <alignment horizontal="right" vertical="center"/>
    </xf>
    <xf numFmtId="231" fontId="264" fillId="56" borderId="186" applyBorder="0" applyProtection="0">
      <alignment horizontal="centerContinuous" vertical="center"/>
    </xf>
    <xf numFmtId="268" fontId="19" fillId="0" borderId="0"/>
    <xf numFmtId="0" fontId="19" fillId="0" borderId="237" applyNumberFormat="0" applyFont="0" applyFill="0" applyAlignment="0" applyProtection="0"/>
    <xf numFmtId="0" fontId="19" fillId="0" borderId="237" applyNumberFormat="0" applyFont="0" applyFill="0" applyAlignment="0" applyProtection="0"/>
    <xf numFmtId="231" fontId="273" fillId="0" borderId="186" applyBorder="0" applyProtection="0">
      <alignment horizontal="right"/>
    </xf>
    <xf numFmtId="4" fontId="24" fillId="19" borderId="243" applyNumberFormat="0" applyProtection="0">
      <alignment horizontal="right" vertical="center"/>
    </xf>
    <xf numFmtId="4" fontId="24" fillId="27" borderId="243" applyNumberFormat="0" applyProtection="0">
      <alignment horizontal="right" vertical="center"/>
    </xf>
    <xf numFmtId="4" fontId="24" fillId="27" borderId="243" applyNumberFormat="0" applyProtection="0">
      <alignment horizontal="right" vertical="center"/>
    </xf>
    <xf numFmtId="4" fontId="137" fillId="65" borderId="243" applyNumberFormat="0" applyProtection="0">
      <alignment horizontal="right" vertical="center"/>
    </xf>
    <xf numFmtId="4" fontId="140" fillId="42" borderId="243" applyNumberFormat="0" applyProtection="0">
      <alignment vertical="center"/>
    </xf>
    <xf numFmtId="268" fontId="19" fillId="33" borderId="243" applyNumberFormat="0" applyProtection="0">
      <alignment horizontal="left" vertical="center" indent="1"/>
    </xf>
    <xf numFmtId="268" fontId="19" fillId="33" borderId="243" applyNumberFormat="0" applyProtection="0">
      <alignment horizontal="left" vertical="top" indent="1"/>
    </xf>
    <xf numFmtId="268" fontId="19" fillId="33" borderId="243" applyNumberFormat="0" applyProtection="0">
      <alignment horizontal="left" vertical="top" indent="1"/>
    </xf>
    <xf numFmtId="268" fontId="19" fillId="33" borderId="243" applyNumberFormat="0" applyProtection="0">
      <alignment horizontal="left" vertical="top" indent="1"/>
    </xf>
    <xf numFmtId="268" fontId="19" fillId="75" borderId="219" applyNumberFormat="0" applyProtection="0">
      <alignment horizontal="left" vertical="center" indent="1"/>
    </xf>
    <xf numFmtId="268" fontId="19" fillId="75" borderId="219" applyNumberFormat="0" applyProtection="0">
      <alignment horizontal="left" vertical="center" indent="1"/>
    </xf>
    <xf numFmtId="268" fontId="19" fillId="75" borderId="219" applyNumberFormat="0" applyProtection="0">
      <alignment horizontal="left" vertical="center" indent="1"/>
    </xf>
    <xf numFmtId="268" fontId="19" fillId="42" borderId="243" applyNumberFormat="0" applyProtection="0">
      <alignment horizontal="left" vertical="center" indent="1"/>
    </xf>
    <xf numFmtId="268" fontId="19" fillId="42" borderId="243" applyNumberFormat="0" applyProtection="0">
      <alignment horizontal="left" vertical="top" indent="1"/>
    </xf>
    <xf numFmtId="268" fontId="19" fillId="69" borderId="243" applyNumberFormat="0" applyProtection="0">
      <alignment horizontal="left" vertical="top" indent="1"/>
    </xf>
    <xf numFmtId="268" fontId="19" fillId="42" borderId="243" applyNumberFormat="0" applyProtection="0">
      <alignment horizontal="left" vertical="top" indent="1"/>
    </xf>
    <xf numFmtId="268" fontId="19" fillId="42" borderId="243" applyNumberFormat="0" applyProtection="0">
      <alignment horizontal="left" vertical="top" indent="1"/>
    </xf>
    <xf numFmtId="268" fontId="19" fillId="53" borderId="225" applyNumberFormat="0">
      <protection locked="0"/>
    </xf>
    <xf numFmtId="4" fontId="24" fillId="43" borderId="243" applyNumberFormat="0" applyProtection="0">
      <alignment vertical="center"/>
    </xf>
    <xf numFmtId="4" fontId="106" fillId="43" borderId="243" applyNumberFormat="0" applyProtection="0">
      <alignment vertical="center"/>
    </xf>
    <xf numFmtId="4" fontId="106" fillId="43" borderId="243" applyNumberFormat="0" applyProtection="0">
      <alignment vertical="center"/>
    </xf>
    <xf numFmtId="4" fontId="24" fillId="43" borderId="243" applyNumberFormat="0" applyProtection="0">
      <alignment horizontal="left" vertical="center" indent="1"/>
    </xf>
    <xf numFmtId="4" fontId="24" fillId="43" borderId="243" applyNumberFormat="0" applyProtection="0">
      <alignment horizontal="left" vertical="center" indent="1"/>
    </xf>
    <xf numFmtId="268" fontId="24" fillId="41" borderId="243" applyNumberFormat="0" applyProtection="0">
      <alignment horizontal="left" vertical="top" indent="1"/>
    </xf>
    <xf numFmtId="4" fontId="24" fillId="69" borderId="243" applyNumberFormat="0" applyProtection="0">
      <alignment horizontal="right" vertical="center"/>
    </xf>
    <xf numFmtId="4" fontId="106" fillId="69" borderId="243" applyNumberFormat="0" applyProtection="0">
      <alignment horizontal="right" vertical="center"/>
    </xf>
    <xf numFmtId="268" fontId="24" fillId="78" borderId="243" applyNumberFormat="0" applyProtection="0">
      <alignment horizontal="left" vertical="top" indent="1"/>
    </xf>
    <xf numFmtId="0" fontId="19" fillId="0" borderId="205" applyNumberFormat="0" applyFont="0" applyFill="0" applyAlignment="0" applyProtection="0"/>
    <xf numFmtId="0" fontId="19" fillId="0" borderId="205"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6"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9" fillId="0" borderId="207" applyNumberFormat="0" applyFont="0" applyFill="0" applyAlignment="0" applyProtection="0"/>
    <xf numFmtId="0" fontId="134" fillId="37" borderId="188" applyNumberFormat="0" applyAlignment="0" applyProtection="0"/>
    <xf numFmtId="0" fontId="134" fillId="37" borderId="188" applyNumberFormat="0" applyAlignment="0" applyProtection="0"/>
    <xf numFmtId="268" fontId="134" fillId="37" borderId="188" applyNumberFormat="0" applyAlignment="0" applyProtection="0"/>
    <xf numFmtId="4" fontId="135" fillId="38" borderId="208" applyNumberFormat="0" applyProtection="0">
      <alignment vertical="center"/>
    </xf>
    <xf numFmtId="4" fontId="138" fillId="57" borderId="208" applyNumberFormat="0" applyProtection="0">
      <alignment vertical="center"/>
    </xf>
    <xf numFmtId="4" fontId="135" fillId="38" borderId="208" applyNumberFormat="0" applyProtection="0">
      <alignment vertical="center"/>
    </xf>
    <xf numFmtId="4" fontId="257" fillId="38" borderId="208" applyNumberFormat="0" applyProtection="0">
      <alignment vertical="center"/>
    </xf>
    <xf numFmtId="4" fontId="257" fillId="57" borderId="208" applyNumberFormat="0" applyProtection="0">
      <alignment vertical="center"/>
    </xf>
    <xf numFmtId="4" fontId="257" fillId="38" borderId="208" applyNumberFormat="0" applyProtection="0">
      <alignment vertical="center"/>
    </xf>
    <xf numFmtId="4" fontId="136" fillId="38" borderId="208" applyNumberFormat="0" applyProtection="0">
      <alignment vertical="center"/>
    </xf>
    <xf numFmtId="4" fontId="138" fillId="38" borderId="208" applyNumberFormat="0" applyProtection="0">
      <alignment horizontal="left" vertical="center" indent="1"/>
    </xf>
    <xf numFmtId="4" fontId="138" fillId="57" borderId="208" applyNumberFormat="0" applyProtection="0">
      <alignment horizontal="left" vertical="center" indent="1"/>
    </xf>
    <xf numFmtId="4" fontId="138" fillId="38" borderId="208" applyNumberFormat="0" applyProtection="0">
      <alignment horizontal="left" vertical="center" indent="1"/>
    </xf>
    <xf numFmtId="4" fontId="137" fillId="38" borderId="208" applyNumberFormat="0" applyProtection="0">
      <alignment horizontal="left" vertical="center" indent="1"/>
    </xf>
    <xf numFmtId="268" fontId="138" fillId="38" borderId="208" applyNumberFormat="0" applyProtection="0">
      <alignment horizontal="left" vertical="top" indent="1"/>
    </xf>
    <xf numFmtId="268" fontId="138" fillId="57" borderId="208" applyNumberFormat="0" applyProtection="0">
      <alignment horizontal="left" vertical="top" indent="1"/>
    </xf>
    <xf numFmtId="268" fontId="138" fillId="38" borderId="208" applyNumberFormat="0" applyProtection="0">
      <alignment horizontal="left" vertical="top" indent="1"/>
    </xf>
    <xf numFmtId="4" fontId="24" fillId="7" borderId="208" applyNumberFormat="0" applyProtection="0">
      <alignment horizontal="right" vertical="center"/>
    </xf>
    <xf numFmtId="4" fontId="24" fillId="7" borderId="208" applyNumberFormat="0" applyProtection="0">
      <alignment horizontal="right" vertical="center"/>
    </xf>
    <xf numFmtId="4" fontId="137" fillId="59" borderId="208" applyNumberFormat="0" applyProtection="0">
      <alignment horizontal="right" vertical="center"/>
    </xf>
    <xf numFmtId="4" fontId="24" fillId="13" borderId="208" applyNumberFormat="0" applyProtection="0">
      <alignment horizontal="right" vertical="center"/>
    </xf>
    <xf numFmtId="4" fontId="24" fillId="13" borderId="208" applyNumberFormat="0" applyProtection="0">
      <alignment horizontal="right" vertical="center"/>
    </xf>
    <xf numFmtId="4" fontId="137" fillId="62" borderId="208" applyNumberFormat="0" applyProtection="0">
      <alignment horizontal="right" vertical="center"/>
    </xf>
    <xf numFmtId="4" fontId="24" fillId="49" borderId="208" applyNumberFormat="0" applyProtection="0">
      <alignment horizontal="right" vertical="center"/>
    </xf>
    <xf numFmtId="4" fontId="24" fillId="49" borderId="208" applyNumberFormat="0" applyProtection="0">
      <alignment horizontal="right" vertical="center"/>
    </xf>
    <xf numFmtId="4" fontId="137" fillId="63" borderId="208" applyNumberFormat="0" applyProtection="0">
      <alignment horizontal="right" vertical="center"/>
    </xf>
    <xf numFmtId="4" fontId="24" fillId="15" borderId="208" applyNumberFormat="0" applyProtection="0">
      <alignment horizontal="right" vertical="center"/>
    </xf>
    <xf numFmtId="4" fontId="24" fillId="15" borderId="208" applyNumberFormat="0" applyProtection="0">
      <alignment horizontal="right" vertical="center"/>
    </xf>
    <xf numFmtId="4" fontId="137" fillId="44" borderId="208" applyNumberFormat="0" applyProtection="0">
      <alignment horizontal="right" vertical="center"/>
    </xf>
    <xf numFmtId="4" fontId="24" fillId="19" borderId="208" applyNumberFormat="0" applyProtection="0">
      <alignment horizontal="right" vertical="center"/>
    </xf>
    <xf numFmtId="4" fontId="24" fillId="19" borderId="208" applyNumberFormat="0" applyProtection="0">
      <alignment horizontal="right" vertical="center"/>
    </xf>
    <xf numFmtId="4" fontId="137" fillId="20" borderId="208" applyNumberFormat="0" applyProtection="0">
      <alignment horizontal="right" vertical="center"/>
    </xf>
    <xf numFmtId="4" fontId="24" fillId="27" borderId="208" applyNumberFormat="0" applyProtection="0">
      <alignment horizontal="right" vertical="center"/>
    </xf>
    <xf numFmtId="4" fontId="24" fillId="27" borderId="208" applyNumberFormat="0" applyProtection="0">
      <alignment horizontal="right" vertical="center"/>
    </xf>
    <xf numFmtId="4" fontId="137" fillId="55" borderId="208" applyNumberFormat="0" applyProtection="0">
      <alignment horizontal="right" vertical="center"/>
    </xf>
    <xf numFmtId="4" fontId="24" fillId="50" borderId="208" applyNumberFormat="0" applyProtection="0">
      <alignment horizontal="right" vertical="center"/>
    </xf>
    <xf numFmtId="4" fontId="24" fillId="50" borderId="208" applyNumberFormat="0" applyProtection="0">
      <alignment horizontal="right" vertical="center"/>
    </xf>
    <xf numFmtId="4" fontId="137" fillId="64" borderId="208" applyNumberFormat="0" applyProtection="0">
      <alignment horizontal="right" vertical="center"/>
    </xf>
    <xf numFmtId="4" fontId="24" fillId="79" borderId="208" applyNumberFormat="0" applyProtection="0">
      <alignment horizontal="right" vertical="center"/>
    </xf>
    <xf numFmtId="4" fontId="24" fillId="79" borderId="208" applyNumberFormat="0" applyProtection="0">
      <alignment horizontal="right" vertical="center"/>
    </xf>
    <xf numFmtId="4" fontId="137" fillId="65" borderId="208" applyNumberFormat="0" applyProtection="0">
      <alignment horizontal="right" vertical="center"/>
    </xf>
    <xf numFmtId="4" fontId="24" fillId="14" borderId="208" applyNumberFormat="0" applyProtection="0">
      <alignment horizontal="right" vertical="center"/>
    </xf>
    <xf numFmtId="4" fontId="24" fillId="14" borderId="208" applyNumberFormat="0" applyProtection="0">
      <alignment horizontal="right" vertical="center"/>
    </xf>
    <xf numFmtId="4" fontId="137" fillId="58" borderId="208" applyNumberFormat="0" applyProtection="0">
      <alignment horizontal="right" vertical="center"/>
    </xf>
    <xf numFmtId="4" fontId="24" fillId="78" borderId="208" applyNumberFormat="0" applyProtection="0">
      <alignment horizontal="right" vertical="center"/>
    </xf>
    <xf numFmtId="4" fontId="24" fillId="78" borderId="208" applyNumberFormat="0" applyProtection="0">
      <alignment horizontal="right" vertical="center"/>
    </xf>
    <xf numFmtId="4" fontId="137" fillId="33" borderId="208" applyNumberFormat="0" applyProtection="0">
      <alignment horizontal="right" vertical="center"/>
    </xf>
    <xf numFmtId="268" fontId="19" fillId="67" borderId="208" applyNumberFormat="0" applyProtection="0">
      <alignment horizontal="left" vertical="center" indent="1"/>
    </xf>
    <xf numFmtId="268" fontId="19" fillId="67" borderId="208" applyNumberFormat="0" applyProtection="0">
      <alignment horizontal="left" vertical="center" indent="1"/>
    </xf>
    <xf numFmtId="268" fontId="19" fillId="77" borderId="208" applyNumberFormat="0" applyProtection="0">
      <alignment horizontal="left" vertical="center" indent="1"/>
    </xf>
    <xf numFmtId="268" fontId="19" fillId="67" borderId="208" applyNumberFormat="0" applyProtection="0">
      <alignment horizontal="left" vertical="center" indent="1"/>
    </xf>
    <xf numFmtId="268" fontId="19" fillId="67" borderId="208" applyNumberFormat="0" applyProtection="0">
      <alignment horizontal="left" vertical="center" indent="1"/>
    </xf>
    <xf numFmtId="268" fontId="19" fillId="67" borderId="208" applyNumberFormat="0" applyProtection="0">
      <alignment horizontal="left" vertical="center" indent="1"/>
    </xf>
    <xf numFmtId="268" fontId="19" fillId="67" borderId="208" applyNumberFormat="0" applyProtection="0">
      <alignment horizontal="left" vertical="center" indent="1"/>
    </xf>
    <xf numFmtId="268" fontId="19" fillId="67" borderId="208" applyNumberFormat="0" applyProtection="0">
      <alignment horizontal="left" vertical="top" indent="1"/>
    </xf>
    <xf numFmtId="268" fontId="19" fillId="67" borderId="208" applyNumberFormat="0" applyProtection="0">
      <alignment horizontal="left" vertical="top" indent="1"/>
    </xf>
    <xf numFmtId="268" fontId="19" fillId="77" borderId="208" applyNumberFormat="0" applyProtection="0">
      <alignment horizontal="left" vertical="top" indent="1"/>
    </xf>
    <xf numFmtId="268" fontId="19" fillId="67" borderId="208" applyNumberFormat="0" applyProtection="0">
      <alignment horizontal="left" vertical="top" indent="1"/>
    </xf>
    <xf numFmtId="268" fontId="19" fillId="67" borderId="208" applyNumberFormat="0" applyProtection="0">
      <alignment horizontal="left" vertical="top" indent="1"/>
    </xf>
    <xf numFmtId="268" fontId="19" fillId="67" borderId="208" applyNumberFormat="0" applyProtection="0">
      <alignment horizontal="left" vertical="top" indent="1"/>
    </xf>
    <xf numFmtId="268" fontId="19" fillId="67" borderId="208" applyNumberFormat="0" applyProtection="0">
      <alignment horizontal="left" vertical="top" indent="1"/>
    </xf>
    <xf numFmtId="268" fontId="19" fillId="68" borderId="208" applyNumberFormat="0" applyProtection="0">
      <alignment horizontal="left" vertical="center" indent="1"/>
    </xf>
    <xf numFmtId="268" fontId="19" fillId="68" borderId="208" applyNumberFormat="0" applyProtection="0">
      <alignment horizontal="left" vertical="center" indent="1"/>
    </xf>
    <xf numFmtId="268" fontId="19" fillId="78" borderId="208" applyNumberFormat="0" applyProtection="0">
      <alignment horizontal="left" vertical="center" indent="1"/>
    </xf>
    <xf numFmtId="268" fontId="19" fillId="68" borderId="208" applyNumberFormat="0" applyProtection="0">
      <alignment horizontal="left" vertical="center" indent="1"/>
    </xf>
    <xf numFmtId="268" fontId="19" fillId="68" borderId="208" applyNumberFormat="0" applyProtection="0">
      <alignment horizontal="left" vertical="center" indent="1"/>
    </xf>
    <xf numFmtId="268" fontId="19" fillId="68" borderId="208" applyNumberFormat="0" applyProtection="0">
      <alignment horizontal="left" vertical="center" indent="1"/>
    </xf>
    <xf numFmtId="268" fontId="19" fillId="68" borderId="208" applyNumberFormat="0" applyProtection="0">
      <alignment horizontal="left" vertical="center" indent="1"/>
    </xf>
    <xf numFmtId="268" fontId="19" fillId="68" borderId="208" applyNumberFormat="0" applyProtection="0">
      <alignment horizontal="left" vertical="top" indent="1"/>
    </xf>
    <xf numFmtId="268" fontId="19" fillId="68" borderId="208" applyNumberFormat="0" applyProtection="0">
      <alignment horizontal="left" vertical="top" indent="1"/>
    </xf>
    <xf numFmtId="268" fontId="19" fillId="78" borderId="208" applyNumberFormat="0" applyProtection="0">
      <alignment horizontal="left" vertical="top" indent="1"/>
    </xf>
    <xf numFmtId="268" fontId="19" fillId="68" borderId="208" applyNumberFormat="0" applyProtection="0">
      <alignment horizontal="left" vertical="top" indent="1"/>
    </xf>
    <xf numFmtId="268" fontId="19" fillId="68" borderId="208" applyNumberFormat="0" applyProtection="0">
      <alignment horizontal="left" vertical="top" indent="1"/>
    </xf>
    <xf numFmtId="268" fontId="19" fillId="68" borderId="208" applyNumberFormat="0" applyProtection="0">
      <alignment horizontal="left" vertical="top" indent="1"/>
    </xf>
    <xf numFmtId="268" fontId="19" fillId="68" borderId="208" applyNumberFormat="0" applyProtection="0">
      <alignment horizontal="left" vertical="top" indent="1"/>
    </xf>
    <xf numFmtId="268" fontId="19" fillId="33" borderId="208" applyNumberFormat="0" applyProtection="0">
      <alignment horizontal="left" vertical="center" indent="1"/>
    </xf>
    <xf numFmtId="268" fontId="19" fillId="33" borderId="208" applyNumberFormat="0" applyProtection="0">
      <alignment horizontal="left" vertical="center" indent="1"/>
    </xf>
    <xf numFmtId="268" fontId="19" fillId="34" borderId="188" applyNumberFormat="0" applyProtection="0">
      <alignment horizontal="left" vertical="center" indent="1"/>
    </xf>
    <xf numFmtId="268" fontId="19" fillId="33" borderId="208" applyNumberFormat="0" applyProtection="0">
      <alignment horizontal="left" vertical="center" indent="1"/>
    </xf>
    <xf numFmtId="268" fontId="19" fillId="33" borderId="208" applyNumberFormat="0" applyProtection="0">
      <alignment horizontal="left" vertical="center" indent="1"/>
    </xf>
    <xf numFmtId="268" fontId="19" fillId="33" borderId="208" applyNumberFormat="0" applyProtection="0">
      <alignment horizontal="left" vertical="center" indent="1"/>
    </xf>
    <xf numFmtId="268" fontId="19" fillId="33" borderId="208" applyNumberFormat="0" applyProtection="0">
      <alignment horizontal="left" vertical="center" indent="1"/>
    </xf>
    <xf numFmtId="268" fontId="19" fillId="33" borderId="208" applyNumberFormat="0" applyProtection="0">
      <alignment horizontal="left" vertical="top" indent="1"/>
    </xf>
    <xf numFmtId="268" fontId="19" fillId="33" borderId="208" applyNumberFormat="0" applyProtection="0">
      <alignment horizontal="left" vertical="top" indent="1"/>
    </xf>
    <xf numFmtId="268" fontId="19" fillId="12" borderId="208" applyNumberFormat="0" applyProtection="0">
      <alignment horizontal="left" vertical="top" indent="1"/>
    </xf>
    <xf numFmtId="268" fontId="19" fillId="33" borderId="208" applyNumberFormat="0" applyProtection="0">
      <alignment horizontal="left" vertical="top" indent="1"/>
    </xf>
    <xf numFmtId="268" fontId="19" fillId="33" borderId="208" applyNumberFormat="0" applyProtection="0">
      <alignment horizontal="left" vertical="top" indent="1"/>
    </xf>
    <xf numFmtId="268" fontId="19" fillId="33" borderId="208" applyNumberFormat="0" applyProtection="0">
      <alignment horizontal="left" vertical="top" indent="1"/>
    </xf>
    <xf numFmtId="268" fontId="19" fillId="33" borderId="208" applyNumberFormat="0" applyProtection="0">
      <alignment horizontal="left" vertical="top" indent="1"/>
    </xf>
    <xf numFmtId="268" fontId="19" fillId="75" borderId="188" applyNumberFormat="0" applyProtection="0">
      <alignment horizontal="left" vertical="center" indent="1"/>
    </xf>
    <xf numFmtId="268" fontId="19" fillId="75" borderId="188" applyNumberFormat="0" applyProtection="0">
      <alignment horizontal="left" vertical="center" indent="1"/>
    </xf>
    <xf numFmtId="268" fontId="19" fillId="75" borderId="188" applyNumberFormat="0" applyProtection="0">
      <alignment horizontal="left" vertical="center" indent="1"/>
    </xf>
    <xf numFmtId="268" fontId="19" fillId="42" borderId="208" applyNumberFormat="0" applyProtection="0">
      <alignment horizontal="left" vertical="center" indent="1"/>
    </xf>
    <xf numFmtId="268" fontId="19" fillId="75" borderId="188" applyNumberFormat="0" applyProtection="0">
      <alignment horizontal="left" vertical="center" indent="1"/>
    </xf>
    <xf numFmtId="268" fontId="19" fillId="42" borderId="208" applyNumberFormat="0" applyProtection="0">
      <alignment horizontal="left" vertical="center" indent="1"/>
    </xf>
    <xf numFmtId="268" fontId="19" fillId="42" borderId="208" applyNumberFormat="0" applyProtection="0">
      <alignment horizontal="left" vertical="center" indent="1"/>
    </xf>
    <xf numFmtId="268" fontId="19" fillId="42" borderId="208" applyNumberFormat="0" applyProtection="0">
      <alignment horizontal="left" vertical="top" indent="1"/>
    </xf>
    <xf numFmtId="268" fontId="19" fillId="42" borderId="208" applyNumberFormat="0" applyProtection="0">
      <alignment horizontal="left" vertical="top" indent="1"/>
    </xf>
    <xf numFmtId="268" fontId="19" fillId="69" borderId="208" applyNumberFormat="0" applyProtection="0">
      <alignment horizontal="left" vertical="top" indent="1"/>
    </xf>
    <xf numFmtId="268" fontId="19" fillId="42" borderId="208" applyNumberFormat="0" applyProtection="0">
      <alignment horizontal="left" vertical="top" indent="1"/>
    </xf>
    <xf numFmtId="268" fontId="19" fillId="42" borderId="208" applyNumberFormat="0" applyProtection="0">
      <alignment horizontal="left" vertical="top" indent="1"/>
    </xf>
    <xf numFmtId="268" fontId="19" fillId="42" borderId="208" applyNumberFormat="0" applyProtection="0">
      <alignment horizontal="left" vertical="top" indent="1"/>
    </xf>
    <xf numFmtId="268" fontId="19" fillId="42" borderId="208" applyNumberFormat="0" applyProtection="0">
      <alignment horizontal="left" vertical="top" indent="1"/>
    </xf>
    <xf numFmtId="268" fontId="19" fillId="53" borderId="194" applyNumberFormat="0">
      <protection locked="0"/>
    </xf>
    <xf numFmtId="268" fontId="19" fillId="53" borderId="194" applyNumberFormat="0">
      <protection locked="0"/>
    </xf>
    <xf numFmtId="268" fontId="16" fillId="77" borderId="209" applyBorder="0"/>
    <xf numFmtId="4" fontId="24" fillId="43" borderId="208" applyNumberFormat="0" applyProtection="0">
      <alignment vertical="center"/>
    </xf>
    <xf numFmtId="4" fontId="24" fillId="41" borderId="208" applyNumberFormat="0" applyProtection="0">
      <alignment vertical="center"/>
    </xf>
    <xf numFmtId="4" fontId="24" fillId="43" borderId="208" applyNumberFormat="0" applyProtection="0">
      <alignment vertical="center"/>
    </xf>
    <xf numFmtId="4" fontId="137" fillId="42" borderId="208" applyNumberFormat="0" applyProtection="0">
      <alignment vertical="center"/>
    </xf>
    <xf numFmtId="4" fontId="106" fillId="43" borderId="208" applyNumberFormat="0" applyProtection="0">
      <alignment vertical="center"/>
    </xf>
    <xf numFmtId="4" fontId="106" fillId="41" borderId="208" applyNumberFormat="0" applyProtection="0">
      <alignment vertical="center"/>
    </xf>
    <xf numFmtId="4" fontId="106" fillId="43" borderId="208" applyNumberFormat="0" applyProtection="0">
      <alignment vertical="center"/>
    </xf>
    <xf numFmtId="4" fontId="140" fillId="42" borderId="208" applyNumberFormat="0" applyProtection="0">
      <alignment vertical="center"/>
    </xf>
    <xf numFmtId="4" fontId="24" fillId="43" borderId="208" applyNumberFormat="0" applyProtection="0">
      <alignment horizontal="left" vertical="center" indent="1"/>
    </xf>
    <xf numFmtId="4" fontId="24" fillId="41" borderId="208" applyNumberFormat="0" applyProtection="0">
      <alignment horizontal="left" vertical="center" indent="1"/>
    </xf>
    <xf numFmtId="4" fontId="24" fillId="43" borderId="208" applyNumberFormat="0" applyProtection="0">
      <alignment horizontal="left" vertical="center" indent="1"/>
    </xf>
    <xf numFmtId="4" fontId="135" fillId="33" borderId="210" applyNumberFormat="0" applyProtection="0">
      <alignment horizontal="left" vertical="center" indent="1"/>
    </xf>
    <xf numFmtId="268" fontId="24" fillId="43" borderId="208" applyNumberFormat="0" applyProtection="0">
      <alignment horizontal="left" vertical="top" indent="1"/>
    </xf>
    <xf numFmtId="268" fontId="24" fillId="41" borderId="208" applyNumberFormat="0" applyProtection="0">
      <alignment horizontal="left" vertical="top" indent="1"/>
    </xf>
    <xf numFmtId="268" fontId="24" fillId="43" borderId="208" applyNumberFormat="0" applyProtection="0">
      <alignment horizontal="left" vertical="top" indent="1"/>
    </xf>
    <xf numFmtId="4" fontId="24" fillId="69" borderId="208" applyNumberFormat="0" applyProtection="0">
      <alignment horizontal="right" vertical="center"/>
    </xf>
    <xf numFmtId="4" fontId="106" fillId="69" borderId="208" applyNumberFormat="0" applyProtection="0">
      <alignment horizontal="right" vertical="center"/>
    </xf>
    <xf numFmtId="4" fontId="106" fillId="69" borderId="208" applyNumberFormat="0" applyProtection="0">
      <alignment horizontal="right" vertical="center"/>
    </xf>
    <xf numFmtId="4" fontId="140" fillId="42" borderId="208" applyNumberFormat="0" applyProtection="0">
      <alignment horizontal="right" vertical="center"/>
    </xf>
    <xf numFmtId="4" fontId="135" fillId="33" borderId="208" applyNumberFormat="0" applyProtection="0">
      <alignment horizontal="left" vertical="center" indent="1"/>
    </xf>
    <xf numFmtId="4" fontId="24" fillId="78" borderId="208" applyNumberFormat="0" applyProtection="0">
      <alignment horizontal="left" vertical="center" indent="1"/>
    </xf>
    <xf numFmtId="4" fontId="135" fillId="33" borderId="208" applyNumberFormat="0" applyProtection="0">
      <alignment horizontal="left" vertical="center" indent="1"/>
    </xf>
    <xf numFmtId="268" fontId="24" fillId="68" borderId="208" applyNumberFormat="0" applyProtection="0">
      <alignment horizontal="left" vertical="top" indent="1"/>
    </xf>
    <xf numFmtId="268" fontId="24" fillId="78" borderId="208" applyNumberFormat="0" applyProtection="0">
      <alignment horizontal="left" vertical="top" indent="1"/>
    </xf>
    <xf numFmtId="268" fontId="24" fillId="68" borderId="208" applyNumberFormat="0" applyProtection="0">
      <alignment horizontal="left" vertical="top" indent="1"/>
    </xf>
    <xf numFmtId="4" fontId="141" fillId="68" borderId="210" applyNumberFormat="0" applyProtection="0">
      <alignment horizontal="left" vertical="center" indent="1"/>
    </xf>
    <xf numFmtId="268" fontId="13" fillId="82" borderId="194"/>
    <xf numFmtId="268" fontId="13" fillId="82" borderId="194"/>
    <xf numFmtId="4" fontId="258" fillId="69" borderId="208" applyNumberFormat="0" applyProtection="0">
      <alignment horizontal="right" vertical="center"/>
    </xf>
    <xf numFmtId="4" fontId="258" fillId="69" borderId="208" applyNumberFormat="0" applyProtection="0">
      <alignment horizontal="right" vertical="center"/>
    </xf>
    <xf numFmtId="4" fontId="142" fillId="42" borderId="208" applyNumberFormat="0" applyProtection="0">
      <alignment horizontal="right" vertical="center"/>
    </xf>
    <xf numFmtId="268" fontId="132" fillId="1" borderId="197" applyNumberFormat="0" applyFont="0" applyAlignment="0">
      <alignment horizontal="center"/>
    </xf>
    <xf numFmtId="268" fontId="132" fillId="1" borderId="197" applyNumberFormat="0" applyFont="0" applyAlignment="0">
      <alignment horizontal="center"/>
    </xf>
    <xf numFmtId="268" fontId="132" fillId="1" borderId="197" applyNumberFormat="0" applyFont="0" applyAlignment="0">
      <alignment horizontal="center"/>
    </xf>
    <xf numFmtId="0" fontId="134" fillId="37" borderId="188" applyNumberFormat="0" applyAlignment="0" applyProtection="0"/>
    <xf numFmtId="268" fontId="261" fillId="0" borderId="195" applyNumberFormat="0" applyFill="0" applyAlignment="0" applyProtection="0"/>
    <xf numFmtId="268" fontId="261" fillId="0" borderId="195" applyNumberFormat="0" applyFill="0" applyAlignment="0" applyProtection="0"/>
    <xf numFmtId="268" fontId="77" fillId="0" borderId="195" applyNumberFormat="0" applyFill="0" applyAlignment="0" applyProtection="0"/>
    <xf numFmtId="268" fontId="77" fillId="0" borderId="195" applyNumberFormat="0" applyFill="0" applyAlignment="0" applyProtection="0"/>
    <xf numFmtId="268" fontId="262" fillId="37" borderId="189" applyNumberFormat="0" applyAlignment="0" applyProtection="0"/>
    <xf numFmtId="268" fontId="262" fillId="37" borderId="189" applyNumberFormat="0" applyAlignment="0" applyProtection="0"/>
    <xf numFmtId="231" fontId="263" fillId="0" borderId="216" applyBorder="0" applyProtection="0">
      <alignment horizontal="right" vertical="center"/>
    </xf>
    <xf numFmtId="231" fontId="264" fillId="56" borderId="216" applyBorder="0" applyProtection="0">
      <alignment horizontal="centerContinuous" vertical="center"/>
    </xf>
    <xf numFmtId="299" fontId="90" fillId="42" borderId="197"/>
    <xf numFmtId="299" fontId="90" fillId="0" borderId="190"/>
    <xf numFmtId="299" fontId="90" fillId="0" borderId="197"/>
    <xf numFmtId="268" fontId="134" fillId="37" borderId="188" applyNumberFormat="0" applyAlignment="0" applyProtection="0"/>
    <xf numFmtId="268" fontId="134" fillId="37" borderId="188" applyNumberFormat="0" applyAlignment="0" applyProtection="0"/>
    <xf numFmtId="268" fontId="19" fillId="41" borderId="187" applyNumberFormat="0" applyFont="0" applyAlignment="0" applyProtection="0"/>
    <xf numFmtId="268" fontId="19" fillId="41" borderId="187" applyNumberFormat="0" applyFont="0" applyAlignment="0" applyProtection="0"/>
    <xf numFmtId="268" fontId="192" fillId="11" borderId="189" applyNumberFormat="0" applyAlignment="0" applyProtection="0"/>
    <xf numFmtId="268" fontId="262" fillId="37" borderId="189" applyNumberFormat="0" applyAlignment="0" applyProtection="0"/>
    <xf numFmtId="268" fontId="228" fillId="37" borderId="188" applyNumberFormat="0" applyAlignment="0" applyProtection="0"/>
    <xf numFmtId="231" fontId="273" fillId="0" borderId="216" applyBorder="0" applyProtection="0">
      <alignment horizontal="right"/>
    </xf>
    <xf numFmtId="0" fontId="163" fillId="11" borderId="189" applyNumberFormat="0" applyAlignment="0" applyProtection="0"/>
    <xf numFmtId="268" fontId="82" fillId="11" borderId="189" applyNumberFormat="0" applyAlignment="0" applyProtection="0"/>
    <xf numFmtId="0" fontId="164" fillId="37" borderId="188" applyNumberFormat="0" applyAlignment="0" applyProtection="0"/>
    <xf numFmtId="268" fontId="134" fillId="37" borderId="188" applyNumberFormat="0" applyAlignment="0" applyProtection="0"/>
    <xf numFmtId="0" fontId="165" fillId="37" borderId="189" applyNumberFormat="0" applyAlignment="0" applyProtection="0"/>
    <xf numFmtId="268" fontId="54" fillId="37" borderId="189" applyNumberFormat="0" applyAlignment="0" applyProtection="0"/>
    <xf numFmtId="0" fontId="170" fillId="0" borderId="195" applyNumberFormat="0" applyFill="0" applyAlignment="0" applyProtection="0"/>
    <xf numFmtId="268" fontId="77" fillId="0" borderId="195" applyNumberFormat="0" applyFill="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0" fontId="19" fillId="41" borderId="187" applyNumberFormat="0" applyFont="0" applyAlignment="0" applyProtection="0"/>
    <xf numFmtId="302" fontId="198" fillId="0" borderId="194">
      <alignment horizontal="right" vertical="center" shrinkToFit="1"/>
    </xf>
    <xf numFmtId="268" fontId="278" fillId="0" borderId="194">
      <alignment horizontal="distributed" vertical="distributed"/>
    </xf>
    <xf numFmtId="0" fontId="134" fillId="37" borderId="219" applyNumberFormat="0" applyAlignment="0" applyProtection="0"/>
    <xf numFmtId="268" fontId="261" fillId="0" borderId="226" applyNumberFormat="0" applyFill="0" applyAlignment="0" applyProtection="0"/>
    <xf numFmtId="268" fontId="261" fillId="0" borderId="226" applyNumberFormat="0" applyFill="0" applyAlignment="0" applyProtection="0"/>
    <xf numFmtId="268" fontId="77" fillId="0" borderId="226" applyNumberFormat="0" applyFill="0" applyAlignment="0" applyProtection="0"/>
    <xf numFmtId="268" fontId="77" fillId="0" borderId="226" applyNumberFormat="0" applyFill="0" applyAlignment="0" applyProtection="0"/>
    <xf numFmtId="268" fontId="262" fillId="37" borderId="220" applyNumberFormat="0" applyAlignment="0" applyProtection="0"/>
    <xf numFmtId="268" fontId="262" fillId="37" borderId="220" applyNumberFormat="0" applyAlignment="0" applyProtection="0"/>
    <xf numFmtId="231" fontId="263" fillId="0" borderId="246" applyBorder="0" applyProtection="0">
      <alignment horizontal="right" vertical="center"/>
    </xf>
    <xf numFmtId="231" fontId="264" fillId="56" borderId="246" applyBorder="0" applyProtection="0">
      <alignment horizontal="centerContinuous" vertical="center"/>
    </xf>
    <xf numFmtId="231" fontId="74" fillId="36" borderId="0"/>
    <xf numFmtId="268" fontId="19" fillId="0" borderId="0"/>
    <xf numFmtId="299" fontId="90" fillId="42" borderId="228"/>
    <xf numFmtId="299" fontId="90" fillId="0" borderId="221"/>
    <xf numFmtId="299" fontId="90" fillId="0" borderId="228"/>
    <xf numFmtId="268" fontId="134" fillId="37" borderId="219" applyNumberFormat="0" applyAlignment="0" applyProtection="0"/>
    <xf numFmtId="268" fontId="134" fillId="37" borderId="219" applyNumberFormat="0" applyAlignment="0" applyProtection="0"/>
    <xf numFmtId="268" fontId="19" fillId="41" borderId="218" applyNumberFormat="0" applyFont="0" applyAlignment="0" applyProtection="0"/>
    <xf numFmtId="268" fontId="19" fillId="41" borderId="218" applyNumberFormat="0" applyFont="0" applyAlignment="0" applyProtection="0"/>
    <xf numFmtId="268" fontId="192" fillId="11" borderId="220" applyNumberFormat="0" applyAlignment="0" applyProtection="0"/>
    <xf numFmtId="268" fontId="262" fillId="37" borderId="220" applyNumberFormat="0" applyAlignment="0" applyProtection="0"/>
    <xf numFmtId="268" fontId="228" fillId="37" borderId="219" applyNumberFormat="0" applyAlignment="0" applyProtection="0"/>
    <xf numFmtId="231" fontId="273" fillId="0" borderId="246" applyBorder="0" applyProtection="0">
      <alignment horizontal="right"/>
    </xf>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63" fillId="11" borderId="220" applyNumberFormat="0" applyAlignment="0" applyProtection="0"/>
    <xf numFmtId="268" fontId="82" fillId="11" borderId="220" applyNumberFormat="0" applyAlignment="0" applyProtection="0"/>
    <xf numFmtId="0" fontId="164" fillId="37" borderId="219" applyNumberFormat="0" applyAlignment="0" applyProtection="0"/>
    <xf numFmtId="268" fontId="134" fillId="37" borderId="219" applyNumberFormat="0" applyAlignment="0" applyProtection="0"/>
    <xf numFmtId="0" fontId="165" fillId="37" borderId="220" applyNumberFormat="0" applyAlignment="0" applyProtection="0"/>
    <xf numFmtId="268" fontId="54" fillId="37" borderId="220" applyNumberFormat="0" applyAlignment="0" applyProtection="0"/>
    <xf numFmtId="0" fontId="170" fillId="0" borderId="226" applyNumberFormat="0" applyFill="0" applyAlignment="0" applyProtection="0"/>
    <xf numFmtId="268" fontId="77" fillId="0" borderId="226" applyNumberFormat="0" applyFill="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302" fontId="198" fillId="0" borderId="225">
      <alignment horizontal="right" vertical="center" shrinkToFit="1"/>
    </xf>
    <xf numFmtId="268" fontId="278" fillId="0" borderId="225">
      <alignment horizontal="distributed" vertical="distributed"/>
    </xf>
    <xf numFmtId="9" fontId="7" fillId="0" borderId="0" applyFont="0" applyFill="0" applyBorder="0" applyAlignment="0" applyProtection="0"/>
    <xf numFmtId="43" fontId="7" fillId="0" borderId="0" applyFont="0" applyFill="0" applyBorder="0" applyAlignment="0" applyProtection="0"/>
    <xf numFmtId="0" fontId="7" fillId="0" borderId="0"/>
    <xf numFmtId="268" fontId="19" fillId="67" borderId="279" applyNumberFormat="0" applyProtection="0">
      <alignment horizontal="left" vertical="top" indent="1"/>
    </xf>
    <xf numFmtId="4" fontId="137" fillId="58" borderId="279" applyNumberFormat="0" applyProtection="0">
      <alignment horizontal="right" vertical="center"/>
    </xf>
    <xf numFmtId="4" fontId="24" fillId="14" borderId="279" applyNumberFormat="0" applyProtection="0">
      <alignment horizontal="right" vertical="center"/>
    </xf>
    <xf numFmtId="4" fontId="137" fillId="44" borderId="279" applyNumberFormat="0" applyProtection="0">
      <alignment horizontal="right" vertical="center"/>
    </xf>
    <xf numFmtId="4" fontId="24" fillId="15" borderId="279" applyNumberFormat="0" applyProtection="0">
      <alignment horizontal="right" vertical="center"/>
    </xf>
    <xf numFmtId="4" fontId="257" fillId="38" borderId="279" applyNumberFormat="0" applyProtection="0">
      <alignment vertical="center"/>
    </xf>
    <xf numFmtId="4" fontId="257" fillId="57" borderId="279" applyNumberFormat="0" applyProtection="0">
      <alignment vertical="center"/>
    </xf>
    <xf numFmtId="4" fontId="257" fillId="38" borderId="279" applyNumberFormat="0" applyProtection="0">
      <alignment vertical="center"/>
    </xf>
    <xf numFmtId="4" fontId="135" fillId="38" borderId="279" applyNumberFormat="0" applyProtection="0">
      <alignment vertical="center"/>
    </xf>
    <xf numFmtId="4" fontId="138" fillId="57" borderId="279" applyNumberFormat="0" applyProtection="0">
      <alignment vertical="center"/>
    </xf>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6"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270" fontId="68" fillId="0" borderId="246"/>
    <xf numFmtId="270" fontId="68" fillId="0" borderId="247" applyBorder="0"/>
    <xf numFmtId="268" fontId="19" fillId="41" borderId="218" applyNumberFormat="0" applyFont="0" applyAlignment="0" applyProtection="0"/>
    <xf numFmtId="268" fontId="19" fillId="41" borderId="218" applyNumberFormat="0" applyFont="0" applyAlignment="0" applyProtection="0"/>
    <xf numFmtId="268" fontId="134" fillId="37" borderId="219" applyNumberFormat="0" applyAlignment="0" applyProtection="0"/>
    <xf numFmtId="268" fontId="134" fillId="37" borderId="219" applyNumberFormat="0" applyAlignment="0" applyProtection="0"/>
    <xf numFmtId="268" fontId="54" fillId="37" borderId="220" applyNumberFormat="0" applyAlignment="0" applyProtection="0"/>
    <xf numFmtId="268" fontId="54" fillId="37" borderId="220" applyNumberFormat="0" applyAlignment="0" applyProtection="0"/>
    <xf numFmtId="268" fontId="54" fillId="37" borderId="220" applyNumberFormat="0" applyAlignment="0" applyProtection="0"/>
    <xf numFmtId="268" fontId="54" fillId="37" borderId="220" applyNumberFormat="0" applyAlignment="0" applyProtection="0"/>
    <xf numFmtId="268" fontId="192" fillId="11" borderId="220" applyNumberFormat="0" applyAlignment="0" applyProtection="0"/>
    <xf numFmtId="268" fontId="192" fillId="11" borderId="220" applyNumberFormat="0" applyAlignment="0" applyProtection="0"/>
    <xf numFmtId="164" fontId="51" fillId="0" borderId="221" applyAlignment="0" applyProtection="0"/>
    <xf numFmtId="164" fontId="51" fillId="0" borderId="221" applyAlignment="0" applyProtection="0"/>
    <xf numFmtId="0" fontId="54" fillId="37" borderId="220" applyNumberFormat="0" applyAlignment="0" applyProtection="0"/>
    <xf numFmtId="268" fontId="54" fillId="37" borderId="220" applyNumberFormat="0" applyAlignment="0" applyProtection="0"/>
    <xf numFmtId="268" fontId="54" fillId="37" borderId="220" applyNumberFormat="0" applyAlignment="0" applyProtection="0"/>
    <xf numFmtId="268" fontId="54" fillId="53" borderId="220" applyNumberFormat="0" applyAlignment="0" applyProtection="0"/>
    <xf numFmtId="0" fontId="54" fillId="37" borderId="220" applyNumberFormat="0" applyAlignment="0" applyProtection="0"/>
    <xf numFmtId="268" fontId="54" fillId="37" borderId="220" applyNumberFormat="0" applyAlignment="0" applyProtection="0"/>
    <xf numFmtId="209" fontId="318" fillId="38" borderId="222" applyNumberFormat="0" applyFont="0" applyFill="0" applyBorder="0" applyAlignment="0">
      <alignment horizontal="center"/>
    </xf>
    <xf numFmtId="268" fontId="28" fillId="0" borderId="223">
      <protection locked="0"/>
    </xf>
    <xf numFmtId="268" fontId="28" fillId="0" borderId="223">
      <protection locked="0"/>
    </xf>
    <xf numFmtId="268" fontId="28" fillId="0" borderId="223">
      <protection locked="0"/>
    </xf>
    <xf numFmtId="273" fontId="68" fillId="0" borderId="221" applyNumberFormat="0" applyFont="0" applyFill="0" applyBorder="0" applyAlignment="0" applyProtection="0">
      <alignment horizontal="right"/>
    </xf>
    <xf numFmtId="0" fontId="34"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268" fontId="208" fillId="11" borderId="220" applyNumberFormat="0" applyAlignment="0" applyProtection="0"/>
    <xf numFmtId="268" fontId="208" fillId="11" borderId="220" applyNumberFormat="0" applyAlignment="0" applyProtection="0"/>
    <xf numFmtId="268" fontId="209" fillId="37" borderId="219" applyNumberFormat="0" applyAlignment="0" applyProtection="0"/>
    <xf numFmtId="268" fontId="209" fillId="37" borderId="219" applyNumberFormat="0" applyAlignment="0" applyProtection="0"/>
    <xf numFmtId="218" fontId="71" fillId="43" borderId="225"/>
    <xf numFmtId="219" fontId="71" fillId="43" borderId="225"/>
    <xf numFmtId="180" fontId="71" fillId="43" borderId="225"/>
    <xf numFmtId="166" fontId="71" fillId="44" borderId="225">
      <protection locked="0"/>
    </xf>
    <xf numFmtId="165" fontId="71" fillId="43" borderId="225"/>
    <xf numFmtId="167" fontId="71" fillId="43" borderId="225"/>
    <xf numFmtId="166" fontId="71" fillId="43" borderId="225"/>
    <xf numFmtId="178" fontId="70" fillId="43" borderId="225"/>
    <xf numFmtId="38" fontId="72" fillId="41" borderId="225"/>
    <xf numFmtId="220" fontId="73" fillId="43" borderId="225"/>
    <xf numFmtId="218" fontId="73" fillId="43" borderId="225"/>
    <xf numFmtId="219" fontId="73" fillId="43" borderId="225"/>
    <xf numFmtId="221" fontId="73" fillId="43" borderId="225"/>
    <xf numFmtId="180" fontId="73" fillId="43" borderId="225"/>
    <xf numFmtId="164" fontId="73" fillId="43" borderId="225"/>
    <xf numFmtId="165" fontId="70" fillId="43" borderId="225"/>
    <xf numFmtId="166" fontId="73" fillId="43" borderId="225"/>
    <xf numFmtId="178" fontId="70" fillId="43" borderId="225"/>
    <xf numFmtId="268" fontId="82" fillId="11" borderId="220" applyNumberFormat="0" applyAlignment="0" applyProtection="0"/>
    <xf numFmtId="268" fontId="82" fillId="11" borderId="220" applyNumberFormat="0" applyAlignment="0" applyProtection="0"/>
    <xf numFmtId="1" fontId="81" fillId="0" borderId="224">
      <alignment horizontal="center"/>
    </xf>
    <xf numFmtId="0" fontId="82" fillId="11" borderId="220" applyNumberFormat="0" applyAlignment="0" applyProtection="0"/>
    <xf numFmtId="268" fontId="82" fillId="11" borderId="220" applyNumberFormat="0" applyAlignment="0" applyProtection="0"/>
    <xf numFmtId="0" fontId="82" fillId="11" borderId="220" applyNumberFormat="0" applyAlignment="0" applyProtection="0"/>
    <xf numFmtId="268" fontId="71" fillId="44" borderId="225">
      <protection locked="0"/>
    </xf>
    <xf numFmtId="268" fontId="71" fillId="44" borderId="225">
      <protection locked="0"/>
    </xf>
    <xf numFmtId="219" fontId="71" fillId="44" borderId="225">
      <protection locked="0"/>
    </xf>
    <xf numFmtId="180" fontId="71" fillId="44" borderId="225">
      <protection locked="0"/>
    </xf>
    <xf numFmtId="164" fontId="71" fillId="44" borderId="225">
      <protection locked="0"/>
    </xf>
    <xf numFmtId="229" fontId="70" fillId="44" borderId="225">
      <protection locked="0"/>
    </xf>
    <xf numFmtId="167" fontId="71" fillId="44" borderId="225">
      <protection locked="0"/>
    </xf>
    <xf numFmtId="166" fontId="71" fillId="44" borderId="225">
      <protection locked="0"/>
    </xf>
    <xf numFmtId="167" fontId="71" fillId="44" borderId="225">
      <protection locked="0"/>
    </xf>
    <xf numFmtId="178" fontId="71" fillId="44" borderId="225">
      <protection locked="0"/>
    </xf>
    <xf numFmtId="230" fontId="72" fillId="8" borderId="225">
      <protection locked="0"/>
    </xf>
    <xf numFmtId="268" fontId="77" fillId="0" borderId="226" applyNumberFormat="0" applyFill="0" applyAlignment="0" applyProtection="0"/>
    <xf numFmtId="268" fontId="77" fillId="0" borderId="226" applyNumberFormat="0" applyFill="0" applyAlignment="0" applyProtection="0"/>
    <xf numFmtId="9" fontId="84" fillId="34" borderId="227" applyNumberFormat="0" applyFont="0" applyFill="0" applyBorder="0" applyAlignment="0" applyProtection="0">
      <alignment horizontal="left" vertical="center" wrapText="1"/>
      <protection hidden="1"/>
    </xf>
    <xf numFmtId="0" fontId="19" fillId="0" borderId="246">
      <alignment horizontal="center"/>
    </xf>
    <xf numFmtId="268" fontId="19" fillId="0" borderId="246">
      <alignment horizontal="center"/>
    </xf>
    <xf numFmtId="268" fontId="19" fillId="0" borderId="246">
      <alignment horizontal="center"/>
    </xf>
    <xf numFmtId="268" fontId="19" fillId="0" borderId="246">
      <alignment horizontal="center"/>
    </xf>
    <xf numFmtId="268" fontId="19" fillId="0" borderId="246">
      <alignment horizontal="center"/>
    </xf>
    <xf numFmtId="268" fontId="19" fillId="0" borderId="246">
      <alignment horizontal="center"/>
    </xf>
    <xf numFmtId="268" fontId="19" fillId="0" borderId="246">
      <alignment horizontal="center"/>
    </xf>
    <xf numFmtId="268" fontId="19" fillId="0" borderId="246">
      <alignment horizontal="center"/>
    </xf>
    <xf numFmtId="268" fontId="19" fillId="0" borderId="246">
      <alignment horizontal="center"/>
    </xf>
    <xf numFmtId="178" fontId="19" fillId="44" borderId="225" applyNumberFormat="0" applyFont="0" applyBorder="0" applyAlignment="0" applyProtection="0"/>
    <xf numFmtId="0" fontId="96" fillId="0" borderId="228">
      <alignment horizontal="left" vertical="center"/>
    </xf>
    <xf numFmtId="268" fontId="96" fillId="0" borderId="228">
      <alignment horizontal="left" vertical="center"/>
    </xf>
    <xf numFmtId="268" fontId="82" fillId="11" borderId="220" applyNumberFormat="0" applyAlignment="0" applyProtection="0"/>
    <xf numFmtId="268" fontId="82" fillId="11" borderId="220" applyNumberFormat="0" applyAlignment="0" applyProtection="0"/>
    <xf numFmtId="0" fontId="104" fillId="51" borderId="229"/>
    <xf numFmtId="268" fontId="181" fillId="0" borderId="218" applyNumberFormat="0">
      <alignment horizontal="left" indent="1"/>
    </xf>
    <xf numFmtId="10" fontId="13" fillId="43" borderId="225" applyNumberFormat="0" applyBorder="0" applyAlignment="0" applyProtection="0"/>
    <xf numFmtId="10" fontId="13" fillId="43" borderId="225" applyNumberFormat="0" applyBorder="0" applyAlignment="0" applyProtection="0"/>
    <xf numFmtId="3" fontId="19" fillId="54" borderId="227" applyNumberFormat="0" applyFill="0" applyBorder="0" applyAlignment="0">
      <protection locked="0"/>
    </xf>
    <xf numFmtId="268" fontId="82" fillId="11" borderId="220" applyNumberFormat="0" applyAlignment="0" applyProtection="0"/>
    <xf numFmtId="3" fontId="19" fillId="54" borderId="227" applyNumberFormat="0" applyFill="0" applyBorder="0" applyAlignment="0">
      <protection locked="0"/>
    </xf>
    <xf numFmtId="3" fontId="19" fillId="54" borderId="227" applyNumberFormat="0" applyFill="0" applyBorder="0" applyAlignment="0">
      <protection locked="0"/>
    </xf>
    <xf numFmtId="3" fontId="19" fillId="54" borderId="227" applyNumberFormat="0" applyFill="0" applyBorder="0" applyAlignment="0">
      <protection locked="0"/>
    </xf>
    <xf numFmtId="268" fontId="82" fillId="11" borderId="220" applyNumberFormat="0" applyAlignment="0" applyProtection="0"/>
    <xf numFmtId="3" fontId="70" fillId="0" borderId="218">
      <alignment horizontal="center"/>
      <protection locked="0"/>
    </xf>
    <xf numFmtId="4" fontId="70" fillId="0" borderId="218">
      <alignment horizontal="center"/>
      <protection locked="0"/>
    </xf>
    <xf numFmtId="268" fontId="19" fillId="41" borderId="218" applyNumberFormat="0" applyFont="0" applyAlignment="0" applyProtection="0"/>
    <xf numFmtId="268" fontId="19" fillId="41" borderId="218" applyNumberFormat="0" applyFont="0" applyAlignment="0" applyProtection="0"/>
    <xf numFmtId="268" fontId="228" fillId="37" borderId="219" applyNumberFormat="0" applyAlignment="0" applyProtection="0"/>
    <xf numFmtId="268" fontId="228" fillId="37" borderId="219" applyNumberFormat="0" applyAlignment="0" applyProtection="0"/>
    <xf numFmtId="268" fontId="99" fillId="0" borderId="225">
      <alignment vertical="top" wrapText="1"/>
    </xf>
    <xf numFmtId="268" fontId="99" fillId="0" borderId="225">
      <alignment vertical="top" wrapText="1"/>
    </xf>
    <xf numFmtId="268" fontId="99" fillId="0" borderId="225">
      <alignment vertical="top" wrapText="1"/>
    </xf>
    <xf numFmtId="0" fontId="29" fillId="41" borderId="218" applyNumberFormat="0" applyFont="0" applyAlignment="0" applyProtection="0"/>
    <xf numFmtId="0" fontId="19" fillId="41" borderId="218" applyNumberFormat="0" applyFont="0" applyAlignment="0" applyProtection="0"/>
    <xf numFmtId="268" fontId="19" fillId="41" borderId="218" applyNumberFormat="0" applyFont="0" applyAlignment="0" applyProtection="0"/>
    <xf numFmtId="268"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268" fontId="19" fillId="41" borderId="218" applyNumberFormat="0" applyFont="0" applyAlignment="0" applyProtection="0"/>
    <xf numFmtId="268" fontId="19" fillId="41" borderId="218" applyNumberFormat="0" applyFont="0" applyAlignment="0" applyProtection="0"/>
    <xf numFmtId="268" fontId="244" fillId="37" borderId="220" applyNumberFormat="0" applyAlignment="0" applyProtection="0"/>
    <xf numFmtId="268" fontId="244" fillId="37" borderId="220" applyNumberFormat="0" applyAlignment="0" applyProtection="0"/>
    <xf numFmtId="268" fontId="246" fillId="0" borderId="226" applyNumberFormat="0" applyFill="0" applyAlignment="0" applyProtection="0"/>
    <xf numFmtId="268" fontId="246" fillId="0" borderId="226" applyNumberFormat="0" applyFill="0" applyAlignment="0" applyProtection="0"/>
    <xf numFmtId="268" fontId="134" fillId="37" borderId="219" applyNumberFormat="0" applyAlignment="0" applyProtection="0"/>
    <xf numFmtId="268" fontId="134" fillId="37" borderId="219" applyNumberFormat="0" applyAlignment="0" applyProtection="0"/>
    <xf numFmtId="268" fontId="134" fillId="53" borderId="219" applyNumberFormat="0" applyAlignment="0" applyProtection="0"/>
    <xf numFmtId="291" fontId="19" fillId="0" borderId="230" applyBorder="0">
      <alignment horizontal="right" vertical="top"/>
    </xf>
    <xf numFmtId="268" fontId="250" fillId="41" borderId="218" applyNumberFormat="0" applyFont="0" applyAlignment="0" applyProtection="0"/>
    <xf numFmtId="294" fontId="19" fillId="0" borderId="231" applyBorder="0">
      <alignment horizontal="left" vertical="top"/>
    </xf>
    <xf numFmtId="295" fontId="19" fillId="0" borderId="231" applyBorder="0">
      <alignment horizontal="left" vertical="top"/>
      <protection hidden="1"/>
    </xf>
    <xf numFmtId="268" fontId="131" fillId="34" borderId="224" applyFont="0" applyBorder="0" applyAlignment="0">
      <alignment horizontal="left"/>
    </xf>
    <xf numFmtId="268" fontId="131" fillId="34" borderId="224" applyFont="0" applyBorder="0" applyAlignment="0">
      <alignment horizontal="left"/>
    </xf>
    <xf numFmtId="268" fontId="253" fillId="34" borderId="224"/>
    <xf numFmtId="268" fontId="253" fillId="34" borderId="224"/>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8"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49"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0"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51"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29"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36"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18"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7"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8"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39"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0"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1"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9" fillId="0" borderId="242" applyNumberFormat="0" applyFont="0" applyFill="0" applyAlignment="0" applyProtection="0"/>
    <xf numFmtId="0" fontId="134" fillId="37" borderId="219" applyNumberFormat="0" applyAlignment="0" applyProtection="0"/>
    <xf numFmtId="0" fontId="134" fillId="37" borderId="219" applyNumberFormat="0" applyAlignment="0" applyProtection="0"/>
    <xf numFmtId="268" fontId="134" fillId="37" borderId="219" applyNumberFormat="0" applyAlignment="0" applyProtection="0"/>
    <xf numFmtId="4" fontId="135" fillId="38" borderId="243" applyNumberFormat="0" applyProtection="0">
      <alignment vertical="center"/>
    </xf>
    <xf numFmtId="4" fontId="138" fillId="57" borderId="243" applyNumberFormat="0" applyProtection="0">
      <alignment vertical="center"/>
    </xf>
    <xf numFmtId="4" fontId="135" fillId="38" borderId="243" applyNumberFormat="0" applyProtection="0">
      <alignment vertical="center"/>
    </xf>
    <xf numFmtId="4" fontId="257" fillId="38" borderId="243" applyNumberFormat="0" applyProtection="0">
      <alignment vertical="center"/>
    </xf>
    <xf numFmtId="4" fontId="257" fillId="57" borderId="243" applyNumberFormat="0" applyProtection="0">
      <alignment vertical="center"/>
    </xf>
    <xf numFmtId="4" fontId="257" fillId="38" borderId="243" applyNumberFormat="0" applyProtection="0">
      <alignment vertical="center"/>
    </xf>
    <xf numFmtId="4" fontId="136" fillId="38" borderId="243" applyNumberFormat="0" applyProtection="0">
      <alignment vertical="center"/>
    </xf>
    <xf numFmtId="4" fontId="138" fillId="38" borderId="243" applyNumberFormat="0" applyProtection="0">
      <alignment horizontal="left" vertical="center" indent="1"/>
    </xf>
    <xf numFmtId="4" fontId="138" fillId="57" borderId="243" applyNumberFormat="0" applyProtection="0">
      <alignment horizontal="left" vertical="center" indent="1"/>
    </xf>
    <xf numFmtId="4" fontId="138" fillId="38" borderId="243" applyNumberFormat="0" applyProtection="0">
      <alignment horizontal="left" vertical="center" indent="1"/>
    </xf>
    <xf numFmtId="4" fontId="137" fillId="38" borderId="243" applyNumberFormat="0" applyProtection="0">
      <alignment horizontal="left" vertical="center" indent="1"/>
    </xf>
    <xf numFmtId="268" fontId="138" fillId="38" borderId="243" applyNumberFormat="0" applyProtection="0">
      <alignment horizontal="left" vertical="top" indent="1"/>
    </xf>
    <xf numFmtId="268" fontId="138" fillId="57" borderId="243" applyNumberFormat="0" applyProtection="0">
      <alignment horizontal="left" vertical="top" indent="1"/>
    </xf>
    <xf numFmtId="268" fontId="138" fillId="38" borderId="243" applyNumberFormat="0" applyProtection="0">
      <alignment horizontal="left" vertical="top" indent="1"/>
    </xf>
    <xf numFmtId="4" fontId="24" fillId="7" borderId="243" applyNumberFormat="0" applyProtection="0">
      <alignment horizontal="right" vertical="center"/>
    </xf>
    <xf numFmtId="4" fontId="24" fillId="7" borderId="243" applyNumberFormat="0" applyProtection="0">
      <alignment horizontal="right" vertical="center"/>
    </xf>
    <xf numFmtId="4" fontId="137" fillId="59" borderId="243" applyNumberFormat="0" applyProtection="0">
      <alignment horizontal="right" vertical="center"/>
    </xf>
    <xf numFmtId="4" fontId="24" fillId="13" borderId="243" applyNumberFormat="0" applyProtection="0">
      <alignment horizontal="right" vertical="center"/>
    </xf>
    <xf numFmtId="4" fontId="24" fillId="13" borderId="243" applyNumberFormat="0" applyProtection="0">
      <alignment horizontal="right" vertical="center"/>
    </xf>
    <xf numFmtId="4" fontId="137" fillId="62" borderId="243" applyNumberFormat="0" applyProtection="0">
      <alignment horizontal="right" vertical="center"/>
    </xf>
    <xf numFmtId="4" fontId="24" fillId="49" borderId="243" applyNumberFormat="0" applyProtection="0">
      <alignment horizontal="right" vertical="center"/>
    </xf>
    <xf numFmtId="4" fontId="24" fillId="49" borderId="243" applyNumberFormat="0" applyProtection="0">
      <alignment horizontal="right" vertical="center"/>
    </xf>
    <xf numFmtId="4" fontId="137" fillId="63" borderId="243" applyNumberFormat="0" applyProtection="0">
      <alignment horizontal="right" vertical="center"/>
    </xf>
    <xf numFmtId="4" fontId="24" fillId="15" borderId="243" applyNumberFormat="0" applyProtection="0">
      <alignment horizontal="right" vertical="center"/>
    </xf>
    <xf numFmtId="4" fontId="24" fillId="15" borderId="243" applyNumberFormat="0" applyProtection="0">
      <alignment horizontal="right" vertical="center"/>
    </xf>
    <xf numFmtId="4" fontId="137" fillId="44" borderId="243" applyNumberFormat="0" applyProtection="0">
      <alignment horizontal="right" vertical="center"/>
    </xf>
    <xf numFmtId="4" fontId="24" fillId="19" borderId="243" applyNumberFormat="0" applyProtection="0">
      <alignment horizontal="right" vertical="center"/>
    </xf>
    <xf numFmtId="4" fontId="24" fillId="19" borderId="243" applyNumberFormat="0" applyProtection="0">
      <alignment horizontal="right" vertical="center"/>
    </xf>
    <xf numFmtId="4" fontId="137" fillId="20" borderId="243" applyNumberFormat="0" applyProtection="0">
      <alignment horizontal="right" vertical="center"/>
    </xf>
    <xf numFmtId="4" fontId="24" fillId="27" borderId="243" applyNumberFormat="0" applyProtection="0">
      <alignment horizontal="right" vertical="center"/>
    </xf>
    <xf numFmtId="4" fontId="24" fillId="27" borderId="243" applyNumberFormat="0" applyProtection="0">
      <alignment horizontal="right" vertical="center"/>
    </xf>
    <xf numFmtId="4" fontId="137" fillId="55" borderId="243" applyNumberFormat="0" applyProtection="0">
      <alignment horizontal="right" vertical="center"/>
    </xf>
    <xf numFmtId="4" fontId="24" fillId="50" borderId="243" applyNumberFormat="0" applyProtection="0">
      <alignment horizontal="right" vertical="center"/>
    </xf>
    <xf numFmtId="4" fontId="24" fillId="50" borderId="243" applyNumberFormat="0" applyProtection="0">
      <alignment horizontal="right" vertical="center"/>
    </xf>
    <xf numFmtId="4" fontId="137" fillId="64" borderId="243" applyNumberFormat="0" applyProtection="0">
      <alignment horizontal="right" vertical="center"/>
    </xf>
    <xf numFmtId="4" fontId="24" fillId="79" borderId="243" applyNumberFormat="0" applyProtection="0">
      <alignment horizontal="right" vertical="center"/>
    </xf>
    <xf numFmtId="4" fontId="24" fillId="79" borderId="243" applyNumberFormat="0" applyProtection="0">
      <alignment horizontal="right" vertical="center"/>
    </xf>
    <xf numFmtId="4" fontId="137" fillId="65" borderId="243" applyNumberFormat="0" applyProtection="0">
      <alignment horizontal="right" vertical="center"/>
    </xf>
    <xf numFmtId="4" fontId="24" fillId="14" borderId="243" applyNumberFormat="0" applyProtection="0">
      <alignment horizontal="right" vertical="center"/>
    </xf>
    <xf numFmtId="4" fontId="24" fillId="14" borderId="243" applyNumberFormat="0" applyProtection="0">
      <alignment horizontal="right" vertical="center"/>
    </xf>
    <xf numFmtId="4" fontId="137" fillId="58" borderId="243" applyNumberFormat="0" applyProtection="0">
      <alignment horizontal="right" vertical="center"/>
    </xf>
    <xf numFmtId="4" fontId="24" fillId="78" borderId="243" applyNumberFormat="0" applyProtection="0">
      <alignment horizontal="right" vertical="center"/>
    </xf>
    <xf numFmtId="4" fontId="24" fillId="78" borderId="243" applyNumberFormat="0" applyProtection="0">
      <alignment horizontal="right" vertical="center"/>
    </xf>
    <xf numFmtId="4" fontId="137" fillId="33" borderId="243" applyNumberFormat="0" applyProtection="0">
      <alignment horizontal="right" vertical="center"/>
    </xf>
    <xf numFmtId="268" fontId="19" fillId="67" borderId="243" applyNumberFormat="0" applyProtection="0">
      <alignment horizontal="left" vertical="center" indent="1"/>
    </xf>
    <xf numFmtId="268" fontId="19" fillId="67" borderId="243" applyNumberFormat="0" applyProtection="0">
      <alignment horizontal="left" vertical="center" indent="1"/>
    </xf>
    <xf numFmtId="268" fontId="19" fillId="77" borderId="243" applyNumberFormat="0" applyProtection="0">
      <alignment horizontal="left" vertical="center" indent="1"/>
    </xf>
    <xf numFmtId="268" fontId="19" fillId="67" borderId="243" applyNumberFormat="0" applyProtection="0">
      <alignment horizontal="left" vertical="center" indent="1"/>
    </xf>
    <xf numFmtId="268" fontId="19" fillId="67" borderId="243" applyNumberFormat="0" applyProtection="0">
      <alignment horizontal="left" vertical="center" indent="1"/>
    </xf>
    <xf numFmtId="268" fontId="19" fillId="67" borderId="243" applyNumberFormat="0" applyProtection="0">
      <alignment horizontal="left" vertical="center" indent="1"/>
    </xf>
    <xf numFmtId="268" fontId="19" fillId="67" borderId="243" applyNumberFormat="0" applyProtection="0">
      <alignment horizontal="left" vertical="center" indent="1"/>
    </xf>
    <xf numFmtId="268" fontId="19" fillId="67" borderId="243" applyNumberFormat="0" applyProtection="0">
      <alignment horizontal="left" vertical="top" indent="1"/>
    </xf>
    <xf numFmtId="268" fontId="19" fillId="67" borderId="243" applyNumberFormat="0" applyProtection="0">
      <alignment horizontal="left" vertical="top" indent="1"/>
    </xf>
    <xf numFmtId="268" fontId="19" fillId="77" borderId="243" applyNumberFormat="0" applyProtection="0">
      <alignment horizontal="left" vertical="top" indent="1"/>
    </xf>
    <xf numFmtId="268" fontId="19" fillId="67" borderId="243" applyNumberFormat="0" applyProtection="0">
      <alignment horizontal="left" vertical="top" indent="1"/>
    </xf>
    <xf numFmtId="268" fontId="19" fillId="67" borderId="243" applyNumberFormat="0" applyProtection="0">
      <alignment horizontal="left" vertical="top" indent="1"/>
    </xf>
    <xf numFmtId="268" fontId="19" fillId="67" borderId="243" applyNumberFormat="0" applyProtection="0">
      <alignment horizontal="left" vertical="top" indent="1"/>
    </xf>
    <xf numFmtId="268" fontId="19" fillId="67" borderId="243" applyNumberFormat="0" applyProtection="0">
      <alignment horizontal="left" vertical="top" indent="1"/>
    </xf>
    <xf numFmtId="268" fontId="19" fillId="68" borderId="243" applyNumberFormat="0" applyProtection="0">
      <alignment horizontal="left" vertical="center" indent="1"/>
    </xf>
    <xf numFmtId="268" fontId="19" fillId="68" borderId="243" applyNumberFormat="0" applyProtection="0">
      <alignment horizontal="left" vertical="center" indent="1"/>
    </xf>
    <xf numFmtId="268" fontId="19" fillId="78" borderId="243" applyNumberFormat="0" applyProtection="0">
      <alignment horizontal="left" vertical="center" indent="1"/>
    </xf>
    <xf numFmtId="268" fontId="19" fillId="68" borderId="243" applyNumberFormat="0" applyProtection="0">
      <alignment horizontal="left" vertical="center" indent="1"/>
    </xf>
    <xf numFmtId="268" fontId="19" fillId="68" borderId="243" applyNumberFormat="0" applyProtection="0">
      <alignment horizontal="left" vertical="center" indent="1"/>
    </xf>
    <xf numFmtId="268" fontId="19" fillId="68" borderId="243" applyNumberFormat="0" applyProtection="0">
      <alignment horizontal="left" vertical="center" indent="1"/>
    </xf>
    <xf numFmtId="268" fontId="19" fillId="68" borderId="243" applyNumberFormat="0" applyProtection="0">
      <alignment horizontal="left" vertical="center" indent="1"/>
    </xf>
    <xf numFmtId="268" fontId="19" fillId="68" borderId="243" applyNumberFormat="0" applyProtection="0">
      <alignment horizontal="left" vertical="top" indent="1"/>
    </xf>
    <xf numFmtId="268" fontId="19" fillId="68" borderId="243" applyNumberFormat="0" applyProtection="0">
      <alignment horizontal="left" vertical="top" indent="1"/>
    </xf>
    <xf numFmtId="268" fontId="19" fillId="78" borderId="243" applyNumberFormat="0" applyProtection="0">
      <alignment horizontal="left" vertical="top" indent="1"/>
    </xf>
    <xf numFmtId="268" fontId="19" fillId="68" borderId="243" applyNumberFormat="0" applyProtection="0">
      <alignment horizontal="left" vertical="top" indent="1"/>
    </xf>
    <xf numFmtId="268" fontId="19" fillId="68" borderId="243" applyNumberFormat="0" applyProtection="0">
      <alignment horizontal="left" vertical="top" indent="1"/>
    </xf>
    <xf numFmtId="268" fontId="19" fillId="68" borderId="243" applyNumberFormat="0" applyProtection="0">
      <alignment horizontal="left" vertical="top" indent="1"/>
    </xf>
    <xf numFmtId="268" fontId="19" fillId="68" borderId="243" applyNumberFormat="0" applyProtection="0">
      <alignment horizontal="left" vertical="top" indent="1"/>
    </xf>
    <xf numFmtId="268" fontId="19" fillId="33" borderId="243" applyNumberFormat="0" applyProtection="0">
      <alignment horizontal="left" vertical="center" indent="1"/>
    </xf>
    <xf numFmtId="268" fontId="19" fillId="33" borderId="243" applyNumberFormat="0" applyProtection="0">
      <alignment horizontal="left" vertical="center" indent="1"/>
    </xf>
    <xf numFmtId="268" fontId="19" fillId="34" borderId="219" applyNumberFormat="0" applyProtection="0">
      <alignment horizontal="left" vertical="center" indent="1"/>
    </xf>
    <xf numFmtId="268" fontId="19" fillId="33" borderId="243" applyNumberFormat="0" applyProtection="0">
      <alignment horizontal="left" vertical="center" indent="1"/>
    </xf>
    <xf numFmtId="268" fontId="19" fillId="33" borderId="243" applyNumberFormat="0" applyProtection="0">
      <alignment horizontal="left" vertical="center" indent="1"/>
    </xf>
    <xf numFmtId="268" fontId="19" fillId="33" borderId="243" applyNumberFormat="0" applyProtection="0">
      <alignment horizontal="left" vertical="center" indent="1"/>
    </xf>
    <xf numFmtId="268" fontId="19" fillId="33" borderId="243" applyNumberFormat="0" applyProtection="0">
      <alignment horizontal="left" vertical="center" indent="1"/>
    </xf>
    <xf numFmtId="268" fontId="19" fillId="33" borderId="243" applyNumberFormat="0" applyProtection="0">
      <alignment horizontal="left" vertical="top" indent="1"/>
    </xf>
    <xf numFmtId="268" fontId="19" fillId="33" borderId="243" applyNumberFormat="0" applyProtection="0">
      <alignment horizontal="left" vertical="top" indent="1"/>
    </xf>
    <xf numFmtId="268" fontId="19" fillId="12" borderId="243" applyNumberFormat="0" applyProtection="0">
      <alignment horizontal="left" vertical="top" indent="1"/>
    </xf>
    <xf numFmtId="268" fontId="19" fillId="33" borderId="243" applyNumberFormat="0" applyProtection="0">
      <alignment horizontal="left" vertical="top" indent="1"/>
    </xf>
    <xf numFmtId="268" fontId="19" fillId="33" borderId="243" applyNumberFormat="0" applyProtection="0">
      <alignment horizontal="left" vertical="top" indent="1"/>
    </xf>
    <xf numFmtId="268" fontId="19" fillId="33" borderId="243" applyNumberFormat="0" applyProtection="0">
      <alignment horizontal="left" vertical="top" indent="1"/>
    </xf>
    <xf numFmtId="268" fontId="19" fillId="33" borderId="243" applyNumberFormat="0" applyProtection="0">
      <alignment horizontal="left" vertical="top" indent="1"/>
    </xf>
    <xf numFmtId="268" fontId="19" fillId="75" borderId="219" applyNumberFormat="0" applyProtection="0">
      <alignment horizontal="left" vertical="center" indent="1"/>
    </xf>
    <xf numFmtId="268" fontId="19" fillId="75" borderId="219" applyNumberFormat="0" applyProtection="0">
      <alignment horizontal="left" vertical="center" indent="1"/>
    </xf>
    <xf numFmtId="268" fontId="19" fillId="75" borderId="219" applyNumberFormat="0" applyProtection="0">
      <alignment horizontal="left" vertical="center" indent="1"/>
    </xf>
    <xf numFmtId="268" fontId="19" fillId="42" borderId="243" applyNumberFormat="0" applyProtection="0">
      <alignment horizontal="left" vertical="center" indent="1"/>
    </xf>
    <xf numFmtId="268" fontId="19" fillId="75" borderId="219" applyNumberFormat="0" applyProtection="0">
      <alignment horizontal="left" vertical="center" indent="1"/>
    </xf>
    <xf numFmtId="268" fontId="19" fillId="42" borderId="243" applyNumberFormat="0" applyProtection="0">
      <alignment horizontal="left" vertical="center" indent="1"/>
    </xf>
    <xf numFmtId="268" fontId="19" fillId="42" borderId="243" applyNumberFormat="0" applyProtection="0">
      <alignment horizontal="left" vertical="center" indent="1"/>
    </xf>
    <xf numFmtId="268" fontId="19" fillId="42" borderId="243" applyNumberFormat="0" applyProtection="0">
      <alignment horizontal="left" vertical="top" indent="1"/>
    </xf>
    <xf numFmtId="268" fontId="19" fillId="42" borderId="243" applyNumberFormat="0" applyProtection="0">
      <alignment horizontal="left" vertical="top" indent="1"/>
    </xf>
    <xf numFmtId="268" fontId="19" fillId="69" borderId="243" applyNumberFormat="0" applyProtection="0">
      <alignment horizontal="left" vertical="top" indent="1"/>
    </xf>
    <xf numFmtId="268" fontId="19" fillId="42" borderId="243" applyNumberFormat="0" applyProtection="0">
      <alignment horizontal="left" vertical="top" indent="1"/>
    </xf>
    <xf numFmtId="268" fontId="19" fillId="42" borderId="243" applyNumberFormat="0" applyProtection="0">
      <alignment horizontal="left" vertical="top" indent="1"/>
    </xf>
    <xf numFmtId="268" fontId="19" fillId="42" borderId="243" applyNumberFormat="0" applyProtection="0">
      <alignment horizontal="left" vertical="top" indent="1"/>
    </xf>
    <xf numFmtId="268" fontId="19" fillId="42" borderId="243" applyNumberFormat="0" applyProtection="0">
      <alignment horizontal="left" vertical="top" indent="1"/>
    </xf>
    <xf numFmtId="268" fontId="19" fillId="53" borderId="225" applyNumberFormat="0">
      <protection locked="0"/>
    </xf>
    <xf numFmtId="268" fontId="19" fillId="53" borderId="225" applyNumberFormat="0">
      <protection locked="0"/>
    </xf>
    <xf numFmtId="268" fontId="16" fillId="77" borderId="244" applyBorder="0"/>
    <xf numFmtId="4" fontId="24" fillId="43" borderId="243" applyNumberFormat="0" applyProtection="0">
      <alignment vertical="center"/>
    </xf>
    <xf numFmtId="4" fontId="24" fillId="41" borderId="243" applyNumberFormat="0" applyProtection="0">
      <alignment vertical="center"/>
    </xf>
    <xf numFmtId="4" fontId="24" fillId="43" borderId="243" applyNumberFormat="0" applyProtection="0">
      <alignment vertical="center"/>
    </xf>
    <xf numFmtId="4" fontId="137" fillId="42" borderId="243" applyNumberFormat="0" applyProtection="0">
      <alignment vertical="center"/>
    </xf>
    <xf numFmtId="4" fontId="106" fillId="43" borderId="243" applyNumberFormat="0" applyProtection="0">
      <alignment vertical="center"/>
    </xf>
    <xf numFmtId="4" fontId="106" fillId="41" borderId="243" applyNumberFormat="0" applyProtection="0">
      <alignment vertical="center"/>
    </xf>
    <xf numFmtId="4" fontId="106" fillId="43" borderId="243" applyNumberFormat="0" applyProtection="0">
      <alignment vertical="center"/>
    </xf>
    <xf numFmtId="4" fontId="140" fillId="42" borderId="243" applyNumberFormat="0" applyProtection="0">
      <alignment vertical="center"/>
    </xf>
    <xf numFmtId="4" fontId="24" fillId="43" borderId="243" applyNumberFormat="0" applyProtection="0">
      <alignment horizontal="left" vertical="center" indent="1"/>
    </xf>
    <xf numFmtId="4" fontId="24" fillId="41" borderId="243" applyNumberFormat="0" applyProtection="0">
      <alignment horizontal="left" vertical="center" indent="1"/>
    </xf>
    <xf numFmtId="4" fontId="24" fillId="43" borderId="243" applyNumberFormat="0" applyProtection="0">
      <alignment horizontal="left" vertical="center" indent="1"/>
    </xf>
    <xf numFmtId="4" fontId="135" fillId="33" borderId="245" applyNumberFormat="0" applyProtection="0">
      <alignment horizontal="left" vertical="center" indent="1"/>
    </xf>
    <xf numFmtId="268" fontId="24" fillId="43" borderId="243" applyNumberFormat="0" applyProtection="0">
      <alignment horizontal="left" vertical="top" indent="1"/>
    </xf>
    <xf numFmtId="268" fontId="24" fillId="41" borderId="243" applyNumberFormat="0" applyProtection="0">
      <alignment horizontal="left" vertical="top" indent="1"/>
    </xf>
    <xf numFmtId="268" fontId="24" fillId="43" borderId="243" applyNumberFormat="0" applyProtection="0">
      <alignment horizontal="left" vertical="top" indent="1"/>
    </xf>
    <xf numFmtId="4" fontId="24" fillId="69" borderId="243" applyNumberFormat="0" applyProtection="0">
      <alignment horizontal="right" vertical="center"/>
    </xf>
    <xf numFmtId="4" fontId="106" fillId="69" borderId="243" applyNumberFormat="0" applyProtection="0">
      <alignment horizontal="right" vertical="center"/>
    </xf>
    <xf numFmtId="4" fontId="106" fillId="69" borderId="243" applyNumberFormat="0" applyProtection="0">
      <alignment horizontal="right" vertical="center"/>
    </xf>
    <xf numFmtId="4" fontId="140" fillId="42" borderId="243" applyNumberFormat="0" applyProtection="0">
      <alignment horizontal="right" vertical="center"/>
    </xf>
    <xf numFmtId="4" fontId="135" fillId="33" borderId="243" applyNumberFormat="0" applyProtection="0">
      <alignment horizontal="left" vertical="center" indent="1"/>
    </xf>
    <xf numFmtId="4" fontId="24" fillId="78" borderId="243" applyNumberFormat="0" applyProtection="0">
      <alignment horizontal="left" vertical="center" indent="1"/>
    </xf>
    <xf numFmtId="4" fontId="135" fillId="33" borderId="243" applyNumberFormat="0" applyProtection="0">
      <alignment horizontal="left" vertical="center" indent="1"/>
    </xf>
    <xf numFmtId="268" fontId="24" fillId="68" borderId="243" applyNumberFormat="0" applyProtection="0">
      <alignment horizontal="left" vertical="top" indent="1"/>
    </xf>
    <xf numFmtId="268" fontId="24" fillId="78" borderId="243" applyNumberFormat="0" applyProtection="0">
      <alignment horizontal="left" vertical="top" indent="1"/>
    </xf>
    <xf numFmtId="268" fontId="24" fillId="68" borderId="243" applyNumberFormat="0" applyProtection="0">
      <alignment horizontal="left" vertical="top" indent="1"/>
    </xf>
    <xf numFmtId="4" fontId="141" fillId="68" borderId="245" applyNumberFormat="0" applyProtection="0">
      <alignment horizontal="left" vertical="center" indent="1"/>
    </xf>
    <xf numFmtId="268" fontId="13" fillId="82" borderId="225"/>
    <xf numFmtId="268" fontId="13" fillId="82" borderId="225"/>
    <xf numFmtId="4" fontId="258" fillId="69" borderId="243" applyNumberFormat="0" applyProtection="0">
      <alignment horizontal="right" vertical="center"/>
    </xf>
    <xf numFmtId="4" fontId="258" fillId="69" borderId="243" applyNumberFormat="0" applyProtection="0">
      <alignment horizontal="right" vertical="center"/>
    </xf>
    <xf numFmtId="4" fontId="142" fillId="42" borderId="243" applyNumberFormat="0" applyProtection="0">
      <alignment horizontal="right" vertical="center"/>
    </xf>
    <xf numFmtId="268" fontId="132" fillId="1" borderId="228" applyNumberFormat="0" applyFont="0" applyAlignment="0">
      <alignment horizontal="center"/>
    </xf>
    <xf numFmtId="268" fontId="132" fillId="1" borderId="228" applyNumberFormat="0" applyFont="0" applyAlignment="0">
      <alignment horizontal="center"/>
    </xf>
    <xf numFmtId="268" fontId="132" fillId="1" borderId="228" applyNumberFormat="0" applyFont="0" applyAlignment="0">
      <alignment horizontal="center"/>
    </xf>
    <xf numFmtId="0" fontId="134" fillId="37" borderId="219" applyNumberFormat="0" applyAlignment="0" applyProtection="0"/>
    <xf numFmtId="268" fontId="261" fillId="0" borderId="226" applyNumberFormat="0" applyFill="0" applyAlignment="0" applyProtection="0"/>
    <xf numFmtId="268" fontId="261" fillId="0" borderId="226" applyNumberFormat="0" applyFill="0" applyAlignment="0" applyProtection="0"/>
    <xf numFmtId="268" fontId="77" fillId="0" borderId="226" applyNumberFormat="0" applyFill="0" applyAlignment="0" applyProtection="0"/>
    <xf numFmtId="268" fontId="77" fillId="0" borderId="226" applyNumberFormat="0" applyFill="0" applyAlignment="0" applyProtection="0"/>
    <xf numFmtId="268" fontId="262" fillId="37" borderId="220" applyNumberFormat="0" applyAlignment="0" applyProtection="0"/>
    <xf numFmtId="268" fontId="262" fillId="37" borderId="220" applyNumberFormat="0" applyAlignment="0" applyProtection="0"/>
    <xf numFmtId="231" fontId="263" fillId="0" borderId="252" applyBorder="0" applyProtection="0">
      <alignment horizontal="right" vertical="center"/>
    </xf>
    <xf numFmtId="231" fontId="264" fillId="56" borderId="252" applyBorder="0" applyProtection="0">
      <alignment horizontal="centerContinuous" vertical="center"/>
    </xf>
    <xf numFmtId="299" fontId="90" fillId="42" borderId="228"/>
    <xf numFmtId="299" fontId="90" fillId="0" borderId="221"/>
    <xf numFmtId="299" fontId="90" fillId="0" borderId="228"/>
    <xf numFmtId="268" fontId="134" fillId="37" borderId="219" applyNumberFormat="0" applyAlignment="0" applyProtection="0"/>
    <xf numFmtId="268" fontId="134" fillId="37" borderId="219" applyNumberFormat="0" applyAlignment="0" applyProtection="0"/>
    <xf numFmtId="268" fontId="19" fillId="41" borderId="218" applyNumberFormat="0" applyFont="0" applyAlignment="0" applyProtection="0"/>
    <xf numFmtId="268" fontId="19" fillId="41" borderId="218" applyNumberFormat="0" applyFont="0" applyAlignment="0" applyProtection="0"/>
    <xf numFmtId="268" fontId="192" fillId="11" borderId="220" applyNumberFormat="0" applyAlignment="0" applyProtection="0"/>
    <xf numFmtId="268" fontId="262" fillId="37" borderId="220" applyNumberFormat="0" applyAlignment="0" applyProtection="0"/>
    <xf numFmtId="268" fontId="228" fillId="37" borderId="219" applyNumberFormat="0" applyAlignment="0" applyProtection="0"/>
    <xf numFmtId="231" fontId="273" fillId="0" borderId="252" applyBorder="0" applyProtection="0">
      <alignment horizontal="right"/>
    </xf>
    <xf numFmtId="0" fontId="163" fillId="11" borderId="220" applyNumberFormat="0" applyAlignment="0" applyProtection="0"/>
    <xf numFmtId="268" fontId="82" fillId="11" borderId="220" applyNumberFormat="0" applyAlignment="0" applyProtection="0"/>
    <xf numFmtId="0" fontId="164" fillId="37" borderId="219" applyNumberFormat="0" applyAlignment="0" applyProtection="0"/>
    <xf numFmtId="268" fontId="134" fillId="37" borderId="219" applyNumberFormat="0" applyAlignment="0" applyProtection="0"/>
    <xf numFmtId="0" fontId="165" fillId="37" borderId="220" applyNumberFormat="0" applyAlignment="0" applyProtection="0"/>
    <xf numFmtId="268" fontId="54" fillId="37" borderId="220" applyNumberFormat="0" applyAlignment="0" applyProtection="0"/>
    <xf numFmtId="0" fontId="170" fillId="0" borderId="226" applyNumberFormat="0" applyFill="0" applyAlignment="0" applyProtection="0"/>
    <xf numFmtId="268" fontId="77" fillId="0" borderId="226" applyNumberFormat="0" applyFill="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0" fontId="19" fillId="41" borderId="218" applyNumberFormat="0" applyFont="0" applyAlignment="0" applyProtection="0"/>
    <xf numFmtId="302" fontId="198" fillId="0" borderId="225">
      <alignment horizontal="right" vertical="center" shrinkToFit="1"/>
    </xf>
    <xf numFmtId="268" fontId="278" fillId="0" borderId="225">
      <alignment horizontal="distributed" vertical="distributed"/>
    </xf>
    <xf numFmtId="268" fontId="19" fillId="68" borderId="279" applyNumberFormat="0" applyProtection="0">
      <alignment horizontal="left" vertical="center" indent="1"/>
    </xf>
    <xf numFmtId="268" fontId="19" fillId="7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7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4" borderId="255"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12"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42" borderId="279" applyNumberFormat="0" applyProtection="0">
      <alignment horizontal="left" vertical="center" indent="1"/>
    </xf>
    <xf numFmtId="268" fontId="19" fillId="75" borderId="255" applyNumberFormat="0" applyProtection="0">
      <alignment horizontal="left" vertical="center" indent="1"/>
    </xf>
    <xf numFmtId="268" fontId="19" fillId="42" borderId="279" applyNumberFormat="0" applyProtection="0">
      <alignment horizontal="left" vertical="center" indent="1"/>
    </xf>
    <xf numFmtId="268" fontId="19" fillId="42" borderId="279" applyNumberFormat="0" applyProtection="0">
      <alignment horizontal="left" vertical="center"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69"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53" borderId="261" applyNumberFormat="0">
      <protection locked="0"/>
    </xf>
    <xf numFmtId="268" fontId="19" fillId="53" borderId="261" applyNumberFormat="0">
      <protection locked="0"/>
    </xf>
    <xf numFmtId="268" fontId="16" fillId="77" borderId="280" applyBorder="0"/>
    <xf numFmtId="4" fontId="24" fillId="43" borderId="279" applyNumberFormat="0" applyProtection="0">
      <alignment vertical="center"/>
    </xf>
    <xf numFmtId="4" fontId="24" fillId="41" borderId="279" applyNumberFormat="0" applyProtection="0">
      <alignment vertical="center"/>
    </xf>
    <xf numFmtId="4" fontId="24" fillId="43" borderId="279" applyNumberFormat="0" applyProtection="0">
      <alignment vertical="center"/>
    </xf>
    <xf numFmtId="4" fontId="137" fillId="42" borderId="279" applyNumberFormat="0" applyProtection="0">
      <alignment vertical="center"/>
    </xf>
    <xf numFmtId="4" fontId="106" fillId="43" borderId="279" applyNumberFormat="0" applyProtection="0">
      <alignment vertical="center"/>
    </xf>
    <xf numFmtId="4" fontId="106" fillId="41" borderId="279" applyNumberFormat="0" applyProtection="0">
      <alignment vertical="center"/>
    </xf>
    <xf numFmtId="4" fontId="106" fillId="43" borderId="279" applyNumberFormat="0" applyProtection="0">
      <alignment vertical="center"/>
    </xf>
    <xf numFmtId="4" fontId="140" fillId="42" borderId="279" applyNumberFormat="0" applyProtection="0">
      <alignment vertical="center"/>
    </xf>
    <xf numFmtId="4" fontId="24" fillId="43" borderId="279" applyNumberFormat="0" applyProtection="0">
      <alignment horizontal="left" vertical="center" indent="1"/>
    </xf>
    <xf numFmtId="4" fontId="24" fillId="41" borderId="279" applyNumberFormat="0" applyProtection="0">
      <alignment horizontal="left" vertical="center" indent="1"/>
    </xf>
    <xf numFmtId="4" fontId="24" fillId="43" borderId="279" applyNumberFormat="0" applyProtection="0">
      <alignment horizontal="left" vertical="center" indent="1"/>
    </xf>
    <xf numFmtId="4" fontId="135" fillId="33" borderId="281" applyNumberFormat="0" applyProtection="0">
      <alignment horizontal="left" vertical="center" indent="1"/>
    </xf>
    <xf numFmtId="268" fontId="24" fillId="43" borderId="279" applyNumberFormat="0" applyProtection="0">
      <alignment horizontal="left" vertical="top" indent="1"/>
    </xf>
    <xf numFmtId="268" fontId="24" fillId="41" borderId="279" applyNumberFormat="0" applyProtection="0">
      <alignment horizontal="left" vertical="top" indent="1"/>
    </xf>
    <xf numFmtId="268" fontId="24" fillId="43" borderId="279" applyNumberFormat="0" applyProtection="0">
      <alignment horizontal="left" vertical="top" indent="1"/>
    </xf>
    <xf numFmtId="4" fontId="24" fillId="69" borderId="279" applyNumberFormat="0" applyProtection="0">
      <alignment horizontal="right" vertical="center"/>
    </xf>
    <xf numFmtId="4" fontId="106" fillId="69" borderId="279" applyNumberFormat="0" applyProtection="0">
      <alignment horizontal="right" vertical="center"/>
    </xf>
    <xf numFmtId="4" fontId="106" fillId="69" borderId="279" applyNumberFormat="0" applyProtection="0">
      <alignment horizontal="right" vertical="center"/>
    </xf>
    <xf numFmtId="4" fontId="140" fillId="42" borderId="279" applyNumberFormat="0" applyProtection="0">
      <alignment horizontal="right" vertical="center"/>
    </xf>
    <xf numFmtId="4" fontId="135" fillId="33" borderId="279" applyNumberFormat="0" applyProtection="0">
      <alignment horizontal="left" vertical="center" indent="1"/>
    </xf>
    <xf numFmtId="4" fontId="24" fillId="78" borderId="279" applyNumberFormat="0" applyProtection="0">
      <alignment horizontal="left" vertical="center" indent="1"/>
    </xf>
    <xf numFmtId="4" fontId="135" fillId="33" borderId="279" applyNumberFormat="0" applyProtection="0">
      <alignment horizontal="left" vertical="center" indent="1"/>
    </xf>
    <xf numFmtId="268" fontId="24" fillId="68" borderId="279" applyNumberFormat="0" applyProtection="0">
      <alignment horizontal="left" vertical="top" indent="1"/>
    </xf>
    <xf numFmtId="268" fontId="24" fillId="78" borderId="279" applyNumberFormat="0" applyProtection="0">
      <alignment horizontal="left" vertical="top" indent="1"/>
    </xf>
    <xf numFmtId="268" fontId="24" fillId="68" borderId="279" applyNumberFormat="0" applyProtection="0">
      <alignment horizontal="left" vertical="top" indent="1"/>
    </xf>
    <xf numFmtId="4" fontId="141" fillId="68" borderId="281" applyNumberFormat="0" applyProtection="0">
      <alignment horizontal="left" vertical="center" indent="1"/>
    </xf>
    <xf numFmtId="268" fontId="13" fillId="82" borderId="261"/>
    <xf numFmtId="268" fontId="13" fillId="82" borderId="261"/>
    <xf numFmtId="4" fontId="258" fillId="69" borderId="279" applyNumberFormat="0" applyProtection="0">
      <alignment horizontal="right" vertical="center"/>
    </xf>
    <xf numFmtId="4" fontId="258" fillId="69" borderId="279" applyNumberFormat="0" applyProtection="0">
      <alignment horizontal="right" vertical="center"/>
    </xf>
    <xf numFmtId="4" fontId="142" fillId="42" borderId="279" applyNumberFormat="0" applyProtection="0">
      <alignment horizontal="right" vertical="center"/>
    </xf>
    <xf numFmtId="268" fontId="132" fillId="1" borderId="264" applyNumberFormat="0" applyFont="0" applyAlignment="0">
      <alignment horizontal="center"/>
    </xf>
    <xf numFmtId="268" fontId="132" fillId="1" borderId="264" applyNumberFormat="0" applyFont="0" applyAlignment="0">
      <alignment horizontal="center"/>
    </xf>
    <xf numFmtId="268" fontId="132" fillId="1" borderId="264" applyNumberFormat="0" applyFont="0" applyAlignment="0">
      <alignment horizontal="center"/>
    </xf>
    <xf numFmtId="0" fontId="134" fillId="37" borderId="255" applyNumberFormat="0" applyAlignment="0" applyProtection="0"/>
    <xf numFmtId="268" fontId="261" fillId="0" borderId="262" applyNumberFormat="0" applyFill="0" applyAlignment="0" applyProtection="0"/>
    <xf numFmtId="268" fontId="261" fillId="0" borderId="262" applyNumberFormat="0" applyFill="0" applyAlignment="0" applyProtection="0"/>
    <xf numFmtId="268" fontId="77" fillId="0" borderId="262" applyNumberFormat="0" applyFill="0" applyAlignment="0" applyProtection="0"/>
    <xf numFmtId="268" fontId="77" fillId="0" borderId="262" applyNumberFormat="0" applyFill="0" applyAlignment="0" applyProtection="0"/>
    <xf numFmtId="268" fontId="262" fillId="37" borderId="256" applyNumberFormat="0" applyAlignment="0" applyProtection="0"/>
    <xf numFmtId="268" fontId="262" fillId="37" borderId="256" applyNumberFormat="0" applyAlignment="0" applyProtection="0"/>
    <xf numFmtId="231" fontId="263" fillId="0" borderId="282" applyBorder="0" applyProtection="0">
      <alignment horizontal="right" vertical="center"/>
    </xf>
    <xf numFmtId="231" fontId="264" fillId="56" borderId="282" applyBorder="0" applyProtection="0">
      <alignment horizontal="centerContinuous" vertical="center"/>
    </xf>
    <xf numFmtId="231" fontId="74" fillId="36" borderId="0"/>
    <xf numFmtId="299" fontId="90" fillId="42" borderId="264"/>
    <xf numFmtId="299" fontId="90" fillId="0" borderId="257"/>
    <xf numFmtId="299" fontId="90" fillId="0" borderId="264"/>
    <xf numFmtId="268" fontId="134" fillId="37" borderId="255" applyNumberFormat="0" applyAlignment="0" applyProtection="0"/>
    <xf numFmtId="268" fontId="134" fillId="37" borderId="255" applyNumberFormat="0" applyAlignment="0" applyProtection="0"/>
    <xf numFmtId="268" fontId="19" fillId="41" borderId="254" applyNumberFormat="0" applyFont="0" applyAlignment="0" applyProtection="0"/>
    <xf numFmtId="268" fontId="19" fillId="41" borderId="254" applyNumberFormat="0" applyFont="0" applyAlignment="0" applyProtection="0"/>
    <xf numFmtId="268" fontId="192" fillId="11" borderId="256" applyNumberFormat="0" applyAlignment="0" applyProtection="0"/>
    <xf numFmtId="268" fontId="262" fillId="37" borderId="256" applyNumberFormat="0" applyAlignment="0" applyProtection="0"/>
    <xf numFmtId="268" fontId="228" fillId="37" borderId="255" applyNumberFormat="0" applyAlignment="0" applyProtection="0"/>
    <xf numFmtId="231" fontId="273" fillId="0" borderId="282" applyBorder="0" applyProtection="0">
      <alignment horizontal="right"/>
    </xf>
    <xf numFmtId="0" fontId="163" fillId="11" borderId="256" applyNumberFormat="0" applyAlignment="0" applyProtection="0"/>
    <xf numFmtId="268" fontId="82" fillId="11" borderId="256" applyNumberFormat="0" applyAlignment="0" applyProtection="0"/>
    <xf numFmtId="0" fontId="164" fillId="37" borderId="255" applyNumberFormat="0" applyAlignment="0" applyProtection="0"/>
    <xf numFmtId="268" fontId="134" fillId="37" borderId="255" applyNumberFormat="0" applyAlignment="0" applyProtection="0"/>
    <xf numFmtId="0" fontId="165" fillId="37" borderId="256" applyNumberFormat="0" applyAlignment="0" applyProtection="0"/>
    <xf numFmtId="268" fontId="54" fillId="37" borderId="256" applyNumberFormat="0" applyAlignment="0" applyProtection="0"/>
    <xf numFmtId="0" fontId="170" fillId="0" borderId="262" applyNumberFormat="0" applyFill="0" applyAlignment="0" applyProtection="0"/>
    <xf numFmtId="268" fontId="77" fillId="0" borderId="262" applyNumberFormat="0" applyFill="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302" fontId="198" fillId="0" borderId="261">
      <alignment horizontal="right" vertical="center" shrinkToFit="1"/>
    </xf>
    <xf numFmtId="268" fontId="278" fillId="0" borderId="261">
      <alignment horizontal="distributed" vertical="distributed"/>
    </xf>
    <xf numFmtId="270" fontId="68" fillId="0" borderId="252"/>
    <xf numFmtId="270" fontId="68" fillId="0" borderId="253" applyBorder="0"/>
    <xf numFmtId="268" fontId="19" fillId="41" borderId="254" applyNumberFormat="0" applyFont="0" applyAlignment="0" applyProtection="0"/>
    <xf numFmtId="268" fontId="19" fillId="41" borderId="254" applyNumberFormat="0" applyFont="0" applyAlignment="0" applyProtection="0"/>
    <xf numFmtId="268" fontId="134" fillId="37" borderId="255" applyNumberFormat="0" applyAlignment="0" applyProtection="0"/>
    <xf numFmtId="268" fontId="134" fillId="37" borderId="255" applyNumberFormat="0" applyAlignment="0" applyProtection="0"/>
    <xf numFmtId="268" fontId="54" fillId="37"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192" fillId="11" borderId="256" applyNumberFormat="0" applyAlignment="0" applyProtection="0"/>
    <xf numFmtId="268" fontId="192" fillId="11" borderId="256" applyNumberFormat="0" applyAlignment="0" applyProtection="0"/>
    <xf numFmtId="164" fontId="51" fillId="0" borderId="257" applyAlignment="0" applyProtection="0"/>
    <xf numFmtId="164" fontId="51" fillId="0" borderId="257" applyAlignment="0" applyProtection="0"/>
    <xf numFmtId="0" fontId="54" fillId="37"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54" fillId="53" borderId="256" applyNumberFormat="0" applyAlignment="0" applyProtection="0"/>
    <xf numFmtId="0" fontId="54" fillId="37" borderId="256" applyNumberFormat="0" applyAlignment="0" applyProtection="0"/>
    <xf numFmtId="268" fontId="54" fillId="37" borderId="256" applyNumberFormat="0" applyAlignment="0" applyProtection="0"/>
    <xf numFmtId="209" fontId="318" fillId="38" borderId="258" applyNumberFormat="0" applyFont="0" applyFill="0" applyBorder="0" applyAlignment="0">
      <alignment horizontal="center"/>
    </xf>
    <xf numFmtId="268" fontId="28" fillId="0" borderId="259">
      <protection locked="0"/>
    </xf>
    <xf numFmtId="268" fontId="28" fillId="0" borderId="259">
      <protection locked="0"/>
    </xf>
    <xf numFmtId="268" fontId="28" fillId="0" borderId="259">
      <protection locked="0"/>
    </xf>
    <xf numFmtId="273" fontId="68" fillId="0" borderId="257" applyNumberFormat="0" applyFont="0" applyFill="0" applyBorder="0" applyAlignment="0" applyProtection="0">
      <alignment horizontal="right"/>
    </xf>
    <xf numFmtId="0" fontId="34"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208" fillId="11" borderId="256" applyNumberFormat="0" applyAlignment="0" applyProtection="0"/>
    <xf numFmtId="268" fontId="208" fillId="11" borderId="256" applyNumberFormat="0" applyAlignment="0" applyProtection="0"/>
    <xf numFmtId="268" fontId="209" fillId="37" borderId="255" applyNumberFormat="0" applyAlignment="0" applyProtection="0"/>
    <xf numFmtId="268" fontId="209" fillId="37" borderId="255" applyNumberFormat="0" applyAlignment="0" applyProtection="0"/>
    <xf numFmtId="218" fontId="71" fillId="43" borderId="261"/>
    <xf numFmtId="219" fontId="71" fillId="43" borderId="261"/>
    <xf numFmtId="180" fontId="71" fillId="43" borderId="261"/>
    <xf numFmtId="166" fontId="71" fillId="44" borderId="261">
      <protection locked="0"/>
    </xf>
    <xf numFmtId="165" fontId="71" fillId="43" borderId="261"/>
    <xf numFmtId="167" fontId="71" fillId="43" borderId="261"/>
    <xf numFmtId="166" fontId="71" fillId="43" borderId="261"/>
    <xf numFmtId="178" fontId="70" fillId="43" borderId="261"/>
    <xf numFmtId="38" fontId="72" fillId="41" borderId="261"/>
    <xf numFmtId="220" fontId="73" fillId="43" borderId="261"/>
    <xf numFmtId="218" fontId="73" fillId="43" borderId="261"/>
    <xf numFmtId="219" fontId="73" fillId="43" borderId="261"/>
    <xf numFmtId="221" fontId="73" fillId="43" borderId="261"/>
    <xf numFmtId="180" fontId="73" fillId="43" borderId="261"/>
    <xf numFmtId="164" fontId="73" fillId="43" borderId="261"/>
    <xf numFmtId="165" fontId="70" fillId="43" borderId="261"/>
    <xf numFmtId="166" fontId="73" fillId="43" borderId="261"/>
    <xf numFmtId="178" fontId="70" fillId="43" borderId="261"/>
    <xf numFmtId="268" fontId="82" fillId="11" borderId="256" applyNumberFormat="0" applyAlignment="0" applyProtection="0"/>
    <xf numFmtId="268" fontId="82" fillId="11" borderId="256" applyNumberFormat="0" applyAlignment="0" applyProtection="0"/>
    <xf numFmtId="1" fontId="81" fillId="0" borderId="260">
      <alignment horizontal="center"/>
    </xf>
    <xf numFmtId="0" fontId="82" fillId="11" borderId="256" applyNumberFormat="0" applyAlignment="0" applyProtection="0"/>
    <xf numFmtId="268" fontId="82" fillId="11" borderId="256" applyNumberFormat="0" applyAlignment="0" applyProtection="0"/>
    <xf numFmtId="0" fontId="82" fillId="11" borderId="256" applyNumberFormat="0" applyAlignment="0" applyProtection="0"/>
    <xf numFmtId="268" fontId="71" fillId="44" borderId="261">
      <protection locked="0"/>
    </xf>
    <xf numFmtId="268" fontId="71" fillId="44" borderId="261">
      <protection locked="0"/>
    </xf>
    <xf numFmtId="219" fontId="71" fillId="44" borderId="261">
      <protection locked="0"/>
    </xf>
    <xf numFmtId="180" fontId="71" fillId="44" borderId="261">
      <protection locked="0"/>
    </xf>
    <xf numFmtId="164" fontId="71" fillId="44" borderId="261">
      <protection locked="0"/>
    </xf>
    <xf numFmtId="229" fontId="70" fillId="44" borderId="261">
      <protection locked="0"/>
    </xf>
    <xf numFmtId="167" fontId="71" fillId="44" borderId="261">
      <protection locked="0"/>
    </xf>
    <xf numFmtId="166" fontId="71" fillId="44" borderId="261">
      <protection locked="0"/>
    </xf>
    <xf numFmtId="167" fontId="71" fillId="44" borderId="261">
      <protection locked="0"/>
    </xf>
    <xf numFmtId="178" fontId="71" fillId="44" borderId="261">
      <protection locked="0"/>
    </xf>
    <xf numFmtId="230" fontId="72" fillId="8" borderId="261">
      <protection locked="0"/>
    </xf>
    <xf numFmtId="268" fontId="77" fillId="0" borderId="262" applyNumberFormat="0" applyFill="0" applyAlignment="0" applyProtection="0"/>
    <xf numFmtId="268" fontId="77" fillId="0" borderId="262" applyNumberFormat="0" applyFill="0" applyAlignment="0" applyProtection="0"/>
    <xf numFmtId="9" fontId="84" fillId="34" borderId="263" applyNumberFormat="0" applyFont="0" applyFill="0" applyBorder="0" applyAlignment="0" applyProtection="0">
      <alignment horizontal="left" vertical="center" wrapText="1"/>
      <protection hidden="1"/>
    </xf>
    <xf numFmtId="0" fontId="19" fillId="0" borderId="252">
      <alignment horizontal="center"/>
    </xf>
    <xf numFmtId="268" fontId="19" fillId="0" borderId="252">
      <alignment horizontal="center"/>
    </xf>
    <xf numFmtId="268" fontId="19" fillId="0" borderId="252">
      <alignment horizontal="center"/>
    </xf>
    <xf numFmtId="268" fontId="19" fillId="0" borderId="252">
      <alignment horizontal="center"/>
    </xf>
    <xf numFmtId="268" fontId="19" fillId="0" borderId="252">
      <alignment horizontal="center"/>
    </xf>
    <xf numFmtId="268" fontId="19" fillId="0" borderId="252">
      <alignment horizontal="center"/>
    </xf>
    <xf numFmtId="268" fontId="19" fillId="0" borderId="252">
      <alignment horizontal="center"/>
    </xf>
    <xf numFmtId="268" fontId="19" fillId="0" borderId="252">
      <alignment horizontal="center"/>
    </xf>
    <xf numFmtId="268" fontId="19" fillId="0" borderId="252">
      <alignment horizontal="center"/>
    </xf>
    <xf numFmtId="178" fontId="19" fillId="44" borderId="261" applyNumberFormat="0" applyFont="0" applyBorder="0" applyAlignment="0" applyProtection="0"/>
    <xf numFmtId="0" fontId="96" fillId="0" borderId="264">
      <alignment horizontal="left" vertical="center"/>
    </xf>
    <xf numFmtId="268" fontId="96" fillId="0" borderId="264">
      <alignment horizontal="left" vertical="center"/>
    </xf>
    <xf numFmtId="268" fontId="82" fillId="11" borderId="256" applyNumberFormat="0" applyAlignment="0" applyProtection="0"/>
    <xf numFmtId="268" fontId="82" fillId="11" borderId="256" applyNumberFormat="0" applyAlignment="0" applyProtection="0"/>
    <xf numFmtId="0" fontId="104" fillId="51" borderId="265"/>
    <xf numFmtId="268" fontId="181" fillId="0" borderId="254" applyNumberFormat="0">
      <alignment horizontal="left" indent="1"/>
    </xf>
    <xf numFmtId="10" fontId="13" fillId="43" borderId="261" applyNumberFormat="0" applyBorder="0" applyAlignment="0" applyProtection="0"/>
    <xf numFmtId="10" fontId="13" fillId="43" borderId="261" applyNumberFormat="0" applyBorder="0" applyAlignment="0" applyProtection="0"/>
    <xf numFmtId="3" fontId="19" fillId="54" borderId="263" applyNumberFormat="0" applyFill="0" applyBorder="0" applyAlignment="0">
      <protection locked="0"/>
    </xf>
    <xf numFmtId="268" fontId="82" fillId="11" borderId="256" applyNumberFormat="0" applyAlignment="0" applyProtection="0"/>
    <xf numFmtId="3" fontId="19" fillId="54" borderId="263" applyNumberFormat="0" applyFill="0" applyBorder="0" applyAlignment="0">
      <protection locked="0"/>
    </xf>
    <xf numFmtId="3" fontId="19" fillId="54" borderId="263" applyNumberFormat="0" applyFill="0" applyBorder="0" applyAlignment="0">
      <protection locked="0"/>
    </xf>
    <xf numFmtId="3" fontId="19" fillId="54" borderId="263" applyNumberFormat="0" applyFill="0" applyBorder="0" applyAlignment="0">
      <protection locked="0"/>
    </xf>
    <xf numFmtId="268" fontId="82" fillId="11" borderId="256" applyNumberFormat="0" applyAlignment="0" applyProtection="0"/>
    <xf numFmtId="3" fontId="70" fillId="0" borderId="254">
      <alignment horizontal="center"/>
      <protection locked="0"/>
    </xf>
    <xf numFmtId="4" fontId="70" fillId="0" borderId="254">
      <alignment horizontal="center"/>
      <protection locked="0"/>
    </xf>
    <xf numFmtId="268" fontId="19" fillId="41" borderId="254" applyNumberFormat="0" applyFont="0" applyAlignment="0" applyProtection="0"/>
    <xf numFmtId="268" fontId="19" fillId="41" borderId="254" applyNumberFormat="0" applyFont="0" applyAlignment="0" applyProtection="0"/>
    <xf numFmtId="268" fontId="228" fillId="37" borderId="255" applyNumberFormat="0" applyAlignment="0" applyProtection="0"/>
    <xf numFmtId="268" fontId="228" fillId="37" borderId="255" applyNumberFormat="0" applyAlignment="0" applyProtection="0"/>
    <xf numFmtId="268" fontId="99" fillId="0" borderId="261">
      <alignment vertical="top" wrapText="1"/>
    </xf>
    <xf numFmtId="268" fontId="99" fillId="0" borderId="261">
      <alignment vertical="top" wrapText="1"/>
    </xf>
    <xf numFmtId="268" fontId="99" fillId="0" borderId="261">
      <alignment vertical="top" wrapText="1"/>
    </xf>
    <xf numFmtId="0" fontId="29" fillId="41" borderId="254" applyNumberFormat="0" applyFont="0" applyAlignment="0" applyProtection="0"/>
    <xf numFmtId="0" fontId="19" fillId="41" borderId="254" applyNumberFormat="0" applyFont="0" applyAlignment="0" applyProtection="0"/>
    <xf numFmtId="268" fontId="19" fillId="41" borderId="254" applyNumberFormat="0" applyFont="0" applyAlignment="0" applyProtection="0"/>
    <xf numFmtId="268"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19" fillId="41" borderId="254" applyNumberFormat="0" applyFont="0" applyAlignment="0" applyProtection="0"/>
    <xf numFmtId="268" fontId="19" fillId="41" borderId="254" applyNumberFormat="0" applyFont="0" applyAlignment="0" applyProtection="0"/>
    <xf numFmtId="268" fontId="244" fillId="37" borderId="256" applyNumberFormat="0" applyAlignment="0" applyProtection="0"/>
    <xf numFmtId="268" fontId="244" fillId="37" borderId="256" applyNumberFormat="0" applyAlignment="0" applyProtection="0"/>
    <xf numFmtId="268" fontId="246" fillId="0" borderId="262" applyNumberFormat="0" applyFill="0" applyAlignment="0" applyProtection="0"/>
    <xf numFmtId="268" fontId="246" fillId="0" borderId="262" applyNumberFormat="0" applyFill="0" applyAlignment="0" applyProtection="0"/>
    <xf numFmtId="268" fontId="134" fillId="37" borderId="255" applyNumberFormat="0" applyAlignment="0" applyProtection="0"/>
    <xf numFmtId="268" fontId="134" fillId="37" borderId="255" applyNumberFormat="0" applyAlignment="0" applyProtection="0"/>
    <xf numFmtId="268" fontId="134" fillId="53" borderId="255" applyNumberFormat="0" applyAlignment="0" applyProtection="0"/>
    <xf numFmtId="291" fontId="19" fillId="0" borderId="266" applyBorder="0">
      <alignment horizontal="right" vertical="top"/>
    </xf>
    <xf numFmtId="268" fontId="250" fillId="41" borderId="254" applyNumberFormat="0" applyFont="0" applyAlignment="0" applyProtection="0"/>
    <xf numFmtId="294" fontId="19" fillId="0" borderId="267" applyBorder="0">
      <alignment horizontal="left" vertical="top"/>
    </xf>
    <xf numFmtId="295" fontId="19" fillId="0" borderId="267" applyBorder="0">
      <alignment horizontal="left" vertical="top"/>
      <protection hidden="1"/>
    </xf>
    <xf numFmtId="268" fontId="131" fillId="34" borderId="260" applyFont="0" applyBorder="0" applyAlignment="0">
      <alignment horizontal="left"/>
    </xf>
    <xf numFmtId="268" fontId="131" fillId="34" borderId="260" applyFont="0" applyBorder="0" applyAlignment="0">
      <alignment horizontal="left"/>
    </xf>
    <xf numFmtId="268" fontId="253" fillId="34" borderId="260"/>
    <xf numFmtId="268" fontId="253" fillId="34" borderId="26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34" fillId="37" borderId="255" applyNumberFormat="0" applyAlignment="0" applyProtection="0"/>
    <xf numFmtId="0" fontId="134" fillId="37" borderId="255" applyNumberFormat="0" applyAlignment="0" applyProtection="0"/>
    <xf numFmtId="268" fontId="134" fillId="37" borderId="255" applyNumberFormat="0" applyAlignment="0" applyProtection="0"/>
    <xf numFmtId="4" fontId="135" fillId="38" borderId="279" applyNumberFormat="0" applyProtection="0">
      <alignment vertical="center"/>
    </xf>
    <xf numFmtId="4" fontId="138" fillId="57" borderId="279" applyNumberFormat="0" applyProtection="0">
      <alignment vertical="center"/>
    </xf>
    <xf numFmtId="4" fontId="135" fillId="38" borderId="279" applyNumberFormat="0" applyProtection="0">
      <alignment vertical="center"/>
    </xf>
    <xf numFmtId="4" fontId="257" fillId="38" borderId="279" applyNumberFormat="0" applyProtection="0">
      <alignment vertical="center"/>
    </xf>
    <xf numFmtId="4" fontId="257" fillId="57" borderId="279" applyNumberFormat="0" applyProtection="0">
      <alignment vertical="center"/>
    </xf>
    <xf numFmtId="4" fontId="257" fillId="38" borderId="279" applyNumberFormat="0" applyProtection="0">
      <alignment vertical="center"/>
    </xf>
    <xf numFmtId="4" fontId="136" fillId="38" borderId="279" applyNumberFormat="0" applyProtection="0">
      <alignment vertical="center"/>
    </xf>
    <xf numFmtId="4" fontId="138" fillId="38" borderId="279" applyNumberFormat="0" applyProtection="0">
      <alignment horizontal="left" vertical="center" indent="1"/>
    </xf>
    <xf numFmtId="4" fontId="138" fillId="57" borderId="279" applyNumberFormat="0" applyProtection="0">
      <alignment horizontal="left" vertical="center" indent="1"/>
    </xf>
    <xf numFmtId="4" fontId="138" fillId="38" borderId="279" applyNumberFormat="0" applyProtection="0">
      <alignment horizontal="left" vertical="center" indent="1"/>
    </xf>
    <xf numFmtId="4" fontId="137" fillId="38" borderId="279" applyNumberFormat="0" applyProtection="0">
      <alignment horizontal="left" vertical="center" indent="1"/>
    </xf>
    <xf numFmtId="268" fontId="138" fillId="38" borderId="279" applyNumberFormat="0" applyProtection="0">
      <alignment horizontal="left" vertical="top" indent="1"/>
    </xf>
    <xf numFmtId="268" fontId="138" fillId="57" borderId="279" applyNumberFormat="0" applyProtection="0">
      <alignment horizontal="left" vertical="top" indent="1"/>
    </xf>
    <xf numFmtId="268" fontId="138" fillId="38" borderId="279" applyNumberFormat="0" applyProtection="0">
      <alignment horizontal="left" vertical="top" indent="1"/>
    </xf>
    <xf numFmtId="4" fontId="24" fillId="7" borderId="279" applyNumberFormat="0" applyProtection="0">
      <alignment horizontal="right" vertical="center"/>
    </xf>
    <xf numFmtId="4" fontId="24" fillId="7" borderId="279" applyNumberFormat="0" applyProtection="0">
      <alignment horizontal="right" vertical="center"/>
    </xf>
    <xf numFmtId="4" fontId="137" fillId="59" borderId="279" applyNumberFormat="0" applyProtection="0">
      <alignment horizontal="right" vertical="center"/>
    </xf>
    <xf numFmtId="4" fontId="24" fillId="13" borderId="279" applyNumberFormat="0" applyProtection="0">
      <alignment horizontal="right" vertical="center"/>
    </xf>
    <xf numFmtId="4" fontId="24" fillId="13" borderId="279" applyNumberFormat="0" applyProtection="0">
      <alignment horizontal="right" vertical="center"/>
    </xf>
    <xf numFmtId="4" fontId="137" fillId="62" borderId="279" applyNumberFormat="0" applyProtection="0">
      <alignment horizontal="right" vertical="center"/>
    </xf>
    <xf numFmtId="4" fontId="24" fillId="49" borderId="279" applyNumberFormat="0" applyProtection="0">
      <alignment horizontal="right" vertical="center"/>
    </xf>
    <xf numFmtId="4" fontId="24" fillId="49" borderId="279" applyNumberFormat="0" applyProtection="0">
      <alignment horizontal="right" vertical="center"/>
    </xf>
    <xf numFmtId="4" fontId="137" fillId="63" borderId="279" applyNumberFormat="0" applyProtection="0">
      <alignment horizontal="right" vertical="center"/>
    </xf>
    <xf numFmtId="4" fontId="24" fillId="15" borderId="279" applyNumberFormat="0" applyProtection="0">
      <alignment horizontal="right" vertical="center"/>
    </xf>
    <xf numFmtId="4" fontId="24" fillId="15" borderId="279" applyNumberFormat="0" applyProtection="0">
      <alignment horizontal="right" vertical="center"/>
    </xf>
    <xf numFmtId="4" fontId="137" fillId="44" borderId="279" applyNumberFormat="0" applyProtection="0">
      <alignment horizontal="right" vertical="center"/>
    </xf>
    <xf numFmtId="4" fontId="24" fillId="19" borderId="279" applyNumberFormat="0" applyProtection="0">
      <alignment horizontal="right" vertical="center"/>
    </xf>
    <xf numFmtId="4" fontId="24" fillId="19" borderId="279" applyNumberFormat="0" applyProtection="0">
      <alignment horizontal="right" vertical="center"/>
    </xf>
    <xf numFmtId="4" fontId="137" fillId="20" borderId="279" applyNumberFormat="0" applyProtection="0">
      <alignment horizontal="right" vertical="center"/>
    </xf>
    <xf numFmtId="4" fontId="24" fillId="27" borderId="279" applyNumberFormat="0" applyProtection="0">
      <alignment horizontal="right" vertical="center"/>
    </xf>
    <xf numFmtId="4" fontId="24" fillId="27" borderId="279" applyNumberFormat="0" applyProtection="0">
      <alignment horizontal="right" vertical="center"/>
    </xf>
    <xf numFmtId="4" fontId="137" fillId="55" borderId="279" applyNumberFormat="0" applyProtection="0">
      <alignment horizontal="right" vertical="center"/>
    </xf>
    <xf numFmtId="4" fontId="24" fillId="50" borderId="279" applyNumberFormat="0" applyProtection="0">
      <alignment horizontal="right" vertical="center"/>
    </xf>
    <xf numFmtId="4" fontId="24" fillId="50" borderId="279" applyNumberFormat="0" applyProtection="0">
      <alignment horizontal="right" vertical="center"/>
    </xf>
    <xf numFmtId="4" fontId="137" fillId="64" borderId="279" applyNumberFormat="0" applyProtection="0">
      <alignment horizontal="right" vertical="center"/>
    </xf>
    <xf numFmtId="4" fontId="24" fillId="79" borderId="279" applyNumberFormat="0" applyProtection="0">
      <alignment horizontal="right" vertical="center"/>
    </xf>
    <xf numFmtId="4" fontId="24" fillId="79" borderId="279" applyNumberFormat="0" applyProtection="0">
      <alignment horizontal="right" vertical="center"/>
    </xf>
    <xf numFmtId="4" fontId="137" fillId="65" borderId="279" applyNumberFormat="0" applyProtection="0">
      <alignment horizontal="right" vertical="center"/>
    </xf>
    <xf numFmtId="4" fontId="24" fillId="14" borderId="279" applyNumberFormat="0" applyProtection="0">
      <alignment horizontal="right" vertical="center"/>
    </xf>
    <xf numFmtId="4" fontId="24" fillId="14" borderId="279" applyNumberFormat="0" applyProtection="0">
      <alignment horizontal="right" vertical="center"/>
    </xf>
    <xf numFmtId="4" fontId="137" fillId="58" borderId="279" applyNumberFormat="0" applyProtection="0">
      <alignment horizontal="right" vertical="center"/>
    </xf>
    <xf numFmtId="4" fontId="24" fillId="78" borderId="279" applyNumberFormat="0" applyProtection="0">
      <alignment horizontal="right" vertical="center"/>
    </xf>
    <xf numFmtId="4" fontId="24" fillId="78" borderId="279" applyNumberFormat="0" applyProtection="0">
      <alignment horizontal="right" vertical="center"/>
    </xf>
    <xf numFmtId="4" fontId="137" fillId="33" borderId="279" applyNumberFormat="0" applyProtection="0">
      <alignment horizontal="right" vertical="center"/>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7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7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7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7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4" borderId="255"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12"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42" borderId="279" applyNumberFormat="0" applyProtection="0">
      <alignment horizontal="left" vertical="center" indent="1"/>
    </xf>
    <xf numFmtId="268" fontId="19" fillId="75" borderId="255" applyNumberFormat="0" applyProtection="0">
      <alignment horizontal="left" vertical="center" indent="1"/>
    </xf>
    <xf numFmtId="268" fontId="19" fillId="42" borderId="279" applyNumberFormat="0" applyProtection="0">
      <alignment horizontal="left" vertical="center" indent="1"/>
    </xf>
    <xf numFmtId="268" fontId="19" fillId="42" borderId="279" applyNumberFormat="0" applyProtection="0">
      <alignment horizontal="left" vertical="center"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69"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53" borderId="261" applyNumberFormat="0">
      <protection locked="0"/>
    </xf>
    <xf numFmtId="268" fontId="19" fillId="53" borderId="261" applyNumberFormat="0">
      <protection locked="0"/>
    </xf>
    <xf numFmtId="268" fontId="16" fillId="77" borderId="280" applyBorder="0"/>
    <xf numFmtId="4" fontId="24" fillId="43" borderId="279" applyNumberFormat="0" applyProtection="0">
      <alignment vertical="center"/>
    </xf>
    <xf numFmtId="4" fontId="24" fillId="41" borderId="279" applyNumberFormat="0" applyProtection="0">
      <alignment vertical="center"/>
    </xf>
    <xf numFmtId="4" fontId="24" fillId="43" borderId="279" applyNumberFormat="0" applyProtection="0">
      <alignment vertical="center"/>
    </xf>
    <xf numFmtId="4" fontId="137" fillId="42" borderId="279" applyNumberFormat="0" applyProtection="0">
      <alignment vertical="center"/>
    </xf>
    <xf numFmtId="4" fontId="106" fillId="43" borderId="279" applyNumberFormat="0" applyProtection="0">
      <alignment vertical="center"/>
    </xf>
    <xf numFmtId="4" fontId="106" fillId="41" borderId="279" applyNumberFormat="0" applyProtection="0">
      <alignment vertical="center"/>
    </xf>
    <xf numFmtId="4" fontId="106" fillId="43" borderId="279" applyNumberFormat="0" applyProtection="0">
      <alignment vertical="center"/>
    </xf>
    <xf numFmtId="4" fontId="140" fillId="42" borderId="279" applyNumberFormat="0" applyProtection="0">
      <alignment vertical="center"/>
    </xf>
    <xf numFmtId="4" fontId="24" fillId="43" borderId="279" applyNumberFormat="0" applyProtection="0">
      <alignment horizontal="left" vertical="center" indent="1"/>
    </xf>
    <xf numFmtId="4" fontId="24" fillId="41" borderId="279" applyNumberFormat="0" applyProtection="0">
      <alignment horizontal="left" vertical="center" indent="1"/>
    </xf>
    <xf numFmtId="4" fontId="24" fillId="43" borderId="279" applyNumberFormat="0" applyProtection="0">
      <alignment horizontal="left" vertical="center" indent="1"/>
    </xf>
    <xf numFmtId="4" fontId="135" fillId="33" borderId="281" applyNumberFormat="0" applyProtection="0">
      <alignment horizontal="left" vertical="center" indent="1"/>
    </xf>
    <xf numFmtId="268" fontId="24" fillId="43" borderId="279" applyNumberFormat="0" applyProtection="0">
      <alignment horizontal="left" vertical="top" indent="1"/>
    </xf>
    <xf numFmtId="268" fontId="24" fillId="41" borderId="279" applyNumberFormat="0" applyProtection="0">
      <alignment horizontal="left" vertical="top" indent="1"/>
    </xf>
    <xf numFmtId="268" fontId="24" fillId="43" borderId="279" applyNumberFormat="0" applyProtection="0">
      <alignment horizontal="left" vertical="top" indent="1"/>
    </xf>
    <xf numFmtId="4" fontId="24" fillId="69" borderId="279" applyNumberFormat="0" applyProtection="0">
      <alignment horizontal="right" vertical="center"/>
    </xf>
    <xf numFmtId="4" fontId="106" fillId="69" borderId="279" applyNumberFormat="0" applyProtection="0">
      <alignment horizontal="right" vertical="center"/>
    </xf>
    <xf numFmtId="4" fontId="106" fillId="69" borderId="279" applyNumberFormat="0" applyProtection="0">
      <alignment horizontal="right" vertical="center"/>
    </xf>
    <xf numFmtId="4" fontId="140" fillId="42" borderId="279" applyNumberFormat="0" applyProtection="0">
      <alignment horizontal="right" vertical="center"/>
    </xf>
    <xf numFmtId="4" fontId="135" fillId="33" borderId="279" applyNumberFormat="0" applyProtection="0">
      <alignment horizontal="left" vertical="center" indent="1"/>
    </xf>
    <xf numFmtId="4" fontId="24" fillId="78" borderId="279" applyNumberFormat="0" applyProtection="0">
      <alignment horizontal="left" vertical="center" indent="1"/>
    </xf>
    <xf numFmtId="4" fontId="135" fillId="33" borderId="279" applyNumberFormat="0" applyProtection="0">
      <alignment horizontal="left" vertical="center" indent="1"/>
    </xf>
    <xf numFmtId="268" fontId="24" fillId="68" borderId="279" applyNumberFormat="0" applyProtection="0">
      <alignment horizontal="left" vertical="top" indent="1"/>
    </xf>
    <xf numFmtId="268" fontId="24" fillId="78" borderId="279" applyNumberFormat="0" applyProtection="0">
      <alignment horizontal="left" vertical="top" indent="1"/>
    </xf>
    <xf numFmtId="268" fontId="24" fillId="68" borderId="279" applyNumberFormat="0" applyProtection="0">
      <alignment horizontal="left" vertical="top" indent="1"/>
    </xf>
    <xf numFmtId="4" fontId="141" fillId="68" borderId="281" applyNumberFormat="0" applyProtection="0">
      <alignment horizontal="left" vertical="center" indent="1"/>
    </xf>
    <xf numFmtId="268" fontId="13" fillId="82" borderId="261"/>
    <xf numFmtId="268" fontId="13" fillId="82" borderId="261"/>
    <xf numFmtId="4" fontId="258" fillId="69" borderId="279" applyNumberFormat="0" applyProtection="0">
      <alignment horizontal="right" vertical="center"/>
    </xf>
    <xf numFmtId="4" fontId="258" fillId="69" borderId="279" applyNumberFormat="0" applyProtection="0">
      <alignment horizontal="right" vertical="center"/>
    </xf>
    <xf numFmtId="4" fontId="142" fillId="42" borderId="279" applyNumberFormat="0" applyProtection="0">
      <alignment horizontal="right" vertical="center"/>
    </xf>
    <xf numFmtId="268" fontId="132" fillId="1" borderId="264" applyNumberFormat="0" applyFont="0" applyAlignment="0">
      <alignment horizontal="center"/>
    </xf>
    <xf numFmtId="268" fontId="132" fillId="1" borderId="264" applyNumberFormat="0" applyFont="0" applyAlignment="0">
      <alignment horizontal="center"/>
    </xf>
    <xf numFmtId="268" fontId="132" fillId="1" borderId="264" applyNumberFormat="0" applyFont="0" applyAlignment="0">
      <alignment horizontal="center"/>
    </xf>
    <xf numFmtId="0" fontId="134" fillId="37" borderId="255" applyNumberFormat="0" applyAlignment="0" applyProtection="0"/>
    <xf numFmtId="268" fontId="261" fillId="0" borderId="262" applyNumberFormat="0" applyFill="0" applyAlignment="0" applyProtection="0"/>
    <xf numFmtId="268" fontId="261" fillId="0" borderId="262" applyNumberFormat="0" applyFill="0" applyAlignment="0" applyProtection="0"/>
    <xf numFmtId="268" fontId="77" fillId="0" borderId="262" applyNumberFormat="0" applyFill="0" applyAlignment="0" applyProtection="0"/>
    <xf numFmtId="268" fontId="77" fillId="0" borderId="262" applyNumberFormat="0" applyFill="0" applyAlignment="0" applyProtection="0"/>
    <xf numFmtId="268" fontId="262" fillId="37" borderId="256" applyNumberFormat="0" applyAlignment="0" applyProtection="0"/>
    <xf numFmtId="268" fontId="262" fillId="37" borderId="256" applyNumberFormat="0" applyAlignment="0" applyProtection="0"/>
    <xf numFmtId="231" fontId="263" fillId="0" borderId="282" applyBorder="0" applyProtection="0">
      <alignment horizontal="right" vertical="center"/>
    </xf>
    <xf numFmtId="231" fontId="264" fillId="56" borderId="282" applyBorder="0" applyProtection="0">
      <alignment horizontal="centerContinuous" vertical="center"/>
    </xf>
    <xf numFmtId="299" fontId="90" fillId="42" borderId="264"/>
    <xf numFmtId="299" fontId="90" fillId="0" borderId="257"/>
    <xf numFmtId="299" fontId="90" fillId="0" borderId="264"/>
    <xf numFmtId="268" fontId="134" fillId="37" borderId="255" applyNumberFormat="0" applyAlignment="0" applyProtection="0"/>
    <xf numFmtId="268" fontId="134" fillId="37" borderId="255" applyNumberFormat="0" applyAlignment="0" applyProtection="0"/>
    <xf numFmtId="268" fontId="19" fillId="41" borderId="254" applyNumberFormat="0" applyFont="0" applyAlignment="0" applyProtection="0"/>
    <xf numFmtId="268" fontId="19" fillId="41" borderId="254" applyNumberFormat="0" applyFont="0" applyAlignment="0" applyProtection="0"/>
    <xf numFmtId="268" fontId="192" fillId="11" borderId="256" applyNumberFormat="0" applyAlignment="0" applyProtection="0"/>
    <xf numFmtId="268" fontId="262" fillId="37" borderId="256" applyNumberFormat="0" applyAlignment="0" applyProtection="0"/>
    <xf numFmtId="268" fontId="228" fillId="37" borderId="255" applyNumberFormat="0" applyAlignment="0" applyProtection="0"/>
    <xf numFmtId="231" fontId="273" fillId="0" borderId="282" applyBorder="0" applyProtection="0">
      <alignment horizontal="right"/>
    </xf>
    <xf numFmtId="0" fontId="163" fillId="11" borderId="256" applyNumberFormat="0" applyAlignment="0" applyProtection="0"/>
    <xf numFmtId="268" fontId="82" fillId="11" borderId="256" applyNumberFormat="0" applyAlignment="0" applyProtection="0"/>
    <xf numFmtId="0" fontId="164" fillId="37" borderId="255" applyNumberFormat="0" applyAlignment="0" applyProtection="0"/>
    <xf numFmtId="268" fontId="134" fillId="37" borderId="255" applyNumberFormat="0" applyAlignment="0" applyProtection="0"/>
    <xf numFmtId="0" fontId="165" fillId="37" borderId="256" applyNumberFormat="0" applyAlignment="0" applyProtection="0"/>
    <xf numFmtId="268" fontId="54" fillId="37" borderId="256" applyNumberFormat="0" applyAlignment="0" applyProtection="0"/>
    <xf numFmtId="0" fontId="170" fillId="0" borderId="262" applyNumberFormat="0" applyFill="0" applyAlignment="0" applyProtection="0"/>
    <xf numFmtId="268" fontId="77" fillId="0" borderId="262" applyNumberFormat="0" applyFill="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302" fontId="198" fillId="0" borderId="261">
      <alignment horizontal="right" vertical="center" shrinkToFit="1"/>
    </xf>
    <xf numFmtId="268" fontId="278" fillId="0" borderId="261">
      <alignment horizontal="distributed" vertical="distributed"/>
    </xf>
    <xf numFmtId="43" fontId="324" fillId="0" borderId="0" applyFont="0" applyFill="0" applyBorder="0" applyAlignment="0" applyProtection="0"/>
    <xf numFmtId="0" fontId="19" fillId="0" borderId="0"/>
    <xf numFmtId="181" fontId="39" fillId="20" borderId="257" applyBorder="0">
      <alignment horizontal="right"/>
    </xf>
    <xf numFmtId="209" fontId="56" fillId="38" borderId="258" applyNumberFormat="0" applyFont="0" applyFill="0" applyBorder="0" applyAlignment="0">
      <alignment horizontal="center"/>
    </xf>
    <xf numFmtId="0" fontId="28" fillId="0" borderId="259">
      <protection locked="0"/>
    </xf>
    <xf numFmtId="171" fontId="6" fillId="0" borderId="0" applyFont="0" applyFill="0" applyBorder="0" applyAlignment="0" applyProtection="0"/>
    <xf numFmtId="0" fontId="71" fillId="44" borderId="261">
      <protection locked="0"/>
    </xf>
    <xf numFmtId="0" fontId="19" fillId="0" borderId="282">
      <alignment horizontal="center"/>
    </xf>
    <xf numFmtId="10" fontId="13" fillId="3" borderId="261" applyNumberFormat="0" applyBorder="0" applyAlignment="0" applyProtection="0"/>
    <xf numFmtId="0" fontId="6" fillId="0" borderId="0"/>
    <xf numFmtId="0" fontId="6" fillId="0" borderId="0"/>
    <xf numFmtId="0" fontId="127" fillId="58" borderId="58"/>
    <xf numFmtId="0" fontId="131" fillId="34" borderId="260" applyFont="0" applyBorder="0" applyAlignment="0">
      <alignment horizontal="left"/>
    </xf>
    <xf numFmtId="0" fontId="138" fillId="38" borderId="279" applyNumberFormat="0" applyProtection="0">
      <alignment horizontal="left" vertical="top" indent="1"/>
    </xf>
    <xf numFmtId="0" fontId="19" fillId="67" borderId="279" applyNumberFormat="0" applyProtection="0">
      <alignment horizontal="left" vertical="center" indent="1"/>
    </xf>
    <xf numFmtId="0" fontId="19" fillId="67" borderId="279" applyNumberFormat="0" applyProtection="0">
      <alignment horizontal="left" vertical="top" indent="1"/>
    </xf>
    <xf numFmtId="0" fontId="19" fillId="68" borderId="279" applyNumberFormat="0" applyProtection="0">
      <alignment horizontal="left" vertical="center" indent="1"/>
    </xf>
    <xf numFmtId="0" fontId="19" fillId="68" borderId="279" applyNumberFormat="0" applyProtection="0">
      <alignment horizontal="left" vertical="top" indent="1"/>
    </xf>
    <xf numFmtId="0" fontId="19" fillId="33" borderId="279" applyNumberFormat="0" applyProtection="0">
      <alignment horizontal="left" vertical="center" indent="1"/>
    </xf>
    <xf numFmtId="0" fontId="19" fillId="33" borderId="279" applyNumberFormat="0" applyProtection="0">
      <alignment horizontal="left" vertical="top" indent="1"/>
    </xf>
    <xf numFmtId="0" fontId="19" fillId="42" borderId="279" applyNumberFormat="0" applyProtection="0">
      <alignment horizontal="left" vertical="center" indent="1"/>
    </xf>
    <xf numFmtId="0" fontId="19" fillId="42" borderId="279" applyNumberFormat="0" applyProtection="0">
      <alignment horizontal="left" vertical="top" indent="1"/>
    </xf>
    <xf numFmtId="0" fontId="19" fillId="53" borderId="261" applyNumberFormat="0">
      <protection locked="0"/>
    </xf>
    <xf numFmtId="0" fontId="24" fillId="43" borderId="279" applyNumberFormat="0" applyProtection="0">
      <alignment horizontal="left" vertical="top" indent="1"/>
    </xf>
    <xf numFmtId="0" fontId="24" fillId="68" borderId="279" applyNumberFormat="0" applyProtection="0">
      <alignment horizontal="left" vertical="top" indent="1"/>
    </xf>
    <xf numFmtId="0" fontId="132" fillId="1" borderId="264" applyNumberFormat="0" applyFont="0" applyAlignment="0">
      <alignment horizontal="center"/>
    </xf>
    <xf numFmtId="0" fontId="6" fillId="0" borderId="0"/>
    <xf numFmtId="171" fontId="6" fillId="0" borderId="0" applyFont="0" applyFill="0" applyBorder="0" applyAlignment="0" applyProtection="0"/>
    <xf numFmtId="270" fontId="68" fillId="0" borderId="282"/>
    <xf numFmtId="268" fontId="19" fillId="0" borderId="282">
      <alignment horizontal="center"/>
    </xf>
    <xf numFmtId="268" fontId="19" fillId="0" borderId="282">
      <alignment horizontal="center"/>
    </xf>
    <xf numFmtId="268" fontId="19" fillId="0" borderId="282">
      <alignment horizontal="center"/>
    </xf>
    <xf numFmtId="268" fontId="19" fillId="0" borderId="282">
      <alignment horizontal="center"/>
    </xf>
    <xf numFmtId="268" fontId="19" fillId="0" borderId="282">
      <alignment horizontal="center"/>
    </xf>
    <xf numFmtId="268" fontId="19" fillId="0" borderId="282">
      <alignment horizontal="center"/>
    </xf>
    <xf numFmtId="268" fontId="19" fillId="0" borderId="282">
      <alignment horizontal="center"/>
    </xf>
    <xf numFmtId="268" fontId="19" fillId="0" borderId="282">
      <alignment horizontal="center"/>
    </xf>
    <xf numFmtId="268" fontId="6" fillId="0" borderId="0"/>
    <xf numFmtId="268" fontId="6" fillId="0" borderId="0"/>
    <xf numFmtId="268" fontId="6" fillId="0" borderId="0"/>
    <xf numFmtId="268" fontId="6" fillId="0" borderId="0"/>
    <xf numFmtId="268" fontId="6" fillId="0" borderId="0"/>
    <xf numFmtId="268" fontId="6" fillId="0" borderId="0"/>
    <xf numFmtId="268" fontId="6" fillId="0" borderId="0"/>
    <xf numFmtId="231" fontId="6" fillId="0" borderId="0"/>
    <xf numFmtId="0" fontId="6" fillId="0" borderId="0"/>
    <xf numFmtId="171" fontId="6" fillId="0" borderId="0" applyFont="0" applyFill="0" applyBorder="0" applyAlignment="0" applyProtection="0"/>
    <xf numFmtId="175" fontId="6" fillId="0" borderId="0" applyFont="0" applyFill="0" applyBorder="0" applyAlignment="0" applyProtection="0"/>
    <xf numFmtId="0" fontId="84" fillId="34" borderId="263" applyNumberFormat="0" applyFont="0" applyFill="0" applyBorder="0">
      <protection hidden="1"/>
    </xf>
    <xf numFmtId="0" fontId="84" fillId="34" borderId="263" applyNumberFormat="0" applyFont="0" applyFill="0" applyBorder="0">
      <protection hidden="1"/>
    </xf>
    <xf numFmtId="268" fontId="19" fillId="57" borderId="254" applyNumberFormat="0" applyFont="0" applyAlignment="0" applyProtection="0"/>
    <xf numFmtId="4" fontId="135" fillId="38" borderId="279" applyNumberFormat="0" applyProtection="0">
      <alignment vertical="center"/>
    </xf>
    <xf numFmtId="4" fontId="135" fillId="33" borderId="279" applyNumberFormat="0" applyProtection="0">
      <alignment horizontal="left" vertical="center" indent="1"/>
    </xf>
    <xf numFmtId="0" fontId="6" fillId="0" borderId="0"/>
    <xf numFmtId="43" fontId="6" fillId="0" borderId="0" applyFont="0" applyFill="0" applyBorder="0" applyAlignment="0" applyProtection="0"/>
    <xf numFmtId="9" fontId="6" fillId="0" borderId="0" applyFont="0" applyFill="0" applyBorder="0" applyAlignment="0" applyProtection="0"/>
    <xf numFmtId="4" fontId="137" fillId="62" borderId="279" applyNumberFormat="0" applyProtection="0">
      <alignment horizontal="right" vertical="center"/>
    </xf>
    <xf numFmtId="4" fontId="24" fillId="13" borderId="279" applyNumberFormat="0" applyProtection="0">
      <alignment horizontal="right" vertical="center"/>
    </xf>
    <xf numFmtId="4" fontId="24" fillId="13" borderId="279" applyNumberFormat="0" applyProtection="0">
      <alignment horizontal="right" vertical="center"/>
    </xf>
    <xf numFmtId="4" fontId="137" fillId="59" borderId="279" applyNumberFormat="0" applyProtection="0">
      <alignment horizontal="right" vertical="center"/>
    </xf>
    <xf numFmtId="4" fontId="24" fillId="7" borderId="279" applyNumberFormat="0" applyProtection="0">
      <alignment horizontal="right" vertical="center"/>
    </xf>
    <xf numFmtId="4" fontId="24" fillId="7" borderId="279" applyNumberFormat="0" applyProtection="0">
      <alignment horizontal="right" vertical="center"/>
    </xf>
    <xf numFmtId="268" fontId="138" fillId="38" borderId="279" applyNumberFormat="0" applyProtection="0">
      <alignment horizontal="left" vertical="top" indent="1"/>
    </xf>
    <xf numFmtId="268" fontId="138" fillId="57" borderId="279" applyNumberFormat="0" applyProtection="0">
      <alignment horizontal="left" vertical="top" indent="1"/>
    </xf>
    <xf numFmtId="268" fontId="138" fillId="38" borderId="279" applyNumberFormat="0" applyProtection="0">
      <alignment horizontal="left" vertical="top" indent="1"/>
    </xf>
    <xf numFmtId="4" fontId="137" fillId="38" borderId="279" applyNumberFormat="0" applyProtection="0">
      <alignment horizontal="left" vertical="center" indent="1"/>
    </xf>
    <xf numFmtId="4" fontId="138" fillId="38" borderId="279" applyNumberFormat="0" applyProtection="0">
      <alignment horizontal="left" vertical="center" indent="1"/>
    </xf>
    <xf numFmtId="4" fontId="138" fillId="57" borderId="279" applyNumberFormat="0" applyProtection="0">
      <alignment horizontal="left" vertical="center" indent="1"/>
    </xf>
    <xf numFmtId="4" fontId="138" fillId="38" borderId="279" applyNumberFormat="0" applyProtection="0">
      <alignment horizontal="left" vertical="center" indent="1"/>
    </xf>
    <xf numFmtId="4" fontId="136" fillId="38" borderId="279" applyNumberFormat="0" applyProtection="0">
      <alignment vertical="center"/>
    </xf>
    <xf numFmtId="4" fontId="257" fillId="38" borderId="279" applyNumberFormat="0" applyProtection="0">
      <alignment vertical="center"/>
    </xf>
    <xf numFmtId="4" fontId="257" fillId="57" borderId="279" applyNumberFormat="0" applyProtection="0">
      <alignment vertical="center"/>
    </xf>
    <xf numFmtId="4" fontId="257" fillId="38" borderId="279" applyNumberFormat="0" applyProtection="0">
      <alignment vertical="center"/>
    </xf>
    <xf numFmtId="4" fontId="135" fillId="38" borderId="279" applyNumberFormat="0" applyProtection="0">
      <alignment vertical="center"/>
    </xf>
    <xf numFmtId="4" fontId="138" fillId="57" borderId="279" applyNumberFormat="0" applyProtection="0">
      <alignment vertical="center"/>
    </xf>
    <xf numFmtId="4" fontId="135" fillId="38" borderId="279" applyNumberFormat="0" applyProtection="0">
      <alignment vertical="center"/>
    </xf>
    <xf numFmtId="268" fontId="134" fillId="37" borderId="255" applyNumberFormat="0" applyAlignment="0" applyProtection="0"/>
    <xf numFmtId="0" fontId="134" fillId="37" borderId="255" applyNumberFormat="0" applyAlignment="0" applyProtection="0"/>
    <xf numFmtId="0" fontId="134" fillId="37" borderId="255" applyNumberForma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268" fontId="77" fillId="0" borderId="262" applyNumberFormat="0" applyFill="0" applyAlignment="0" applyProtection="0"/>
    <xf numFmtId="0" fontId="170" fillId="0" borderId="262" applyNumberForma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268" fontId="228" fillId="37" borderId="255" applyNumberFormat="0" applyAlignment="0" applyProtection="0"/>
    <xf numFmtId="268" fontId="262" fillId="37" borderId="256" applyNumberFormat="0" applyAlignment="0" applyProtection="0"/>
    <xf numFmtId="268" fontId="192" fillId="11" borderId="256" applyNumberFormat="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299" fontId="90" fillId="0" borderId="264"/>
    <xf numFmtId="299" fontId="90" fillId="0" borderId="257"/>
    <xf numFmtId="299" fontId="90" fillId="42" borderId="264"/>
    <xf numFmtId="268" fontId="253" fillId="34" borderId="260"/>
    <xf numFmtId="268" fontId="253" fillId="34" borderId="260"/>
    <xf numFmtId="268" fontId="131" fillId="34" borderId="260" applyFont="0" applyBorder="0" applyAlignment="0">
      <alignment horizontal="left"/>
    </xf>
    <xf numFmtId="268" fontId="131" fillId="34" borderId="260" applyFont="0" applyBorder="0" applyAlignment="0">
      <alignment horizontal="left"/>
    </xf>
    <xf numFmtId="270" fontId="68" fillId="0" borderId="296"/>
    <xf numFmtId="270" fontId="68" fillId="0" borderId="297" applyBorder="0"/>
    <xf numFmtId="295" fontId="19" fillId="0" borderId="267" applyBorder="0">
      <alignment horizontal="left" vertical="top"/>
      <protection hidden="1"/>
    </xf>
    <xf numFmtId="294" fontId="19" fillId="0" borderId="267" applyBorder="0">
      <alignment horizontal="left" vertical="top"/>
    </xf>
    <xf numFmtId="268" fontId="250" fillId="41" borderId="254" applyNumberFormat="0" applyFont="0" applyAlignment="0" applyProtection="0"/>
    <xf numFmtId="291" fontId="19" fillId="0" borderId="266" applyBorder="0">
      <alignment horizontal="right" vertical="top"/>
    </xf>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268" fontId="262" fillId="37" borderId="256" applyNumberFormat="0" applyAlignment="0" applyProtection="0"/>
    <xf numFmtId="268" fontId="262" fillId="37" borderId="256" applyNumberFormat="0" applyAlignment="0" applyProtection="0"/>
    <xf numFmtId="268" fontId="77" fillId="0" borderId="262" applyNumberFormat="0" applyFill="0" applyAlignment="0" applyProtection="0"/>
    <xf numFmtId="268" fontId="77" fillId="0" borderId="262" applyNumberFormat="0" applyFill="0" applyAlignment="0" applyProtection="0"/>
    <xf numFmtId="268" fontId="261" fillId="0" borderId="262" applyNumberFormat="0" applyFill="0" applyAlignment="0" applyProtection="0"/>
    <xf numFmtId="268" fontId="261" fillId="0" borderId="262" applyNumberForma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268" fontId="134" fillId="53" borderId="255" applyNumberFormat="0" applyAlignment="0" applyProtection="0"/>
    <xf numFmtId="268" fontId="134" fillId="37" borderId="255" applyNumberFormat="0" applyAlignment="0" applyProtection="0"/>
    <xf numFmtId="268" fontId="134" fillId="37" borderId="255" applyNumberFormat="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268" fontId="246" fillId="0" borderId="262" applyNumberFormat="0" applyFill="0" applyAlignment="0" applyProtection="0"/>
    <xf numFmtId="268" fontId="246" fillId="0" borderId="262" applyNumberForma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268" fontId="244" fillId="37" borderId="256" applyNumberFormat="0" applyAlignment="0" applyProtection="0"/>
    <xf numFmtId="268" fontId="244" fillId="37" borderId="256" applyNumberFormat="0" applyAlignment="0" applyProtection="0"/>
    <xf numFmtId="0" fontId="19" fillId="0" borderId="329" applyNumberFormat="0" applyFont="0" applyFill="0" applyAlignment="0" applyProtection="0"/>
    <xf numFmtId="268" fontId="19" fillId="41" borderId="254" applyNumberFormat="0" applyFont="0" applyAlignment="0" applyProtection="0"/>
    <xf numFmtId="268"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19" fillId="41" borderId="254" applyNumberFormat="0" applyFont="0" applyAlignment="0" applyProtection="0"/>
    <xf numFmtId="268" fontId="19" fillId="41" borderId="254" applyNumberFormat="0" applyFont="0" applyAlignment="0" applyProtection="0"/>
    <xf numFmtId="0" fontId="19" fillId="41" borderId="254" applyNumberFormat="0" applyFont="0" applyAlignment="0" applyProtection="0"/>
    <xf numFmtId="0" fontId="29" fillId="41" borderId="254" applyNumberFormat="0" applyFont="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34" fillId="37" borderId="255" applyNumberFormat="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268" fontId="132" fillId="1" borderId="264" applyNumberFormat="0" applyFont="0" applyAlignment="0">
      <alignment horizontal="center"/>
    </xf>
    <xf numFmtId="268" fontId="13" fillId="82" borderId="261"/>
    <xf numFmtId="268" fontId="13" fillId="82" borderId="261"/>
    <xf numFmtId="4" fontId="141" fillId="68" borderId="281" applyNumberFormat="0" applyProtection="0">
      <alignment horizontal="left" vertical="center" indent="1"/>
    </xf>
    <xf numFmtId="268" fontId="24" fillId="68" borderId="279" applyNumberFormat="0" applyProtection="0">
      <alignment horizontal="left" vertical="top" indent="1"/>
    </xf>
    <xf numFmtId="268" fontId="24" fillId="78" borderId="279" applyNumberFormat="0" applyProtection="0">
      <alignment horizontal="left" vertical="top" indent="1"/>
    </xf>
    <xf numFmtId="268" fontId="24" fillId="68" borderId="279" applyNumberFormat="0" applyProtection="0">
      <alignment horizontal="left" vertical="top" indent="1"/>
    </xf>
    <xf numFmtId="4" fontId="135" fillId="33" borderId="279" applyNumberFormat="0" applyProtection="0">
      <alignment horizontal="left" vertical="center" indent="1"/>
    </xf>
    <xf numFmtId="4" fontId="24" fillId="78" borderId="279" applyNumberFormat="0" applyProtection="0">
      <alignment horizontal="left" vertical="center" indent="1"/>
    </xf>
    <xf numFmtId="4" fontId="135" fillId="33" borderId="279" applyNumberFormat="0" applyProtection="0">
      <alignment horizontal="left" vertical="center" indent="1"/>
    </xf>
    <xf numFmtId="4" fontId="140" fillId="42" borderId="279" applyNumberFormat="0" applyProtection="0">
      <alignment horizontal="right" vertical="center"/>
    </xf>
    <xf numFmtId="4" fontId="106" fillId="69" borderId="279" applyNumberFormat="0" applyProtection="0">
      <alignment horizontal="right" vertical="center"/>
    </xf>
    <xf numFmtId="4" fontId="106" fillId="69" borderId="279" applyNumberFormat="0" applyProtection="0">
      <alignment horizontal="right" vertical="center"/>
    </xf>
    <xf numFmtId="4" fontId="24" fillId="69" borderId="279" applyNumberFormat="0" applyProtection="0">
      <alignment horizontal="right" vertical="center"/>
    </xf>
    <xf numFmtId="268" fontId="24" fillId="43" borderId="279" applyNumberFormat="0" applyProtection="0">
      <alignment horizontal="left" vertical="top" indent="1"/>
    </xf>
    <xf numFmtId="268" fontId="24" fillId="41" borderId="279" applyNumberFormat="0" applyProtection="0">
      <alignment horizontal="left" vertical="top" indent="1"/>
    </xf>
    <xf numFmtId="268" fontId="24" fillId="43" borderId="279" applyNumberFormat="0" applyProtection="0">
      <alignment horizontal="left" vertical="top" indent="1"/>
    </xf>
    <xf numFmtId="4" fontId="135" fillId="33" borderId="281" applyNumberFormat="0" applyProtection="0">
      <alignment horizontal="left" vertical="center" indent="1"/>
    </xf>
    <xf numFmtId="4" fontId="24" fillId="43" borderId="279" applyNumberFormat="0" applyProtection="0">
      <alignment horizontal="left" vertical="center" indent="1"/>
    </xf>
    <xf numFmtId="4" fontId="24" fillId="41" borderId="279" applyNumberFormat="0" applyProtection="0">
      <alignment horizontal="left" vertical="center" indent="1"/>
    </xf>
    <xf numFmtId="4" fontId="24" fillId="43" borderId="279" applyNumberFormat="0" applyProtection="0">
      <alignment horizontal="left" vertical="center" indent="1"/>
    </xf>
    <xf numFmtId="4" fontId="140" fillId="42" borderId="279" applyNumberFormat="0" applyProtection="0">
      <alignment vertical="center"/>
    </xf>
    <xf numFmtId="4" fontId="106" fillId="43" borderId="279" applyNumberFormat="0" applyProtection="0">
      <alignment vertical="center"/>
    </xf>
    <xf numFmtId="4" fontId="106" fillId="41" borderId="279" applyNumberFormat="0" applyProtection="0">
      <alignment vertical="center"/>
    </xf>
    <xf numFmtId="4" fontId="106" fillId="43" borderId="279" applyNumberFormat="0" applyProtection="0">
      <alignment vertical="center"/>
    </xf>
    <xf numFmtId="270" fontId="68" fillId="0" borderId="253" applyBorder="0"/>
    <xf numFmtId="4" fontId="137" fillId="42" borderId="279" applyNumberFormat="0" applyProtection="0">
      <alignment vertical="center"/>
    </xf>
    <xf numFmtId="4" fontId="24" fillId="43" borderId="279" applyNumberFormat="0" applyProtection="0">
      <alignment vertical="center"/>
    </xf>
    <xf numFmtId="4" fontId="24" fillId="41" borderId="279" applyNumberFormat="0" applyProtection="0">
      <alignment vertical="center"/>
    </xf>
    <xf numFmtId="4" fontId="24" fillId="43" borderId="279" applyNumberFormat="0" applyProtection="0">
      <alignment vertical="center"/>
    </xf>
    <xf numFmtId="268" fontId="16" fillId="77" borderId="280" applyBorder="0"/>
    <xf numFmtId="268" fontId="19" fillId="53" borderId="261" applyNumberFormat="0">
      <protection locked="0"/>
    </xf>
    <xf numFmtId="268" fontId="19" fillId="53" borderId="261" applyNumberFormat="0">
      <protection locked="0"/>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69"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center" indent="1"/>
    </xf>
    <xf numFmtId="268" fontId="19" fillId="42" borderId="279" applyNumberFormat="0" applyProtection="0">
      <alignment horizontal="left" vertical="center" indent="1"/>
    </xf>
    <xf numFmtId="268" fontId="19" fillId="75" borderId="255" applyNumberFormat="0" applyProtection="0">
      <alignment horizontal="left" vertical="center" indent="1"/>
    </xf>
    <xf numFmtId="268" fontId="19" fillId="42" borderId="279" applyNumberFormat="0" applyProtection="0">
      <alignment horizontal="left" vertical="center"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12"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4" borderId="255"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7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7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7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7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4" fontId="137" fillId="33" borderId="279" applyNumberFormat="0" applyProtection="0">
      <alignment horizontal="right" vertical="center"/>
    </xf>
    <xf numFmtId="4" fontId="24" fillId="78" borderId="279" applyNumberFormat="0" applyProtection="0">
      <alignment horizontal="right" vertical="center"/>
    </xf>
    <xf numFmtId="4" fontId="24" fillId="78" borderId="279" applyNumberFormat="0" applyProtection="0">
      <alignment horizontal="right" vertical="center"/>
    </xf>
    <xf numFmtId="4" fontId="137" fillId="58" borderId="279" applyNumberFormat="0" applyProtection="0">
      <alignment horizontal="right" vertical="center"/>
    </xf>
    <xf numFmtId="4" fontId="24" fillId="14" borderId="279" applyNumberFormat="0" applyProtection="0">
      <alignment horizontal="right" vertical="center"/>
    </xf>
    <xf numFmtId="4" fontId="24" fillId="14" borderId="279" applyNumberFormat="0" applyProtection="0">
      <alignment horizontal="right" vertical="center"/>
    </xf>
    <xf numFmtId="0" fontId="54" fillId="37" borderId="256" applyNumberFormat="0" applyAlignment="0" applyProtection="0"/>
    <xf numFmtId="4" fontId="137" fillId="65" borderId="279" applyNumberFormat="0" applyProtection="0">
      <alignment horizontal="right" vertical="center"/>
    </xf>
    <xf numFmtId="4" fontId="24" fillId="79" borderId="279" applyNumberFormat="0" applyProtection="0">
      <alignment horizontal="right" vertical="center"/>
    </xf>
    <xf numFmtId="0" fontId="54" fillId="37" borderId="256" applyNumberFormat="0" applyAlignment="0" applyProtection="0"/>
    <xf numFmtId="4" fontId="24" fillId="79" borderId="279" applyNumberFormat="0" applyProtection="0">
      <alignment horizontal="right" vertical="center"/>
    </xf>
    <xf numFmtId="4" fontId="137" fillId="64" borderId="279" applyNumberFormat="0" applyProtection="0">
      <alignment horizontal="right" vertical="center"/>
    </xf>
    <xf numFmtId="4" fontId="24" fillId="50" borderId="279" applyNumberFormat="0" applyProtection="0">
      <alignment horizontal="right" vertical="center"/>
    </xf>
    <xf numFmtId="4" fontId="24" fillId="50" borderId="279" applyNumberFormat="0" applyProtection="0">
      <alignment horizontal="right" vertical="center"/>
    </xf>
    <xf numFmtId="4" fontId="137" fillId="55" borderId="279" applyNumberFormat="0" applyProtection="0">
      <alignment horizontal="right" vertical="center"/>
    </xf>
    <xf numFmtId="4" fontId="24" fillId="27" borderId="279" applyNumberFormat="0" applyProtection="0">
      <alignment horizontal="right" vertical="center"/>
    </xf>
    <xf numFmtId="4" fontId="24" fillId="27" borderId="279" applyNumberFormat="0" applyProtection="0">
      <alignment horizontal="right" vertical="center"/>
    </xf>
    <xf numFmtId="4" fontId="137" fillId="20" borderId="279" applyNumberFormat="0" applyProtection="0">
      <alignment horizontal="right" vertical="center"/>
    </xf>
    <xf numFmtId="4" fontId="24" fillId="19" borderId="279" applyNumberFormat="0" applyProtection="0">
      <alignment horizontal="right" vertical="center"/>
    </xf>
    <xf numFmtId="4" fontId="24" fillId="19" borderId="279" applyNumberFormat="0" applyProtection="0">
      <alignment horizontal="right" vertical="center"/>
    </xf>
    <xf numFmtId="4" fontId="137" fillId="44" borderId="279" applyNumberFormat="0" applyProtection="0">
      <alignment horizontal="right" vertical="center"/>
    </xf>
    <xf numFmtId="4" fontId="24" fillId="15" borderId="279" applyNumberFormat="0" applyProtection="0">
      <alignment horizontal="right" vertical="center"/>
    </xf>
    <xf numFmtId="4" fontId="24" fillId="15" borderId="279" applyNumberFormat="0" applyProtection="0">
      <alignment horizontal="right" vertical="center"/>
    </xf>
    <xf numFmtId="4" fontId="137" fillId="63" borderId="279" applyNumberFormat="0" applyProtection="0">
      <alignment horizontal="right" vertical="center"/>
    </xf>
    <xf numFmtId="4" fontId="24" fillId="49" borderId="279" applyNumberFormat="0" applyProtection="0">
      <alignment horizontal="right" vertical="center"/>
    </xf>
    <xf numFmtId="4" fontId="24" fillId="49" borderId="279" applyNumberFormat="0" applyProtection="0">
      <alignment horizontal="right" vertical="center"/>
    </xf>
    <xf numFmtId="4" fontId="137" fillId="62" borderId="279" applyNumberFormat="0" applyProtection="0">
      <alignment horizontal="right" vertical="center"/>
    </xf>
    <xf numFmtId="4" fontId="24" fillId="13" borderId="279" applyNumberFormat="0" applyProtection="0">
      <alignment horizontal="right" vertical="center"/>
    </xf>
    <xf numFmtId="4" fontId="24" fillId="13" borderId="279" applyNumberFormat="0" applyProtection="0">
      <alignment horizontal="right" vertical="center"/>
    </xf>
    <xf numFmtId="4" fontId="137" fillId="59" borderId="279" applyNumberFormat="0" applyProtection="0">
      <alignment horizontal="right" vertical="center"/>
    </xf>
    <xf numFmtId="4" fontId="24" fillId="7" borderId="279" applyNumberFormat="0" applyProtection="0">
      <alignment horizontal="right" vertical="center"/>
    </xf>
    <xf numFmtId="4" fontId="24" fillId="7" borderId="279" applyNumberFormat="0" applyProtection="0">
      <alignment horizontal="right" vertical="center"/>
    </xf>
    <xf numFmtId="268" fontId="138" fillId="38" borderId="279" applyNumberFormat="0" applyProtection="0">
      <alignment horizontal="left" vertical="top" indent="1"/>
    </xf>
    <xf numFmtId="268" fontId="138" fillId="57" borderId="279" applyNumberFormat="0" applyProtection="0">
      <alignment horizontal="left" vertical="top" indent="1"/>
    </xf>
    <xf numFmtId="268" fontId="138" fillId="38" borderId="279" applyNumberFormat="0" applyProtection="0">
      <alignment horizontal="left" vertical="top" indent="1"/>
    </xf>
    <xf numFmtId="209" fontId="318" fillId="38" borderId="258" applyNumberFormat="0" applyFont="0" applyFill="0" applyBorder="0" applyAlignment="0">
      <alignment horizontal="center"/>
    </xf>
    <xf numFmtId="4" fontId="137" fillId="38" borderId="279" applyNumberFormat="0" applyProtection="0">
      <alignment horizontal="left" vertical="center" indent="1"/>
    </xf>
    <xf numFmtId="4" fontId="138" fillId="38" borderId="279" applyNumberFormat="0" applyProtection="0">
      <alignment horizontal="left" vertical="center" indent="1"/>
    </xf>
    <xf numFmtId="4" fontId="138" fillId="57" borderId="279" applyNumberFormat="0" applyProtection="0">
      <alignment horizontal="left" vertical="center" indent="1"/>
    </xf>
    <xf numFmtId="4" fontId="138" fillId="38" borderId="279" applyNumberFormat="0" applyProtection="0">
      <alignment horizontal="left" vertical="center" indent="1"/>
    </xf>
    <xf numFmtId="4" fontId="136" fillId="38" borderId="279" applyNumberFormat="0" applyProtection="0">
      <alignment vertical="center"/>
    </xf>
    <xf numFmtId="4" fontId="257" fillId="38" borderId="279" applyNumberFormat="0" applyProtection="0">
      <alignment vertical="center"/>
    </xf>
    <xf numFmtId="4" fontId="257" fillId="57" borderId="279" applyNumberFormat="0" applyProtection="0">
      <alignment vertical="center"/>
    </xf>
    <xf numFmtId="4" fontId="257" fillId="38" borderId="279" applyNumberFormat="0" applyProtection="0">
      <alignment vertical="center"/>
    </xf>
    <xf numFmtId="268" fontId="99" fillId="0" borderId="261">
      <alignment vertical="top" wrapText="1"/>
    </xf>
    <xf numFmtId="268" fontId="99" fillId="0" borderId="261">
      <alignment vertical="top" wrapText="1"/>
    </xf>
    <xf numFmtId="268" fontId="99" fillId="0" borderId="261">
      <alignment vertical="top" wrapText="1"/>
    </xf>
    <xf numFmtId="4" fontId="135" fillId="38" borderId="279" applyNumberFormat="0" applyProtection="0">
      <alignment vertical="center"/>
    </xf>
    <xf numFmtId="4" fontId="138" fillId="57" borderId="279" applyNumberFormat="0" applyProtection="0">
      <alignment vertical="center"/>
    </xf>
    <xf numFmtId="4" fontId="135" fillId="38" borderId="279" applyNumberFormat="0" applyProtection="0">
      <alignment vertical="center"/>
    </xf>
    <xf numFmtId="268" fontId="134" fillId="37" borderId="255" applyNumberFormat="0" applyAlignment="0" applyProtection="0"/>
    <xf numFmtId="0" fontId="134" fillId="37" borderId="255" applyNumberFormat="0" applyAlignment="0" applyProtection="0"/>
    <xf numFmtId="0" fontId="134" fillId="37" borderId="255" applyNumberFormat="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268" fontId="228" fillId="37" borderId="255" applyNumberFormat="0" applyAlignment="0" applyProtection="0"/>
    <xf numFmtId="268" fontId="228" fillId="37" borderId="255" applyNumberFormat="0" applyAlignment="0" applyProtection="0"/>
    <xf numFmtId="0" fontId="19" fillId="0" borderId="254" applyNumberFormat="0" applyFont="0" applyFill="0" applyAlignment="0" applyProtection="0"/>
    <xf numFmtId="268" fontId="19" fillId="41" borderId="254" applyNumberFormat="0" applyFont="0" applyAlignment="0" applyProtection="0"/>
    <xf numFmtId="268" fontId="19" fillId="41" borderId="254" applyNumberFormat="0" applyFont="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4" fontId="70" fillId="0" borderId="254">
      <alignment horizontal="center"/>
      <protection locked="0"/>
    </xf>
    <xf numFmtId="3" fontId="70" fillId="0" borderId="254">
      <alignment horizontal="center"/>
      <protection locked="0"/>
    </xf>
    <xf numFmtId="0" fontId="19" fillId="0" borderId="254" applyNumberFormat="0" applyFont="0" applyFill="0" applyAlignment="0" applyProtection="0"/>
    <xf numFmtId="268" fontId="82" fillId="11" borderId="256" applyNumberFormat="0" applyAlignment="0" applyProtection="0"/>
    <xf numFmtId="3" fontId="19" fillId="54" borderId="263" applyNumberFormat="0" applyFill="0" applyBorder="0" applyAlignment="0">
      <protection locked="0"/>
    </xf>
    <xf numFmtId="3" fontId="19" fillId="54" borderId="263" applyNumberFormat="0" applyFill="0" applyBorder="0" applyAlignment="0">
      <protection locked="0"/>
    </xf>
    <xf numFmtId="3" fontId="19" fillId="54" borderId="263" applyNumberFormat="0" applyFill="0" applyBorder="0" applyAlignment="0">
      <protection locked="0"/>
    </xf>
    <xf numFmtId="268" fontId="82" fillId="11" borderId="256" applyNumberFormat="0" applyAlignment="0" applyProtection="0"/>
    <xf numFmtId="3" fontId="19" fillId="54" borderId="263" applyNumberFormat="0" applyFill="0" applyBorder="0" applyAlignment="0">
      <protection locked="0"/>
    </xf>
    <xf numFmtId="10" fontId="13" fillId="43" borderId="261" applyNumberFormat="0" applyBorder="0" applyAlignment="0" applyProtection="0"/>
    <xf numFmtId="0" fontId="34"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10" fontId="13" fillId="43" borderId="261" applyNumberFormat="0" applyBorder="0" applyAlignment="0" applyProtection="0"/>
    <xf numFmtId="0" fontId="19" fillId="0" borderId="254" applyNumberFormat="0" applyFont="0" applyFill="0" applyAlignment="0" applyProtection="0"/>
    <xf numFmtId="268" fontId="181" fillId="0" borderId="254" applyNumberFormat="0">
      <alignment horizontal="left" indent="1"/>
    </xf>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04" fillId="51" borderId="265"/>
    <xf numFmtId="268" fontId="82" fillId="11" borderId="256" applyNumberFormat="0" applyAlignment="0" applyProtection="0"/>
    <xf numFmtId="268" fontId="82" fillId="11" borderId="256" applyNumberFormat="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218" fontId="71" fillId="43" borderId="261"/>
    <xf numFmtId="219" fontId="71" fillId="43" borderId="261"/>
    <xf numFmtId="180" fontId="71" fillId="43" borderId="261"/>
    <xf numFmtId="166" fontId="71" fillId="44" borderId="261">
      <protection locked="0"/>
    </xf>
    <xf numFmtId="165" fontId="71" fillId="43" borderId="261"/>
    <xf numFmtId="167" fontId="71" fillId="43" borderId="261"/>
    <xf numFmtId="166" fontId="71" fillId="43" borderId="261"/>
    <xf numFmtId="178" fontId="70" fillId="43" borderId="261"/>
    <xf numFmtId="38" fontId="72" fillId="41" borderId="261"/>
    <xf numFmtId="220" fontId="73" fillId="43" borderId="261"/>
    <xf numFmtId="218" fontId="73" fillId="43" borderId="261"/>
    <xf numFmtId="219" fontId="73" fillId="43" borderId="261"/>
    <xf numFmtId="221" fontId="73" fillId="43" borderId="261"/>
    <xf numFmtId="180" fontId="73" fillId="43" borderId="261"/>
    <xf numFmtId="164" fontId="73" fillId="43" borderId="261"/>
    <xf numFmtId="165" fontId="70" fillId="43" borderId="261"/>
    <xf numFmtId="166" fontId="73" fillId="43" borderId="261"/>
    <xf numFmtId="178" fontId="70" fillId="43" borderId="261"/>
    <xf numFmtId="268" fontId="96" fillId="0" borderId="264">
      <alignment horizontal="left" vertical="center"/>
    </xf>
    <xf numFmtId="0" fontId="96" fillId="0" borderId="264">
      <alignment horizontal="left" vertical="center"/>
    </xf>
    <xf numFmtId="0" fontId="19" fillId="0" borderId="265" applyNumberFormat="0" applyFont="0" applyFill="0" applyAlignment="0" applyProtection="0"/>
    <xf numFmtId="178" fontId="19" fillId="44" borderId="261" applyNumberFormat="0" applyFont="0" applyBorder="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1" fontId="81" fillId="0" borderId="260">
      <alignment horizontal="center"/>
    </xf>
    <xf numFmtId="0" fontId="82" fillId="11" borderId="256" applyNumberFormat="0" applyAlignment="0" applyProtection="0"/>
    <xf numFmtId="0" fontId="19" fillId="0" borderId="265" applyNumberFormat="0" applyFont="0" applyFill="0" applyAlignment="0" applyProtection="0"/>
    <xf numFmtId="0" fontId="82" fillId="11" borderId="256" applyNumberFormat="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219" fontId="71" fillId="44" borderId="261">
      <protection locked="0"/>
    </xf>
    <xf numFmtId="180" fontId="71" fillId="44" borderId="261">
      <protection locked="0"/>
    </xf>
    <xf numFmtId="164" fontId="71" fillId="44" borderId="261">
      <protection locked="0"/>
    </xf>
    <xf numFmtId="229" fontId="70" fillId="44" borderId="261">
      <protection locked="0"/>
    </xf>
    <xf numFmtId="167" fontId="71" fillId="44" borderId="261">
      <protection locked="0"/>
    </xf>
    <xf numFmtId="166" fontId="71" fillId="44" borderId="261">
      <protection locked="0"/>
    </xf>
    <xf numFmtId="167" fontId="71" fillId="44" borderId="261">
      <protection locked="0"/>
    </xf>
    <xf numFmtId="178" fontId="71" fillId="44" borderId="261">
      <protection locked="0"/>
    </xf>
    <xf numFmtId="230" fontId="72" fillId="8" borderId="261">
      <protection locked="0"/>
    </xf>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9" fontId="84" fillId="34" borderId="263" applyNumberFormat="0" applyFont="0" applyFill="0" applyBorder="0" applyAlignment="0" applyProtection="0">
      <alignment horizontal="left" vertical="center" wrapText="1"/>
      <protection hidden="1"/>
    </xf>
    <xf numFmtId="9" fontId="84" fillId="34" borderId="263" applyNumberFormat="0" applyFont="0" applyFill="0" applyBorder="0" applyAlignment="0" applyProtection="0">
      <alignment horizontal="left" vertical="center" wrapText="1"/>
      <protection hidden="1"/>
    </xf>
    <xf numFmtId="268" fontId="77" fillId="0" borderId="262" applyNumberFormat="0" applyFill="0" applyAlignment="0" applyProtection="0"/>
    <xf numFmtId="268" fontId="77" fillId="0" borderId="262" applyNumberFormat="0" applyFill="0" applyAlignment="0" applyProtection="0"/>
    <xf numFmtId="230" fontId="72" fillId="8" borderId="261">
      <protection locked="0"/>
    </xf>
    <xf numFmtId="178" fontId="71" fillId="44" borderId="261">
      <protection locked="0"/>
    </xf>
    <xf numFmtId="178" fontId="19" fillId="44" borderId="261" applyNumberFormat="0" applyFont="0" applyBorder="0" applyAlignment="0" applyProtection="0"/>
    <xf numFmtId="167" fontId="71" fillId="44" borderId="261">
      <protection locked="0"/>
    </xf>
    <xf numFmtId="166" fontId="71" fillId="44" borderId="261">
      <protection locked="0"/>
    </xf>
    <xf numFmtId="167" fontId="71" fillId="44" borderId="261">
      <protection locked="0"/>
    </xf>
    <xf numFmtId="229" fontId="70" fillId="44" borderId="261">
      <protection locked="0"/>
    </xf>
    <xf numFmtId="164" fontId="71" fillId="44" borderId="261">
      <protection locked="0"/>
    </xf>
    <xf numFmtId="180" fontId="71" fillId="44" borderId="261">
      <protection locked="0"/>
    </xf>
    <xf numFmtId="0" fontId="96" fillId="0" borderId="264">
      <alignment horizontal="left" vertical="center"/>
    </xf>
    <xf numFmtId="219" fontId="71" fillId="44" borderId="261">
      <protection locked="0"/>
    </xf>
    <xf numFmtId="268" fontId="71" fillId="44" borderId="261">
      <protection locked="0"/>
    </xf>
    <xf numFmtId="268" fontId="71" fillId="44" borderId="261">
      <protection locked="0"/>
    </xf>
    <xf numFmtId="0" fontId="82" fillId="11" borderId="256" applyNumberFormat="0" applyAlignment="0" applyProtection="0"/>
    <xf numFmtId="268" fontId="82" fillId="11" borderId="256" applyNumberFormat="0" applyAlignment="0" applyProtection="0"/>
    <xf numFmtId="0" fontId="82" fillId="11" borderId="256" applyNumberFormat="0" applyAlignment="0" applyProtection="0"/>
    <xf numFmtId="1" fontId="81" fillId="0" borderId="260">
      <alignment horizontal="center"/>
    </xf>
    <xf numFmtId="268" fontId="253" fillId="34" borderId="260"/>
    <xf numFmtId="268" fontId="253" fillId="34" borderId="260"/>
    <xf numFmtId="268" fontId="131" fillId="34" borderId="260" applyFont="0" applyBorder="0" applyAlignment="0">
      <alignment horizontal="left"/>
    </xf>
    <xf numFmtId="268" fontId="131" fillId="34" borderId="260" applyFont="0" applyBorder="0" applyAlignment="0">
      <alignment horizontal="left"/>
    </xf>
    <xf numFmtId="270" fontId="68" fillId="0" borderId="314"/>
    <xf numFmtId="270" fontId="68" fillId="0" borderId="315" applyBorder="0"/>
    <xf numFmtId="295" fontId="19" fillId="0" borderId="267" applyBorder="0">
      <alignment horizontal="left" vertical="top"/>
      <protection hidden="1"/>
    </xf>
    <xf numFmtId="294" fontId="19" fillId="0" borderId="267" applyBorder="0">
      <alignment horizontal="left" vertical="top"/>
    </xf>
    <xf numFmtId="0" fontId="19" fillId="0" borderId="296">
      <alignment horizontal="center"/>
    </xf>
    <xf numFmtId="268" fontId="19" fillId="0" borderId="296">
      <alignment horizontal="center"/>
    </xf>
    <xf numFmtId="268" fontId="19" fillId="0" borderId="296">
      <alignment horizontal="center"/>
    </xf>
    <xf numFmtId="268" fontId="19" fillId="0" borderId="296">
      <alignment horizontal="center"/>
    </xf>
    <xf numFmtId="268" fontId="19" fillId="0" borderId="296">
      <alignment horizontal="center"/>
    </xf>
    <xf numFmtId="268" fontId="19" fillId="0" borderId="296">
      <alignment horizontal="center"/>
    </xf>
    <xf numFmtId="268" fontId="19" fillId="0" borderId="296">
      <alignment horizontal="center"/>
    </xf>
    <xf numFmtId="268" fontId="19" fillId="0" borderId="296">
      <alignment horizontal="center"/>
    </xf>
    <xf numFmtId="268" fontId="19" fillId="0" borderId="296">
      <alignment horizontal="center"/>
    </xf>
    <xf numFmtId="268" fontId="82" fillId="11" borderId="256" applyNumberFormat="0" applyAlignment="0" applyProtection="0"/>
    <xf numFmtId="268" fontId="82" fillId="11" borderId="256" applyNumberFormat="0" applyAlignment="0" applyProtection="0"/>
    <xf numFmtId="268" fontId="19" fillId="41" borderId="254" applyNumberFormat="0" applyFont="0" applyAlignment="0" applyProtection="0"/>
    <xf numFmtId="268" fontId="19" fillId="41" borderId="254" applyNumberFormat="0" applyFont="0" applyAlignment="0" applyProtection="0"/>
    <xf numFmtId="268" fontId="134" fillId="37" borderId="255" applyNumberFormat="0" applyAlignment="0" applyProtection="0"/>
    <xf numFmtId="268" fontId="134" fillId="37" borderId="255" applyNumberFormat="0" applyAlignment="0" applyProtection="0"/>
    <xf numFmtId="268" fontId="250" fillId="41" borderId="254" applyNumberFormat="0" applyFont="0" applyAlignment="0" applyProtection="0"/>
    <xf numFmtId="268" fontId="54" fillId="37" borderId="256" applyNumberFormat="0" applyAlignment="0" applyProtection="0"/>
    <xf numFmtId="291" fontId="19" fillId="0" borderId="266" applyBorder="0">
      <alignment horizontal="right" vertical="top"/>
    </xf>
    <xf numFmtId="268" fontId="54" fillId="37"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192" fillId="11" borderId="256" applyNumberFormat="0" applyAlignment="0" applyProtection="0"/>
    <xf numFmtId="268" fontId="192" fillId="11" borderId="256" applyNumberFormat="0" applyAlignment="0" applyProtection="0"/>
    <xf numFmtId="164" fontId="51" fillId="0" borderId="257" applyAlignment="0" applyProtection="0"/>
    <xf numFmtId="164" fontId="51" fillId="0" borderId="257" applyAlignment="0" applyProtection="0"/>
    <xf numFmtId="178" fontId="70" fillId="43" borderId="261"/>
    <xf numFmtId="166" fontId="73" fillId="43" borderId="261"/>
    <xf numFmtId="165" fontId="70" fillId="43" borderId="261"/>
    <xf numFmtId="164" fontId="73" fillId="43" borderId="261"/>
    <xf numFmtId="180" fontId="73" fillId="43" borderId="261"/>
    <xf numFmtId="221" fontId="73" fillId="43" borderId="261"/>
    <xf numFmtId="219" fontId="73" fillId="43" borderId="261"/>
    <xf numFmtId="218" fontId="73" fillId="43" borderId="261"/>
    <xf numFmtId="220" fontId="73" fillId="43" borderId="261"/>
    <xf numFmtId="38" fontId="72" fillId="41" borderId="261"/>
    <xf numFmtId="178" fontId="70" fillId="43" borderId="261"/>
    <xf numFmtId="166" fontId="71" fillId="43" borderId="261"/>
    <xf numFmtId="167" fontId="71" fillId="43" borderId="261"/>
    <xf numFmtId="165" fontId="71" fillId="43" borderId="261"/>
    <xf numFmtId="166" fontId="71" fillId="44" borderId="261">
      <protection locked="0"/>
    </xf>
    <xf numFmtId="180" fontId="71" fillId="43" borderId="261"/>
    <xf numFmtId="219" fontId="71" fillId="43" borderId="261"/>
    <xf numFmtId="218" fontId="71" fillId="43" borderId="261"/>
    <xf numFmtId="0" fontId="54" fillId="37" borderId="256" applyNumberFormat="0" applyAlignment="0" applyProtection="0"/>
    <xf numFmtId="268" fontId="54" fillId="37" borderId="256" applyNumberFormat="0" applyAlignment="0" applyProtection="0"/>
    <xf numFmtId="268" fontId="209" fillId="37" borderId="255" applyNumberFormat="0" applyAlignment="0" applyProtection="0"/>
    <xf numFmtId="268" fontId="209" fillId="37" borderId="255" applyNumberFormat="0" applyAlignment="0" applyProtection="0"/>
    <xf numFmtId="268" fontId="208" fillId="11" borderId="256" applyNumberFormat="0" applyAlignment="0" applyProtection="0"/>
    <xf numFmtId="268" fontId="208" fillId="11" borderId="256" applyNumberFormat="0" applyAlignment="0" applyProtection="0"/>
    <xf numFmtId="268" fontId="54" fillId="37" borderId="256" applyNumberFormat="0" applyAlignment="0" applyProtection="0"/>
    <xf numFmtId="268" fontId="54" fillId="53" borderId="256" applyNumberFormat="0" applyAlignment="0" applyProtection="0"/>
    <xf numFmtId="0" fontId="54" fillId="37" borderId="256" applyNumberFormat="0" applyAlignment="0" applyProtection="0"/>
    <xf numFmtId="268" fontId="54" fillId="37" borderId="256" applyNumberFormat="0" applyAlignment="0" applyProtection="0"/>
    <xf numFmtId="0" fontId="104" fillId="51" borderId="265"/>
    <xf numFmtId="268" fontId="134" fillId="53" borderId="255" applyNumberFormat="0" applyAlignment="0" applyProtection="0"/>
    <xf numFmtId="268" fontId="134" fillId="37" borderId="255" applyNumberFormat="0" applyAlignment="0" applyProtection="0"/>
    <xf numFmtId="268" fontId="134" fillId="37" borderId="255" applyNumberFormat="0" applyAlignment="0" applyProtection="0"/>
    <xf numFmtId="268" fontId="246" fillId="0" borderId="262" applyNumberFormat="0" applyFill="0" applyAlignment="0" applyProtection="0"/>
    <xf numFmtId="268" fontId="246" fillId="0" borderId="262" applyNumberFormat="0" applyFill="0" applyAlignment="0" applyProtection="0"/>
    <xf numFmtId="268" fontId="244" fillId="37" borderId="256" applyNumberFormat="0" applyAlignment="0" applyProtection="0"/>
    <xf numFmtId="268" fontId="244" fillId="37" borderId="256" applyNumberFormat="0" applyAlignment="0" applyProtection="0"/>
    <xf numFmtId="268" fontId="19" fillId="41" borderId="254" applyNumberFormat="0" applyFont="0" applyAlignment="0" applyProtection="0"/>
    <xf numFmtId="268"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34"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19" fillId="41" borderId="254" applyNumberFormat="0" applyFont="0" applyAlignment="0" applyProtection="0"/>
    <xf numFmtId="268" fontId="19" fillId="41" borderId="254" applyNumberFormat="0" applyFont="0" applyAlignment="0" applyProtection="0"/>
    <xf numFmtId="0" fontId="19" fillId="41" borderId="254" applyNumberFormat="0" applyFont="0" applyAlignment="0" applyProtection="0"/>
    <xf numFmtId="0" fontId="29" fillId="41" borderId="254" applyNumberFormat="0" applyFont="0" applyAlignment="0" applyProtection="0"/>
    <xf numFmtId="209" fontId="318" fillId="38" borderId="258" applyNumberFormat="0" applyFont="0" applyFill="0" applyBorder="0" applyAlignment="0">
      <alignment horizontal="center"/>
    </xf>
    <xf numFmtId="268" fontId="28" fillId="0" borderId="259">
      <protection locked="0"/>
    </xf>
    <xf numFmtId="268" fontId="28" fillId="0" borderId="259">
      <protection locked="0"/>
    </xf>
    <xf numFmtId="268" fontId="28" fillId="0" borderId="259">
      <protection locked="0"/>
    </xf>
    <xf numFmtId="273" fontId="68" fillId="0" borderId="257" applyNumberFormat="0" applyFont="0" applyFill="0" applyBorder="0" applyAlignment="0" applyProtection="0">
      <alignment horizontal="right"/>
    </xf>
    <xf numFmtId="268" fontId="6" fillId="0" borderId="0"/>
    <xf numFmtId="268" fontId="6" fillId="0" borderId="0"/>
    <xf numFmtId="268" fontId="6" fillId="0" borderId="0"/>
    <xf numFmtId="268" fontId="6" fillId="0" borderId="0"/>
    <xf numFmtId="268" fontId="99" fillId="0" borderId="261">
      <alignment vertical="top" wrapText="1"/>
    </xf>
    <xf numFmtId="268" fontId="99" fillId="0" borderId="261">
      <alignment vertical="top" wrapText="1"/>
    </xf>
    <xf numFmtId="268" fontId="6" fillId="0" borderId="0"/>
    <xf numFmtId="268" fontId="6" fillId="0" borderId="0"/>
    <xf numFmtId="268" fontId="6" fillId="0" borderId="0"/>
    <xf numFmtId="268" fontId="99" fillId="0" borderId="261">
      <alignment vertical="top" wrapText="1"/>
    </xf>
    <xf numFmtId="231" fontId="6" fillId="0" borderId="0"/>
    <xf numFmtId="0" fontId="2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73" fontId="68" fillId="0" borderId="257" applyNumberFormat="0" applyFont="0" applyFill="0" applyBorder="0" applyAlignment="0" applyProtection="0">
      <alignment horizontal="right"/>
    </xf>
    <xf numFmtId="268" fontId="28" fillId="0" borderId="259">
      <protection locked="0"/>
    </xf>
    <xf numFmtId="268" fontId="28" fillId="0" borderId="259">
      <protection locked="0"/>
    </xf>
    <xf numFmtId="268" fontId="28" fillId="0" borderId="259">
      <protection locked="0"/>
    </xf>
    <xf numFmtId="209" fontId="318" fillId="38" borderId="258" applyNumberFormat="0" applyFont="0" applyFill="0" applyBorder="0" applyAlignment="0">
      <alignment horizontal="center"/>
    </xf>
    <xf numFmtId="268" fontId="54" fillId="37" borderId="256" applyNumberFormat="0" applyAlignment="0" applyProtection="0"/>
    <xf numFmtId="0" fontId="54" fillId="37" borderId="256" applyNumberFormat="0" applyAlignment="0" applyProtection="0"/>
    <xf numFmtId="268" fontId="54" fillId="53" borderId="256" applyNumberFormat="0" applyAlignment="0" applyProtection="0"/>
    <xf numFmtId="268" fontId="54" fillId="37" borderId="256" applyNumberFormat="0" applyAlignment="0" applyProtection="0"/>
    <xf numFmtId="268" fontId="54" fillId="37" borderId="256" applyNumberFormat="0" applyAlignment="0" applyProtection="0"/>
    <xf numFmtId="0" fontId="54" fillId="37" borderId="256" applyNumberFormat="0" applyAlignment="0" applyProtection="0"/>
    <xf numFmtId="164" fontId="51" fillId="0" borderId="257" applyAlignment="0" applyProtection="0"/>
    <xf numFmtId="164" fontId="51" fillId="0" borderId="257" applyAlignment="0" applyProtection="0"/>
    <xf numFmtId="268" fontId="192" fillId="11" borderId="256" applyNumberFormat="0" applyAlignment="0" applyProtection="0"/>
    <xf numFmtId="268" fontId="192" fillId="11"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134" fillId="37" borderId="255" applyNumberFormat="0" applyAlignment="0" applyProtection="0"/>
    <xf numFmtId="268" fontId="134" fillId="37" borderId="255" applyNumberFormat="0" applyAlignment="0" applyProtection="0"/>
    <xf numFmtId="268" fontId="19" fillId="41" borderId="254" applyNumberFormat="0" applyFont="0" applyAlignment="0" applyProtection="0"/>
    <xf numFmtId="268" fontId="19" fillId="41" borderId="254" applyNumberFormat="0" applyFont="0" applyAlignment="0" applyProtection="0"/>
    <xf numFmtId="268" fontId="228" fillId="37" borderId="255" applyNumberFormat="0" applyAlignment="0" applyProtection="0"/>
    <xf numFmtId="268" fontId="228" fillId="37" borderId="255" applyNumberFormat="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8"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69"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0"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71"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34"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19" fillId="41" borderId="254" applyNumberFormat="0" applyFont="0" applyAlignment="0" applyProtection="0"/>
    <xf numFmtId="3" fontId="70" fillId="0" borderId="254">
      <alignment horizontal="center"/>
      <protection locked="0"/>
    </xf>
    <xf numFmtId="3" fontId="19" fillId="54" borderId="263" applyNumberFormat="0" applyFill="0" applyBorder="0" applyAlignment="0">
      <protection locked="0"/>
    </xf>
    <xf numFmtId="3" fontId="19" fillId="54" borderId="263" applyNumberFormat="0" applyFill="0" applyBorder="0" applyAlignment="0">
      <protection locked="0"/>
    </xf>
    <xf numFmtId="3" fontId="19" fillId="54" borderId="263" applyNumberFormat="0" applyFill="0" applyBorder="0" applyAlignment="0">
      <protection locked="0"/>
    </xf>
    <xf numFmtId="10" fontId="13" fillId="43" borderId="261" applyNumberFormat="0" applyBorder="0" applyAlignment="0" applyProtection="0"/>
    <xf numFmtId="268" fontId="181" fillId="0" borderId="254" applyNumberFormat="0">
      <alignment horizontal="left" indent="1"/>
    </xf>
    <xf numFmtId="0" fontId="104" fillId="51" borderId="265"/>
    <xf numFmtId="268" fontId="82" fillId="11" borderId="256" applyNumberFormat="0" applyAlignment="0" applyProtection="0"/>
    <xf numFmtId="268" fontId="19" fillId="0" borderId="326">
      <alignment horizontal="center"/>
    </xf>
    <xf numFmtId="268" fontId="19" fillId="0" borderId="326">
      <alignment horizontal="center"/>
    </xf>
    <xf numFmtId="268" fontId="19" fillId="0" borderId="326">
      <alignment horizontal="center"/>
    </xf>
    <xf numFmtId="268" fontId="19" fillId="0" borderId="326">
      <alignment horizontal="center"/>
    </xf>
    <xf numFmtId="0" fontId="19" fillId="0" borderId="326">
      <alignment horizontal="center"/>
    </xf>
    <xf numFmtId="268" fontId="208" fillId="11" borderId="256" applyNumberFormat="0" applyAlignment="0" applyProtection="0"/>
    <xf numFmtId="268" fontId="208" fillId="11" borderId="256" applyNumberFormat="0" applyAlignment="0" applyProtection="0"/>
    <xf numFmtId="268" fontId="209" fillId="37" borderId="255" applyNumberFormat="0" applyAlignment="0" applyProtection="0"/>
    <xf numFmtId="218" fontId="71" fillId="43" borderId="261"/>
    <xf numFmtId="180" fontId="71" fillId="43" borderId="261"/>
    <xf numFmtId="165" fontId="71" fillId="43" borderId="261"/>
    <xf numFmtId="166" fontId="71" fillId="43" borderId="261"/>
    <xf numFmtId="220" fontId="73" fillId="43" borderId="261"/>
    <xf numFmtId="219" fontId="73" fillId="43" borderId="261"/>
    <xf numFmtId="180" fontId="73" fillId="43" borderId="261"/>
    <xf numFmtId="165" fontId="70" fillId="43" borderId="261"/>
    <xf numFmtId="178" fontId="70" fillId="43" borderId="261"/>
    <xf numFmtId="268" fontId="82" fillId="11" borderId="256" applyNumberFormat="0" applyAlignment="0" applyProtection="0"/>
    <xf numFmtId="0" fontId="96" fillId="0" borderId="264">
      <alignment horizontal="left" vertical="center"/>
    </xf>
    <xf numFmtId="178" fontId="19" fillId="44" borderId="261" applyNumberFormat="0" applyFont="0" applyBorder="0" applyAlignment="0" applyProtection="0"/>
    <xf numFmtId="0" fontId="82" fillId="11" borderId="256" applyNumberFormat="0" applyAlignment="0" applyProtection="0"/>
    <xf numFmtId="268" fontId="82" fillId="11" borderId="256" applyNumberFormat="0" applyAlignment="0" applyProtection="0"/>
    <xf numFmtId="0" fontId="82" fillId="11" borderId="256" applyNumberFormat="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219" fontId="71" fillId="44" borderId="261">
      <protection locked="0"/>
    </xf>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180" fontId="71" fillId="44" borderId="261">
      <protection locked="0"/>
    </xf>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167" fontId="71" fillId="44" borderId="261">
      <protection locked="0"/>
    </xf>
    <xf numFmtId="166" fontId="71" fillId="44" borderId="261">
      <protection locked="0"/>
    </xf>
    <xf numFmtId="167" fontId="71" fillId="44" borderId="261">
      <protection locked="0"/>
    </xf>
    <xf numFmtId="178" fontId="71" fillId="44" borderId="261">
      <protection locked="0"/>
    </xf>
    <xf numFmtId="230" fontId="72" fillId="8" borderId="261">
      <protection locked="0"/>
    </xf>
    <xf numFmtId="268" fontId="77" fillId="0" borderId="262" applyNumberFormat="0" applyFill="0" applyAlignment="0" applyProtection="0"/>
    <xf numFmtId="268" fontId="77" fillId="0" borderId="262" applyNumberFormat="0" applyFill="0" applyAlignment="0" applyProtection="0"/>
    <xf numFmtId="9" fontId="84" fillId="34" borderId="263" applyNumberFormat="0" applyFont="0" applyFill="0" applyBorder="0" applyAlignment="0" applyProtection="0">
      <alignment horizontal="left" vertical="center" wrapText="1"/>
      <protection hidden="1"/>
    </xf>
    <xf numFmtId="9" fontId="84" fillId="34" borderId="263" applyNumberFormat="0" applyFont="0" applyFill="0" applyBorder="0" applyAlignment="0" applyProtection="0">
      <alignment horizontal="left" vertical="center" wrapText="1"/>
      <protection hidden="1"/>
    </xf>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268" fontId="77" fillId="0" borderId="262" applyNumberFormat="0" applyFill="0" applyAlignment="0" applyProtection="0"/>
    <xf numFmtId="268" fontId="77" fillId="0" borderId="262" applyNumberFormat="0" applyFill="0" applyAlignment="0" applyProtection="0"/>
    <xf numFmtId="230" fontId="72" fillId="8" borderId="261">
      <protection locked="0"/>
    </xf>
    <xf numFmtId="178" fontId="71" fillId="44" borderId="261">
      <protection locked="0"/>
    </xf>
    <xf numFmtId="167" fontId="71" fillId="44" borderId="261">
      <protection locked="0"/>
    </xf>
    <xf numFmtId="166" fontId="71" fillId="44" borderId="261">
      <protection locked="0"/>
    </xf>
    <xf numFmtId="167" fontId="71" fillId="44" borderId="261">
      <protection locked="0"/>
    </xf>
    <xf numFmtId="229" fontId="70" fillId="44" borderId="261">
      <protection locked="0"/>
    </xf>
    <xf numFmtId="164" fontId="71" fillId="44" borderId="261">
      <protection locked="0"/>
    </xf>
    <xf numFmtId="180" fontId="71" fillId="44" borderId="261">
      <protection locked="0"/>
    </xf>
    <xf numFmtId="219" fontId="71" fillId="44" borderId="261">
      <protection locked="0"/>
    </xf>
    <xf numFmtId="268" fontId="71" fillId="44" borderId="261">
      <protection locked="0"/>
    </xf>
    <xf numFmtId="268" fontId="71" fillId="44" borderId="261">
      <protection locked="0"/>
    </xf>
    <xf numFmtId="0" fontId="82" fillId="11" borderId="256" applyNumberFormat="0" applyAlignment="0" applyProtection="0"/>
    <xf numFmtId="268" fontId="82" fillId="11" borderId="256" applyNumberFormat="0" applyAlignment="0" applyProtection="0"/>
    <xf numFmtId="0" fontId="82" fillId="11" borderId="256" applyNumberFormat="0" applyAlignment="0" applyProtection="0"/>
    <xf numFmtId="1" fontId="81" fillId="0" borderId="260">
      <alignment horizontal="center"/>
    </xf>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34" fillId="37" borderId="255" applyNumberFormat="0" applyAlignment="0" applyProtection="0"/>
    <xf numFmtId="0" fontId="134" fillId="37" borderId="255" applyNumberFormat="0" applyAlignment="0" applyProtection="0"/>
    <xf numFmtId="0" fontId="19" fillId="0" borderId="314">
      <alignment horizontal="center"/>
    </xf>
    <xf numFmtId="268" fontId="19" fillId="0" borderId="314">
      <alignment horizontal="center"/>
    </xf>
    <xf numFmtId="268" fontId="19" fillId="0" borderId="314">
      <alignment horizontal="center"/>
    </xf>
    <xf numFmtId="268" fontId="19" fillId="0" borderId="314">
      <alignment horizontal="center"/>
    </xf>
    <xf numFmtId="268" fontId="19" fillId="0" borderId="314">
      <alignment horizontal="center"/>
    </xf>
    <xf numFmtId="268" fontId="19" fillId="0" borderId="314">
      <alignment horizontal="center"/>
    </xf>
    <xf numFmtId="268" fontId="19" fillId="0" borderId="314">
      <alignment horizontal="center"/>
    </xf>
    <xf numFmtId="268" fontId="82" fillId="11" borderId="256" applyNumberFormat="0" applyAlignment="0" applyProtection="0"/>
    <xf numFmtId="268" fontId="82" fillId="11" borderId="256" applyNumberFormat="0" applyAlignment="0" applyProtection="0"/>
    <xf numFmtId="178" fontId="19" fillId="44" borderId="261" applyNumberFormat="0" applyFont="0" applyBorder="0" applyAlignment="0" applyProtection="0"/>
    <xf numFmtId="268" fontId="96" fillId="0" borderId="264">
      <alignment horizontal="left" vertical="center"/>
    </xf>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8"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299"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0"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4" fontId="24" fillId="69" borderId="279" applyNumberFormat="0" applyProtection="0">
      <alignment horizontal="right" vertical="center"/>
    </xf>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0" fontId="19" fillId="0" borderId="301" applyNumberFormat="0" applyFont="0" applyFill="0" applyAlignment="0" applyProtection="0"/>
    <xf numFmtId="219" fontId="73" fillId="43" borderId="261"/>
    <xf numFmtId="220" fontId="73" fillId="43" borderId="261"/>
    <xf numFmtId="178" fontId="70" fillId="43" borderId="261"/>
    <xf numFmtId="167" fontId="71" fillId="43" borderId="261"/>
    <xf numFmtId="180" fontId="71" fillId="43" borderId="261"/>
    <xf numFmtId="218" fontId="71" fillId="43" borderId="261"/>
    <xf numFmtId="268" fontId="209" fillId="37" borderId="255" applyNumberFormat="0" applyAlignment="0" applyProtection="0"/>
    <xf numFmtId="268" fontId="208" fillId="11" borderId="256" applyNumberFormat="0" applyAlignment="0" applyProtection="0"/>
    <xf numFmtId="0" fontId="134" fillId="37" borderId="255" applyNumberForma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31" fontId="263" fillId="0" borderId="282" applyBorder="0" applyProtection="0">
      <alignment horizontal="right" vertical="center"/>
    </xf>
    <xf numFmtId="0" fontId="19" fillId="41" borderId="254" applyNumberFormat="0" applyFont="0" applyAlignment="0" applyProtection="0"/>
    <xf numFmtId="231" fontId="264" fillId="56" borderId="282" applyBorder="0" applyProtection="0">
      <alignment horizontal="centerContinuous" vertical="center"/>
    </xf>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34" fillId="41" borderId="254" applyNumberFormat="0" applyFont="0" applyAlignment="0" applyProtection="0"/>
    <xf numFmtId="268" fontId="181" fillId="0" borderId="254" applyNumberFormat="0">
      <alignment horizontal="left" indent="1"/>
    </xf>
    <xf numFmtId="10" fontId="13" fillId="43" borderId="261" applyNumberFormat="0" applyBorder="0" applyAlignment="0" applyProtection="0"/>
    <xf numFmtId="3" fontId="19" fillId="54" borderId="263" applyNumberFormat="0" applyFill="0" applyBorder="0" applyAlignment="0">
      <protection locked="0"/>
    </xf>
    <xf numFmtId="3" fontId="19" fillId="54" borderId="263" applyNumberFormat="0" applyFill="0" applyBorder="0" applyAlignment="0">
      <protection locked="0"/>
    </xf>
    <xf numFmtId="3" fontId="19" fillId="54" borderId="263" applyNumberFormat="0" applyFill="0" applyBorder="0" applyAlignment="0">
      <protection locked="0"/>
    </xf>
    <xf numFmtId="4" fontId="70" fillId="0" borderId="254">
      <alignment horizontal="center"/>
      <protection locked="0"/>
    </xf>
    <xf numFmtId="268" fontId="19" fillId="41" borderId="254" applyNumberFormat="0" applyFont="0" applyAlignment="0" applyProtection="0"/>
    <xf numFmtId="268" fontId="228" fillId="37" borderId="255" applyNumberFormat="0" applyAlignment="0" applyProtection="0"/>
    <xf numFmtId="268" fontId="99" fillId="0" borderId="261">
      <alignment vertical="top" wrapText="1"/>
    </xf>
    <xf numFmtId="268" fontId="99" fillId="0" borderId="261">
      <alignment vertical="top" wrapText="1"/>
    </xf>
    <xf numFmtId="268" fontId="99" fillId="0" borderId="261">
      <alignment vertical="top" wrapText="1"/>
    </xf>
    <xf numFmtId="273" fontId="68" fillId="0" borderId="257" applyNumberFormat="0" applyFont="0" applyFill="0" applyBorder="0" applyAlignment="0" applyProtection="0">
      <alignment horizontal="right"/>
    </xf>
    <xf numFmtId="268" fontId="28" fillId="0" borderId="259">
      <protection locked="0"/>
    </xf>
    <xf numFmtId="268" fontId="192" fillId="11"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134" fillId="37" borderId="255" applyNumberFormat="0" applyAlignment="0" applyProtection="0"/>
    <xf numFmtId="268" fontId="19" fillId="41" borderId="254" applyNumberFormat="0" applyFont="0" applyAlignment="0" applyProtection="0"/>
    <xf numFmtId="0" fontId="29" fillId="41" borderId="254" applyNumberFormat="0" applyFont="0" applyAlignment="0" applyProtection="0"/>
    <xf numFmtId="268"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4" fontId="135" fillId="38" borderId="279" applyNumberFormat="0" applyProtection="0">
      <alignment vertical="center"/>
    </xf>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19" fillId="41" borderId="254" applyNumberFormat="0" applyFont="0" applyAlignment="0" applyProtection="0"/>
    <xf numFmtId="268" fontId="19" fillId="41" borderId="254" applyNumberFormat="0" applyFont="0" applyAlignment="0" applyProtection="0"/>
    <xf numFmtId="268" fontId="244" fillId="37" borderId="256" applyNumberFormat="0" applyAlignment="0" applyProtection="0"/>
    <xf numFmtId="268" fontId="244" fillId="37" borderId="256" applyNumberFormat="0" applyAlignment="0" applyProtection="0"/>
    <xf numFmtId="231" fontId="273" fillId="0" borderId="282" applyBorder="0" applyProtection="0">
      <alignment horizontal="right"/>
    </xf>
    <xf numFmtId="268" fontId="246" fillId="0" borderId="262" applyNumberFormat="0" applyFill="0" applyAlignment="0" applyProtection="0"/>
    <xf numFmtId="268" fontId="134" fillId="37" borderId="255" applyNumberFormat="0" applyAlignment="0" applyProtection="0"/>
    <xf numFmtId="270" fontId="68" fillId="0" borderId="326"/>
    <xf numFmtId="0" fontId="163" fillId="11" borderId="256" applyNumberFormat="0" applyAlignment="0" applyProtection="0"/>
    <xf numFmtId="0" fontId="164" fillId="37" borderId="255" applyNumberFormat="0" applyAlignment="0" applyProtection="0"/>
    <xf numFmtId="0" fontId="165" fillId="37" borderId="256" applyNumberFormat="0" applyAlignment="0" applyProtection="0"/>
    <xf numFmtId="0" fontId="170" fillId="0" borderId="262" applyNumberFormat="0" applyFill="0" applyAlignment="0" applyProtection="0"/>
    <xf numFmtId="294" fontId="19" fillId="0" borderId="267" applyBorder="0">
      <alignment horizontal="left" vertical="top"/>
    </xf>
    <xf numFmtId="268" fontId="253" fillId="34" borderId="26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4" applyNumberFormat="0" applyFont="0" applyFill="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268" fontId="54" fillId="37" borderId="256" applyNumberFormat="0" applyAlignment="0" applyProtection="0"/>
    <xf numFmtId="0" fontId="165" fillId="37" borderId="256" applyNumberFormat="0" applyAlignment="0" applyProtection="0"/>
    <xf numFmtId="268" fontId="134" fillId="37" borderId="255" applyNumberFormat="0" applyAlignment="0" applyProtection="0"/>
    <xf numFmtId="0" fontId="164" fillId="37" borderId="255" applyNumberFormat="0" applyAlignment="0" applyProtection="0"/>
    <xf numFmtId="268" fontId="82" fillId="11" borderId="256" applyNumberFormat="0" applyAlignment="0" applyProtection="0"/>
    <xf numFmtId="0" fontId="163" fillId="11" borderId="256" applyNumberFormat="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2"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268" fontId="19" fillId="41" borderId="254" applyNumberFormat="0" applyFont="0" applyAlignment="0" applyProtection="0"/>
    <xf numFmtId="268" fontId="19" fillId="41" borderId="254" applyNumberFormat="0" applyFont="0" applyAlignment="0" applyProtection="0"/>
    <xf numFmtId="268" fontId="134" fillId="37" borderId="255" applyNumberFormat="0" applyAlignment="0" applyProtection="0"/>
    <xf numFmtId="268" fontId="134" fillId="37" borderId="255" applyNumberFormat="0" applyAlignment="0" applyProtection="0"/>
    <xf numFmtId="4" fontId="142" fillId="42" borderId="279" applyNumberFormat="0" applyProtection="0">
      <alignment horizontal="right" vertical="center"/>
    </xf>
    <xf numFmtId="4" fontId="258" fillId="69" borderId="279" applyNumberFormat="0" applyProtection="0">
      <alignment horizontal="right" vertical="center"/>
    </xf>
    <xf numFmtId="4" fontId="258" fillId="69" borderId="279" applyNumberFormat="0" applyProtection="0">
      <alignment horizontal="right" vertical="center"/>
    </xf>
    <xf numFmtId="43" fontId="6" fillId="0" borderId="0" applyFont="0" applyFill="0" applyBorder="0" applyAlignment="0" applyProtection="0"/>
    <xf numFmtId="0" fontId="6" fillId="0" borderId="0"/>
    <xf numFmtId="270" fontId="68" fillId="0" borderId="282"/>
    <xf numFmtId="270" fontId="68" fillId="0" borderId="285" applyBorder="0"/>
    <xf numFmtId="0" fontId="19" fillId="0" borderId="282">
      <alignment horizontal="center"/>
    </xf>
    <xf numFmtId="268" fontId="19" fillId="0" borderId="282">
      <alignment horizontal="center"/>
    </xf>
    <xf numFmtId="268" fontId="19" fillId="0" borderId="282">
      <alignment horizontal="center"/>
    </xf>
    <xf numFmtId="268" fontId="19" fillId="0" borderId="282">
      <alignment horizontal="center"/>
    </xf>
    <xf numFmtId="268" fontId="19" fillId="0" borderId="282">
      <alignment horizontal="center"/>
    </xf>
    <xf numFmtId="268" fontId="19" fillId="0" borderId="282">
      <alignment horizontal="center"/>
    </xf>
    <xf numFmtId="268" fontId="19" fillId="0" borderId="282">
      <alignment horizontal="center"/>
    </xf>
    <xf numFmtId="268" fontId="19" fillId="0" borderId="282">
      <alignment horizontal="center"/>
    </xf>
    <xf numFmtId="268" fontId="19" fillId="0" borderId="282">
      <alignment horizontal="center"/>
    </xf>
    <xf numFmtId="10" fontId="13" fillId="43" borderId="261" applyNumberFormat="0" applyBorder="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6"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7"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8"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0" fontId="19" fillId="0" borderId="289" applyNumberFormat="0" applyFont="0" applyFill="0" applyAlignment="0" applyProtection="0"/>
    <xf numFmtId="4" fontId="138" fillId="57" borderId="279" applyNumberFormat="0" applyProtection="0">
      <alignment vertical="center"/>
    </xf>
    <xf numFmtId="4" fontId="24" fillId="78" borderId="279" applyNumberFormat="0" applyProtection="0">
      <alignment horizontal="left" vertical="center" indent="1"/>
    </xf>
    <xf numFmtId="231" fontId="263" fillId="0" borderId="290" applyBorder="0" applyProtection="0">
      <alignment horizontal="right" vertical="center"/>
    </xf>
    <xf numFmtId="231" fontId="264" fillId="56" borderId="290" applyBorder="0" applyProtection="0">
      <alignment horizontal="centerContinuous" vertical="center"/>
    </xf>
    <xf numFmtId="231" fontId="273" fillId="0" borderId="290" applyBorder="0" applyProtection="0">
      <alignment horizontal="right"/>
    </xf>
    <xf numFmtId="4" fontId="24" fillId="49" borderId="279" applyNumberFormat="0" applyProtection="0">
      <alignment horizontal="right" vertical="center"/>
    </xf>
    <xf numFmtId="4" fontId="24" fillId="49" borderId="279" applyNumberFormat="0" applyProtection="0">
      <alignment horizontal="right" vertical="center"/>
    </xf>
    <xf numFmtId="4" fontId="137" fillId="63" borderId="279" applyNumberFormat="0" applyProtection="0">
      <alignment horizontal="right" vertical="center"/>
    </xf>
    <xf numFmtId="4" fontId="24" fillId="15" borderId="279" applyNumberFormat="0" applyProtection="0">
      <alignment horizontal="right" vertical="center"/>
    </xf>
    <xf numFmtId="4" fontId="24" fillId="15" borderId="279" applyNumberFormat="0" applyProtection="0">
      <alignment horizontal="right" vertical="center"/>
    </xf>
    <xf numFmtId="4" fontId="137" fillId="44" borderId="279" applyNumberFormat="0" applyProtection="0">
      <alignment horizontal="right" vertical="center"/>
    </xf>
    <xf numFmtId="4" fontId="24" fillId="19" borderId="279" applyNumberFormat="0" applyProtection="0">
      <alignment horizontal="right" vertical="center"/>
    </xf>
    <xf numFmtId="4" fontId="24" fillId="19" borderId="279" applyNumberFormat="0" applyProtection="0">
      <alignment horizontal="right" vertical="center"/>
    </xf>
    <xf numFmtId="4" fontId="137" fillId="20" borderId="279" applyNumberFormat="0" applyProtection="0">
      <alignment horizontal="right" vertical="center"/>
    </xf>
    <xf numFmtId="4" fontId="24" fillId="27" borderId="279" applyNumberFormat="0" applyProtection="0">
      <alignment horizontal="right" vertical="center"/>
    </xf>
    <xf numFmtId="4" fontId="24" fillId="27" borderId="279" applyNumberFormat="0" applyProtection="0">
      <alignment horizontal="right" vertical="center"/>
    </xf>
    <xf numFmtId="4" fontId="137" fillId="55" borderId="279" applyNumberFormat="0" applyProtection="0">
      <alignment horizontal="right" vertical="center"/>
    </xf>
    <xf numFmtId="4" fontId="24" fillId="50" borderId="279" applyNumberFormat="0" applyProtection="0">
      <alignment horizontal="right" vertical="center"/>
    </xf>
    <xf numFmtId="4" fontId="24" fillId="50" borderId="279" applyNumberFormat="0" applyProtection="0">
      <alignment horizontal="right" vertical="center"/>
    </xf>
    <xf numFmtId="4" fontId="137" fillId="64" borderId="279" applyNumberFormat="0" applyProtection="0">
      <alignment horizontal="right" vertical="center"/>
    </xf>
    <xf numFmtId="4" fontId="24" fillId="79" borderId="279" applyNumberFormat="0" applyProtection="0">
      <alignment horizontal="right" vertical="center"/>
    </xf>
    <xf numFmtId="4" fontId="24" fillId="79" borderId="279" applyNumberFormat="0" applyProtection="0">
      <alignment horizontal="right" vertical="center"/>
    </xf>
    <xf numFmtId="4" fontId="137" fillId="65" borderId="279" applyNumberFormat="0" applyProtection="0">
      <alignment horizontal="right" vertical="center"/>
    </xf>
    <xf numFmtId="4" fontId="24" fillId="14" borderId="279" applyNumberFormat="0" applyProtection="0">
      <alignment horizontal="right" vertical="center"/>
    </xf>
    <xf numFmtId="4" fontId="24" fillId="14" borderId="279" applyNumberFormat="0" applyProtection="0">
      <alignment horizontal="right" vertical="center"/>
    </xf>
    <xf numFmtId="4" fontId="137" fillId="58" borderId="279" applyNumberFormat="0" applyProtection="0">
      <alignment horizontal="right" vertical="center"/>
    </xf>
    <xf numFmtId="4" fontId="24" fillId="78" borderId="279" applyNumberFormat="0" applyProtection="0">
      <alignment horizontal="right" vertical="center"/>
    </xf>
    <xf numFmtId="4" fontId="24" fillId="78" borderId="279" applyNumberFormat="0" applyProtection="0">
      <alignment horizontal="right" vertical="center"/>
    </xf>
    <xf numFmtId="4" fontId="137" fillId="33" borderId="279" applyNumberFormat="0" applyProtection="0">
      <alignment horizontal="right" vertical="center"/>
    </xf>
    <xf numFmtId="302" fontId="198" fillId="0" borderId="261">
      <alignment horizontal="right" vertical="center" shrinkToFit="1"/>
    </xf>
    <xf numFmtId="268" fontId="278" fillId="0" borderId="261">
      <alignment horizontal="distributed" vertical="distributed"/>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7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7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7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7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4" borderId="255"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12"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42" borderId="279" applyNumberFormat="0" applyProtection="0">
      <alignment horizontal="left" vertical="center" indent="1"/>
    </xf>
    <xf numFmtId="268" fontId="19" fillId="75" borderId="255" applyNumberFormat="0" applyProtection="0">
      <alignment horizontal="left" vertical="center" indent="1"/>
    </xf>
    <xf numFmtId="268" fontId="19" fillId="42" borderId="279" applyNumberFormat="0" applyProtection="0">
      <alignment horizontal="left" vertical="center" indent="1"/>
    </xf>
    <xf numFmtId="268" fontId="19" fillId="42" borderId="279" applyNumberFormat="0" applyProtection="0">
      <alignment horizontal="left" vertical="center"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69"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53" borderId="261" applyNumberFormat="0">
      <protection locked="0"/>
    </xf>
    <xf numFmtId="268" fontId="19" fillId="53" borderId="261" applyNumberFormat="0">
      <protection locked="0"/>
    </xf>
    <xf numFmtId="268" fontId="16" fillId="77" borderId="280" applyBorder="0"/>
    <xf numFmtId="4" fontId="24" fillId="43" borderId="279" applyNumberFormat="0" applyProtection="0">
      <alignment vertical="center"/>
    </xf>
    <xf numFmtId="4" fontId="24" fillId="41" borderId="279" applyNumberFormat="0" applyProtection="0">
      <alignment vertical="center"/>
    </xf>
    <xf numFmtId="4" fontId="24" fillId="43" borderId="279" applyNumberFormat="0" applyProtection="0">
      <alignment vertical="center"/>
    </xf>
    <xf numFmtId="4" fontId="137" fillId="42" borderId="279" applyNumberFormat="0" applyProtection="0">
      <alignment vertical="center"/>
    </xf>
    <xf numFmtId="4" fontId="106" fillId="43" borderId="279" applyNumberFormat="0" applyProtection="0">
      <alignment vertical="center"/>
    </xf>
    <xf numFmtId="4" fontId="106" fillId="41" borderId="279" applyNumberFormat="0" applyProtection="0">
      <alignment vertical="center"/>
    </xf>
    <xf numFmtId="4" fontId="106" fillId="43" borderId="279" applyNumberFormat="0" applyProtection="0">
      <alignment vertical="center"/>
    </xf>
    <xf numFmtId="4" fontId="140" fillId="42" borderId="279" applyNumberFormat="0" applyProtection="0">
      <alignment vertical="center"/>
    </xf>
    <xf numFmtId="4" fontId="24" fillId="43" borderId="279" applyNumberFormat="0" applyProtection="0">
      <alignment horizontal="left" vertical="center" indent="1"/>
    </xf>
    <xf numFmtId="4" fontId="24" fillId="41" borderId="279" applyNumberFormat="0" applyProtection="0">
      <alignment horizontal="left" vertical="center" indent="1"/>
    </xf>
    <xf numFmtId="4" fontId="24" fillId="43" borderId="279" applyNumberFormat="0" applyProtection="0">
      <alignment horizontal="left" vertical="center" indent="1"/>
    </xf>
    <xf numFmtId="4" fontId="135" fillId="33" borderId="281" applyNumberFormat="0" applyProtection="0">
      <alignment horizontal="left" vertical="center" indent="1"/>
    </xf>
    <xf numFmtId="268" fontId="24" fillId="43" borderId="279" applyNumberFormat="0" applyProtection="0">
      <alignment horizontal="left" vertical="top" indent="1"/>
    </xf>
    <xf numFmtId="268" fontId="24" fillId="41" borderId="279" applyNumberFormat="0" applyProtection="0">
      <alignment horizontal="left" vertical="top" indent="1"/>
    </xf>
    <xf numFmtId="268" fontId="24" fillId="43" borderId="279" applyNumberFormat="0" applyProtection="0">
      <alignment horizontal="left" vertical="top" indent="1"/>
    </xf>
    <xf numFmtId="4" fontId="24" fillId="69" borderId="279" applyNumberFormat="0" applyProtection="0">
      <alignment horizontal="right" vertical="center"/>
    </xf>
    <xf numFmtId="4" fontId="106" fillId="69" borderId="279" applyNumberFormat="0" applyProtection="0">
      <alignment horizontal="right" vertical="center"/>
    </xf>
    <xf numFmtId="4" fontId="106" fillId="69" borderId="279" applyNumberFormat="0" applyProtection="0">
      <alignment horizontal="right" vertical="center"/>
    </xf>
    <xf numFmtId="4" fontId="140" fillId="42" borderId="279" applyNumberFormat="0" applyProtection="0">
      <alignment horizontal="right" vertical="center"/>
    </xf>
    <xf numFmtId="4" fontId="135" fillId="33" borderId="279" applyNumberFormat="0" applyProtection="0">
      <alignment horizontal="left" vertical="center" indent="1"/>
    </xf>
    <xf numFmtId="4" fontId="24" fillId="78" borderId="279" applyNumberFormat="0" applyProtection="0">
      <alignment horizontal="left" vertical="center" indent="1"/>
    </xf>
    <xf numFmtId="4" fontId="135" fillId="33" borderId="279" applyNumberFormat="0" applyProtection="0">
      <alignment horizontal="left" vertical="center" indent="1"/>
    </xf>
    <xf numFmtId="268" fontId="24" fillId="68" borderId="279" applyNumberFormat="0" applyProtection="0">
      <alignment horizontal="left" vertical="top" indent="1"/>
    </xf>
    <xf numFmtId="268" fontId="24" fillId="78" borderId="279" applyNumberFormat="0" applyProtection="0">
      <alignment horizontal="left" vertical="top" indent="1"/>
    </xf>
    <xf numFmtId="268" fontId="24" fillId="68" borderId="279" applyNumberFormat="0" applyProtection="0">
      <alignment horizontal="left" vertical="top" indent="1"/>
    </xf>
    <xf numFmtId="9" fontId="6" fillId="0" borderId="0" applyFont="0" applyFill="0" applyBorder="0" applyAlignment="0" applyProtection="0"/>
    <xf numFmtId="4" fontId="141" fillId="68" borderId="281" applyNumberFormat="0" applyProtection="0">
      <alignment horizontal="left" vertical="center" indent="1"/>
    </xf>
    <xf numFmtId="268" fontId="13" fillId="82" borderId="261"/>
    <xf numFmtId="268" fontId="13" fillId="82" borderId="261"/>
    <xf numFmtId="4" fontId="258" fillId="69" borderId="279" applyNumberFormat="0" applyProtection="0">
      <alignment horizontal="right" vertical="center"/>
    </xf>
    <xf numFmtId="4" fontId="258" fillId="69" borderId="279" applyNumberFormat="0" applyProtection="0">
      <alignment horizontal="right" vertical="center"/>
    </xf>
    <xf numFmtId="4" fontId="142" fillId="42" borderId="279" applyNumberFormat="0" applyProtection="0">
      <alignment horizontal="right" vertical="center"/>
    </xf>
    <xf numFmtId="43" fontId="6" fillId="0" borderId="0" applyFont="0" applyFill="0" applyBorder="0" applyAlignment="0" applyProtection="0"/>
    <xf numFmtId="0" fontId="6" fillId="0" borderId="0"/>
    <xf numFmtId="4" fontId="135" fillId="33" borderId="279" applyNumberFormat="0" applyProtection="0">
      <alignment horizontal="left" vertical="center" indent="1"/>
    </xf>
    <xf numFmtId="4" fontId="24" fillId="78" borderId="279" applyNumberFormat="0" applyProtection="0">
      <alignment horizontal="left" vertical="center" indent="1"/>
    </xf>
    <xf numFmtId="268" fontId="132" fillId="1" borderId="264" applyNumberFormat="0" applyFont="0" applyAlignment="0">
      <alignment horizontal="center"/>
    </xf>
    <xf numFmtId="268" fontId="132" fillId="1" borderId="264" applyNumberFormat="0" applyFont="0" applyAlignment="0">
      <alignment horizontal="center"/>
    </xf>
    <xf numFmtId="268" fontId="132" fillId="1" borderId="264" applyNumberFormat="0" applyFont="0" applyAlignment="0">
      <alignment horizontal="center"/>
    </xf>
    <xf numFmtId="4" fontId="135" fillId="33" borderId="279" applyNumberFormat="0" applyProtection="0">
      <alignment horizontal="left" vertical="center" indent="1"/>
    </xf>
    <xf numFmtId="4" fontId="140" fillId="42" borderId="279" applyNumberFormat="0" applyProtection="0">
      <alignment horizontal="right" vertical="center"/>
    </xf>
    <xf numFmtId="4" fontId="137" fillId="42" borderId="279" applyNumberFormat="0" applyProtection="0">
      <alignment vertical="center"/>
    </xf>
    <xf numFmtId="268" fontId="19" fillId="33" borderId="279" applyNumberFormat="0" applyProtection="0">
      <alignment horizontal="left" vertical="center" indent="1"/>
    </xf>
    <xf numFmtId="268" fontId="19" fillId="34" borderId="255" applyNumberFormat="0" applyProtection="0">
      <alignment horizontal="left" vertical="center" indent="1"/>
    </xf>
    <xf numFmtId="268" fontId="19" fillId="33" borderId="279" applyNumberFormat="0" applyProtection="0">
      <alignment horizontal="left" vertical="center"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7" borderId="279" applyNumberFormat="0" applyProtection="0">
      <alignment horizontal="left" vertical="top" indent="1"/>
    </xf>
    <xf numFmtId="268" fontId="19" fillId="77" borderId="279" applyNumberFormat="0" applyProtection="0">
      <alignment horizontal="left" vertical="top" indent="1"/>
    </xf>
    <xf numFmtId="0" fontId="134" fillId="37" borderId="255" applyNumberFormat="0" applyAlignment="0" applyProtection="0"/>
    <xf numFmtId="268" fontId="19" fillId="67" borderId="279" applyNumberFormat="0" applyProtection="0">
      <alignment horizontal="left" vertical="top" indent="1"/>
    </xf>
    <xf numFmtId="268" fontId="138" fillId="38" borderId="279" applyNumberFormat="0" applyProtection="0">
      <alignment horizontal="left" vertical="top" indent="1"/>
    </xf>
    <xf numFmtId="268" fontId="138" fillId="57" borderId="279" applyNumberFormat="0" applyProtection="0">
      <alignment horizontal="left" vertical="top" indent="1"/>
    </xf>
    <xf numFmtId="268" fontId="138" fillId="38" borderId="279" applyNumberFormat="0" applyProtection="0">
      <alignment horizontal="left" vertical="top" indent="1"/>
    </xf>
    <xf numFmtId="4" fontId="138" fillId="57" borderId="279" applyNumberFormat="0" applyProtection="0">
      <alignment horizontal="left" vertical="center" indent="1"/>
    </xf>
    <xf numFmtId="4" fontId="138" fillId="38" borderId="279" applyNumberFormat="0" applyProtection="0">
      <alignment horizontal="left" vertical="center" indent="1"/>
    </xf>
    <xf numFmtId="4" fontId="136" fillId="38" borderId="279" applyNumberFormat="0" applyProtection="0">
      <alignment vertical="center"/>
    </xf>
    <xf numFmtId="4" fontId="257" fillId="38" borderId="279" applyNumberFormat="0" applyProtection="0">
      <alignment vertical="center"/>
    </xf>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268" fontId="261" fillId="0" borderId="262" applyNumberFormat="0" applyFill="0" applyAlignment="0" applyProtection="0"/>
    <xf numFmtId="268" fontId="261" fillId="0" borderId="262" applyNumberFormat="0" applyFill="0" applyAlignment="0" applyProtection="0"/>
    <xf numFmtId="268" fontId="77" fillId="0" borderId="262" applyNumberFormat="0" applyFill="0" applyAlignment="0" applyProtection="0"/>
    <xf numFmtId="268" fontId="77" fillId="0" borderId="262" applyNumberFormat="0" applyFill="0" applyAlignment="0" applyProtection="0"/>
    <xf numFmtId="268" fontId="262" fillId="37" borderId="256" applyNumberFormat="0" applyAlignment="0" applyProtection="0"/>
    <xf numFmtId="268" fontId="262" fillId="37" borderId="256" applyNumberForma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134" fillId="37" borderId="255" applyNumberFormat="0" applyAlignment="0" applyProtection="0"/>
    <xf numFmtId="268" fontId="134" fillId="37" borderId="255" applyNumberFormat="0" applyAlignment="0" applyProtection="0"/>
    <xf numFmtId="268" fontId="54" fillId="37"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192" fillId="11" borderId="256" applyNumberFormat="0" applyAlignment="0" applyProtection="0"/>
    <xf numFmtId="268" fontId="192" fillId="11" borderId="256" applyNumberFormat="0" applyAlignment="0" applyProtection="0"/>
    <xf numFmtId="164" fontId="51" fillId="0" borderId="257" applyAlignment="0" applyProtection="0"/>
    <xf numFmtId="164" fontId="51" fillId="0" borderId="257" applyAlignment="0" applyProtection="0"/>
    <xf numFmtId="0" fontId="54" fillId="37" borderId="256" applyNumberFormat="0" applyAlignment="0" applyProtection="0"/>
    <xf numFmtId="268" fontId="54" fillId="37" borderId="256" applyNumberFormat="0" applyAlignment="0" applyProtection="0"/>
    <xf numFmtId="268" fontId="28" fillId="0" borderId="259">
      <protection locked="0"/>
    </xf>
    <xf numFmtId="268" fontId="28" fillId="0" borderId="259">
      <protection locked="0"/>
    </xf>
    <xf numFmtId="268" fontId="28" fillId="0" borderId="259">
      <protection locked="0"/>
    </xf>
    <xf numFmtId="273" fontId="68" fillId="0" borderId="257" applyNumberFormat="0" applyFont="0" applyFill="0" applyBorder="0" applyAlignment="0" applyProtection="0">
      <alignment horizontal="right"/>
    </xf>
    <xf numFmtId="0" fontId="34"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208" fillId="11" borderId="256" applyNumberFormat="0" applyAlignment="0" applyProtection="0"/>
    <xf numFmtId="268" fontId="209" fillId="37" borderId="255" applyNumberFormat="0" applyAlignment="0" applyProtection="0"/>
    <xf numFmtId="268" fontId="209" fillId="37" borderId="255" applyNumberFormat="0" applyAlignment="0" applyProtection="0"/>
    <xf numFmtId="218" fontId="71" fillId="43" borderId="261"/>
    <xf numFmtId="219" fontId="71" fillId="43" borderId="261"/>
    <xf numFmtId="180" fontId="71" fillId="43" borderId="261"/>
    <xf numFmtId="166" fontId="71" fillId="44" borderId="261">
      <protection locked="0"/>
    </xf>
    <xf numFmtId="165" fontId="71" fillId="43" borderId="261"/>
    <xf numFmtId="167" fontId="71" fillId="43" borderId="261"/>
    <xf numFmtId="166" fontId="71" fillId="43" borderId="261"/>
    <xf numFmtId="178" fontId="70" fillId="43" borderId="261"/>
    <xf numFmtId="38" fontId="72" fillId="41" borderId="261"/>
    <xf numFmtId="220" fontId="73" fillId="43" borderId="261"/>
    <xf numFmtId="218" fontId="73" fillId="43" borderId="261"/>
    <xf numFmtId="219" fontId="73" fillId="43" borderId="261"/>
    <xf numFmtId="221" fontId="73" fillId="43" borderId="261"/>
    <xf numFmtId="180" fontId="73" fillId="43" borderId="261"/>
    <xf numFmtId="164" fontId="73" fillId="43" borderId="261"/>
    <xf numFmtId="165" fontId="70" fillId="43" borderId="261"/>
    <xf numFmtId="0" fontId="82" fillId="11" borderId="256" applyNumberFormat="0" applyAlignment="0" applyProtection="0"/>
    <xf numFmtId="268" fontId="82" fillId="11" borderId="256" applyNumberFormat="0" applyAlignment="0" applyProtection="0"/>
    <xf numFmtId="164" fontId="71" fillId="44" borderId="261">
      <protection locked="0"/>
    </xf>
    <xf numFmtId="229" fontId="70" fillId="44" borderId="261">
      <protection locked="0"/>
    </xf>
    <xf numFmtId="167" fontId="71" fillId="44" borderId="261">
      <protection locked="0"/>
    </xf>
    <xf numFmtId="166" fontId="71" fillId="44" borderId="261">
      <protection locked="0"/>
    </xf>
    <xf numFmtId="167" fontId="71" fillId="44" borderId="261">
      <protection locked="0"/>
    </xf>
    <xf numFmtId="178" fontId="71" fillId="44" borderId="261">
      <protection locked="0"/>
    </xf>
    <xf numFmtId="230" fontId="72" fillId="8" borderId="261">
      <protection locked="0"/>
    </xf>
    <xf numFmtId="268" fontId="77" fillId="0" borderId="262" applyNumberFormat="0" applyFill="0" applyAlignment="0" applyProtection="0"/>
    <xf numFmtId="268" fontId="77" fillId="0" borderId="262" applyNumberFormat="0" applyFill="0" applyAlignment="0" applyProtection="0"/>
    <xf numFmtId="9" fontId="84" fillId="34" borderId="263" applyNumberFormat="0" applyFont="0" applyFill="0" applyBorder="0" applyAlignment="0" applyProtection="0">
      <alignment horizontal="left" vertical="center" wrapText="1"/>
      <protection hidden="1"/>
    </xf>
    <xf numFmtId="0" fontId="19" fillId="0" borderId="308">
      <alignment horizontal="center"/>
    </xf>
    <xf numFmtId="268" fontId="19" fillId="0" borderId="308">
      <alignment horizontal="center"/>
    </xf>
    <xf numFmtId="268" fontId="19" fillId="0" borderId="308">
      <alignment horizontal="center"/>
    </xf>
    <xf numFmtId="268" fontId="19" fillId="0" borderId="308">
      <alignment horizontal="center"/>
    </xf>
    <xf numFmtId="268" fontId="19" fillId="0" borderId="308">
      <alignment horizontal="center"/>
    </xf>
    <xf numFmtId="268" fontId="19" fillId="0" borderId="308">
      <alignment horizontal="center"/>
    </xf>
    <xf numFmtId="268" fontId="19" fillId="0" borderId="308">
      <alignment horizontal="center"/>
    </xf>
    <xf numFmtId="268" fontId="19" fillId="0" borderId="308">
      <alignment horizontal="center"/>
    </xf>
    <xf numFmtId="268" fontId="19" fillId="0" borderId="308">
      <alignment horizontal="center"/>
    </xf>
    <xf numFmtId="178" fontId="19" fillId="44" borderId="261" applyNumberFormat="0" applyFont="0" applyBorder="0" applyAlignment="0" applyProtection="0"/>
    <xf numFmtId="0" fontId="96" fillId="0" borderId="264">
      <alignment horizontal="left" vertical="center"/>
    </xf>
    <xf numFmtId="268" fontId="96" fillId="0" borderId="264">
      <alignment horizontal="left" vertical="center"/>
    </xf>
    <xf numFmtId="268" fontId="82" fillId="11" borderId="256" applyNumberFormat="0" applyAlignment="0" applyProtection="0"/>
    <xf numFmtId="268" fontId="82" fillId="11" borderId="256" applyNumberFormat="0" applyAlignment="0" applyProtection="0"/>
    <xf numFmtId="0" fontId="104" fillId="51" borderId="265"/>
    <xf numFmtId="268" fontId="181" fillId="0" borderId="254" applyNumberFormat="0">
      <alignment horizontal="left" indent="1"/>
    </xf>
    <xf numFmtId="10" fontId="13" fillId="43" borderId="261" applyNumberFormat="0" applyBorder="0" applyAlignment="0" applyProtection="0"/>
    <xf numFmtId="10" fontId="13" fillId="43" borderId="261" applyNumberFormat="0" applyBorder="0" applyAlignment="0" applyProtection="0"/>
    <xf numFmtId="3" fontId="19" fillId="54" borderId="263" applyNumberFormat="0" applyFill="0" applyBorder="0" applyAlignment="0">
      <protection locked="0"/>
    </xf>
    <xf numFmtId="268" fontId="82" fillId="11" borderId="256" applyNumberFormat="0" applyAlignment="0" applyProtection="0"/>
    <xf numFmtId="3" fontId="19" fillId="54" borderId="263" applyNumberFormat="0" applyFill="0" applyBorder="0" applyAlignment="0">
      <protection locked="0"/>
    </xf>
    <xf numFmtId="3" fontId="19" fillId="54" borderId="263" applyNumberFormat="0" applyFill="0" applyBorder="0" applyAlignment="0">
      <protection locked="0"/>
    </xf>
    <xf numFmtId="3" fontId="19" fillId="54" borderId="263" applyNumberFormat="0" applyFill="0" applyBorder="0" applyAlignment="0">
      <protection locked="0"/>
    </xf>
    <xf numFmtId="268" fontId="82" fillId="11" borderId="256" applyNumberFormat="0" applyAlignment="0" applyProtection="0"/>
    <xf numFmtId="3" fontId="70" fillId="0" borderId="254">
      <alignment horizontal="center"/>
      <protection locked="0"/>
    </xf>
    <xf numFmtId="4" fontId="70" fillId="0" borderId="254">
      <alignment horizontal="center"/>
      <protection locked="0"/>
    </xf>
    <xf numFmtId="268" fontId="19" fillId="41" borderId="254" applyNumberFormat="0" applyFont="0" applyAlignment="0" applyProtection="0"/>
    <xf numFmtId="268" fontId="19" fillId="41" borderId="254" applyNumberFormat="0" applyFont="0" applyAlignment="0" applyProtection="0"/>
    <xf numFmtId="268" fontId="228" fillId="37" borderId="255" applyNumberFormat="0" applyAlignment="0" applyProtection="0"/>
    <xf numFmtId="268" fontId="228" fillId="37" borderId="255" applyNumberFormat="0" applyAlignment="0" applyProtection="0"/>
    <xf numFmtId="268" fontId="99" fillId="0" borderId="261">
      <alignment vertical="top" wrapText="1"/>
    </xf>
    <xf numFmtId="268" fontId="99" fillId="0" borderId="261">
      <alignment vertical="top" wrapText="1"/>
    </xf>
    <xf numFmtId="268" fontId="99" fillId="0" borderId="261">
      <alignment vertical="top" wrapText="1"/>
    </xf>
    <xf numFmtId="0" fontId="29" fillId="41" borderId="254" applyNumberFormat="0" applyFont="0" applyAlignment="0" applyProtection="0"/>
    <xf numFmtId="0" fontId="19" fillId="41" borderId="254" applyNumberFormat="0" applyFont="0" applyAlignment="0" applyProtection="0"/>
    <xf numFmtId="268" fontId="19" fillId="41" borderId="254" applyNumberFormat="0" applyFont="0" applyAlignment="0" applyProtection="0"/>
    <xf numFmtId="268"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99" fontId="90" fillId="42" borderId="264"/>
    <xf numFmtId="299" fontId="90" fillId="0" borderId="257"/>
    <xf numFmtId="299" fontId="90" fillId="0" borderId="264"/>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134" fillId="37" borderId="255" applyNumberFormat="0" applyAlignment="0" applyProtection="0"/>
    <xf numFmtId="268" fontId="134" fillId="37" borderId="255" applyNumberFormat="0" applyAlignment="0" applyProtection="0"/>
    <xf numFmtId="268" fontId="19" fillId="41" borderId="254" applyNumberFormat="0" applyFont="0" applyAlignment="0" applyProtection="0"/>
    <xf numFmtId="268"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192" fillId="11" borderId="256" applyNumberFormat="0" applyAlignment="0" applyProtection="0"/>
    <xf numFmtId="268" fontId="262" fillId="37" borderId="256" applyNumberFormat="0" applyAlignment="0" applyProtection="0"/>
    <xf numFmtId="268" fontId="228" fillId="37" borderId="255" applyNumberForma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19" fillId="41" borderId="254" applyNumberFormat="0" applyFont="0" applyAlignment="0" applyProtection="0"/>
    <xf numFmtId="268" fontId="134" fillId="37" borderId="255" applyNumberFormat="0" applyAlignment="0" applyProtection="0"/>
    <xf numFmtId="268" fontId="134" fillId="37" borderId="255" applyNumberFormat="0" applyAlignment="0" applyProtection="0"/>
    <xf numFmtId="268" fontId="134" fillId="53" borderId="255" applyNumberFormat="0" applyAlignment="0" applyProtection="0"/>
    <xf numFmtId="291" fontId="19" fillId="0" borderId="266" applyBorder="0">
      <alignment horizontal="right" vertical="top"/>
    </xf>
    <xf numFmtId="268" fontId="250" fillId="41" borderId="254" applyNumberFormat="0" applyFont="0" applyAlignment="0" applyProtection="0"/>
    <xf numFmtId="294" fontId="19" fillId="0" borderId="267" applyBorder="0">
      <alignment horizontal="left" vertical="top"/>
    </xf>
    <xf numFmtId="295" fontId="19" fillId="0" borderId="267" applyBorder="0">
      <alignment horizontal="left" vertical="top"/>
      <protection hidden="1"/>
    </xf>
    <xf numFmtId="268" fontId="131" fillId="34" borderId="260" applyFont="0" applyBorder="0" applyAlignment="0">
      <alignment horizontal="left"/>
    </xf>
    <xf numFmtId="268" fontId="131" fillId="34" borderId="260" applyFont="0" applyBorder="0" applyAlignment="0">
      <alignment horizontal="left"/>
    </xf>
    <xf numFmtId="268" fontId="253" fillId="34" borderId="260"/>
    <xf numFmtId="268" fontId="253" fillId="34" borderId="26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180" fontId="73" fillId="43" borderId="261"/>
    <xf numFmtId="165" fontId="70" fillId="43" borderId="261"/>
    <xf numFmtId="178" fontId="70" fillId="43" borderId="261"/>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63" fillId="11" borderId="256" applyNumberFormat="0" applyAlignment="0" applyProtection="0"/>
    <xf numFmtId="268" fontId="82" fillId="11" borderId="256" applyNumberFormat="0" applyAlignment="0" applyProtection="0"/>
    <xf numFmtId="0" fontId="164" fillId="37" borderId="255" applyNumberFormat="0" applyAlignment="0" applyProtection="0"/>
    <xf numFmtId="268" fontId="134" fillId="37" borderId="255" applyNumberFormat="0" applyAlignment="0" applyProtection="0"/>
    <xf numFmtId="0" fontId="165" fillId="37" borderId="256" applyNumberFormat="0" applyAlignment="0" applyProtection="0"/>
    <xf numFmtId="268" fontId="54" fillId="37" borderId="256" applyNumberFormat="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70" fillId="0" borderId="262" applyNumberFormat="0" applyFill="0" applyAlignment="0" applyProtection="0"/>
    <xf numFmtId="268" fontId="77" fillId="0" borderId="262" applyNumberForma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302" fontId="198" fillId="0" borderId="261">
      <alignment horizontal="right" vertical="center" shrinkToFit="1"/>
    </xf>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268" fontId="278" fillId="0" borderId="261">
      <alignment horizontal="distributed" vertical="distributed"/>
    </xf>
    <xf numFmtId="0" fontId="19" fillId="0" borderId="276" applyNumberFormat="0" applyFont="0" applyFill="0" applyAlignment="0" applyProtection="0"/>
    <xf numFmtId="9" fontId="6" fillId="0" borderId="0" applyFont="0" applyFill="0" applyBorder="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43" fontId="6" fillId="0" borderId="0" applyFont="0" applyFill="0" applyBorder="0" applyAlignment="0" applyProtection="0"/>
    <xf numFmtId="0" fontId="6" fillId="0" borderId="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316" applyNumberFormat="0" applyFont="0" applyFill="0" applyAlignment="0" applyProtection="0"/>
    <xf numFmtId="4" fontId="135" fillId="33" borderId="279" applyNumberFormat="0" applyProtection="0">
      <alignment horizontal="left" vertical="center" indent="1"/>
    </xf>
    <xf numFmtId="268" fontId="134" fillId="53" borderId="255" applyNumberFormat="0" applyAlignment="0" applyProtection="0"/>
    <xf numFmtId="268" fontId="134" fillId="37" borderId="255" applyNumberForma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164" fontId="51" fillId="0" borderId="257" applyAlignment="0" applyProtection="0"/>
    <xf numFmtId="0" fontId="54" fillId="37"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54" fillId="53" borderId="256" applyNumberFormat="0" applyAlignment="0" applyProtection="0"/>
    <xf numFmtId="268" fontId="54" fillId="37" borderId="256" applyNumberFormat="0" applyAlignment="0" applyProtection="0"/>
    <xf numFmtId="0" fontId="104" fillId="51" borderId="265"/>
    <xf numFmtId="268" fontId="82" fillId="11" borderId="256" applyNumberFormat="0" applyAlignment="0" applyProtection="0"/>
    <xf numFmtId="268" fontId="82" fillId="11" borderId="256" applyNumberForma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0" borderId="328" applyNumberFormat="0" applyFont="0" applyFill="0" applyAlignment="0" applyProtection="0"/>
    <xf numFmtId="270" fontId="68" fillId="0" borderId="290"/>
    <xf numFmtId="270" fontId="68" fillId="0" borderId="291" applyBorder="0"/>
    <xf numFmtId="268" fontId="19" fillId="41" borderId="254" applyNumberFormat="0" applyFont="0" applyAlignment="0" applyProtection="0"/>
    <xf numFmtId="268" fontId="19" fillId="41" borderId="254" applyNumberFormat="0" applyFont="0" applyAlignment="0" applyProtection="0"/>
    <xf numFmtId="268" fontId="134" fillId="37" borderId="255" applyNumberFormat="0" applyAlignment="0" applyProtection="0"/>
    <xf numFmtId="268" fontId="134" fillId="37" borderId="255" applyNumberFormat="0" applyAlignment="0" applyProtection="0"/>
    <xf numFmtId="268" fontId="54" fillId="37"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192" fillId="11" borderId="256" applyNumberFormat="0" applyAlignment="0" applyProtection="0"/>
    <xf numFmtId="268" fontId="192" fillId="11" borderId="256" applyNumberFormat="0" applyAlignment="0" applyProtection="0"/>
    <xf numFmtId="164" fontId="51" fillId="0" borderId="257" applyAlignment="0" applyProtection="0"/>
    <xf numFmtId="164" fontId="51" fillId="0" borderId="257" applyAlignment="0" applyProtection="0"/>
    <xf numFmtId="0" fontId="54" fillId="37"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54" fillId="53" borderId="256" applyNumberFormat="0" applyAlignment="0" applyProtection="0"/>
    <xf numFmtId="0" fontId="54" fillId="37" borderId="256" applyNumberFormat="0" applyAlignment="0" applyProtection="0"/>
    <xf numFmtId="268" fontId="54" fillId="37" borderId="256" applyNumberFormat="0" applyAlignment="0" applyProtection="0"/>
    <xf numFmtId="209" fontId="318" fillId="38" borderId="258" applyNumberFormat="0" applyFont="0" applyFill="0" applyBorder="0" applyAlignment="0">
      <alignment horizontal="center"/>
    </xf>
    <xf numFmtId="268" fontId="28" fillId="0" borderId="259">
      <protection locked="0"/>
    </xf>
    <xf numFmtId="268" fontId="28" fillId="0" borderId="259">
      <protection locked="0"/>
    </xf>
    <xf numFmtId="268" fontId="28" fillId="0" borderId="259">
      <protection locked="0"/>
    </xf>
    <xf numFmtId="273" fontId="68" fillId="0" borderId="257" applyNumberFormat="0" applyFont="0" applyFill="0" applyBorder="0" applyAlignment="0" applyProtection="0">
      <alignment horizontal="right"/>
    </xf>
    <xf numFmtId="0" fontId="34"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208" fillId="11" borderId="256" applyNumberFormat="0" applyAlignment="0" applyProtection="0"/>
    <xf numFmtId="268" fontId="208" fillId="11" borderId="256" applyNumberFormat="0" applyAlignment="0" applyProtection="0"/>
    <xf numFmtId="268" fontId="209" fillId="37" borderId="255" applyNumberFormat="0" applyAlignment="0" applyProtection="0"/>
    <xf numFmtId="268" fontId="209" fillId="37" borderId="255" applyNumberFormat="0" applyAlignment="0" applyProtection="0"/>
    <xf numFmtId="218" fontId="71" fillId="43" borderId="261"/>
    <xf numFmtId="219" fontId="71" fillId="43" borderId="261"/>
    <xf numFmtId="180" fontId="71" fillId="43" borderId="261"/>
    <xf numFmtId="166" fontId="71" fillId="44" borderId="261">
      <protection locked="0"/>
    </xf>
    <xf numFmtId="165" fontId="71" fillId="43" borderId="261"/>
    <xf numFmtId="167" fontId="71" fillId="43" borderId="261"/>
    <xf numFmtId="166" fontId="71" fillId="43" borderId="261"/>
    <xf numFmtId="178" fontId="70" fillId="43" borderId="261"/>
    <xf numFmtId="38" fontId="72" fillId="41" borderId="261"/>
    <xf numFmtId="220" fontId="73" fillId="43" borderId="261"/>
    <xf numFmtId="218" fontId="73" fillId="43" borderId="261"/>
    <xf numFmtId="219" fontId="73" fillId="43" borderId="261"/>
    <xf numFmtId="221" fontId="73" fillId="43" borderId="261"/>
    <xf numFmtId="180" fontId="73" fillId="43" borderId="261"/>
    <xf numFmtId="164" fontId="73" fillId="43" borderId="261"/>
    <xf numFmtId="165" fontId="70" fillId="43" borderId="261"/>
    <xf numFmtId="166" fontId="73" fillId="43" borderId="261"/>
    <xf numFmtId="178" fontId="70" fillId="43" borderId="261"/>
    <xf numFmtId="268" fontId="82" fillId="11" borderId="256" applyNumberFormat="0" applyAlignment="0" applyProtection="0"/>
    <xf numFmtId="268" fontId="82" fillId="11" borderId="256" applyNumberFormat="0" applyAlignment="0" applyProtection="0"/>
    <xf numFmtId="1" fontId="81" fillId="0" borderId="260">
      <alignment horizontal="center"/>
    </xf>
    <xf numFmtId="0" fontId="82" fillId="11" borderId="256" applyNumberFormat="0" applyAlignment="0" applyProtection="0"/>
    <xf numFmtId="268" fontId="82" fillId="11" borderId="256" applyNumberFormat="0" applyAlignment="0" applyProtection="0"/>
    <xf numFmtId="0" fontId="82" fillId="11" borderId="256" applyNumberFormat="0" applyAlignment="0" applyProtection="0"/>
    <xf numFmtId="268" fontId="71" fillId="44" borderId="261">
      <protection locked="0"/>
    </xf>
    <xf numFmtId="268" fontId="71" fillId="44" borderId="261">
      <protection locked="0"/>
    </xf>
    <xf numFmtId="219" fontId="71" fillId="44" borderId="261">
      <protection locked="0"/>
    </xf>
    <xf numFmtId="180" fontId="71" fillId="44" borderId="261">
      <protection locked="0"/>
    </xf>
    <xf numFmtId="164" fontId="71" fillId="44" borderId="261">
      <protection locked="0"/>
    </xf>
    <xf numFmtId="229" fontId="70" fillId="44" borderId="261">
      <protection locked="0"/>
    </xf>
    <xf numFmtId="167" fontId="71" fillId="44" borderId="261">
      <protection locked="0"/>
    </xf>
    <xf numFmtId="166" fontId="71" fillId="44" borderId="261">
      <protection locked="0"/>
    </xf>
    <xf numFmtId="167" fontId="71" fillId="44" borderId="261">
      <protection locked="0"/>
    </xf>
    <xf numFmtId="178" fontId="71" fillId="44" borderId="261">
      <protection locked="0"/>
    </xf>
    <xf numFmtId="230" fontId="72" fillId="8" borderId="261">
      <protection locked="0"/>
    </xf>
    <xf numFmtId="268" fontId="77" fillId="0" borderId="262" applyNumberFormat="0" applyFill="0" applyAlignment="0" applyProtection="0"/>
    <xf numFmtId="268" fontId="77" fillId="0" borderId="262" applyNumberFormat="0" applyFill="0" applyAlignment="0" applyProtection="0"/>
    <xf numFmtId="9" fontId="84" fillId="34" borderId="263" applyNumberFormat="0" applyFont="0" applyFill="0" applyBorder="0" applyAlignment="0" applyProtection="0">
      <alignment horizontal="left" vertical="center" wrapText="1"/>
      <protection hidden="1"/>
    </xf>
    <xf numFmtId="0" fontId="19" fillId="0" borderId="290">
      <alignment horizontal="center"/>
    </xf>
    <xf numFmtId="268" fontId="19" fillId="0" borderId="290">
      <alignment horizontal="center"/>
    </xf>
    <xf numFmtId="268" fontId="19" fillId="0" borderId="290">
      <alignment horizontal="center"/>
    </xf>
    <xf numFmtId="268" fontId="19" fillId="0" borderId="290">
      <alignment horizontal="center"/>
    </xf>
    <xf numFmtId="268" fontId="19" fillId="0" borderId="290">
      <alignment horizontal="center"/>
    </xf>
    <xf numFmtId="268" fontId="19" fillId="0" borderId="290">
      <alignment horizontal="center"/>
    </xf>
    <xf numFmtId="268" fontId="19" fillId="0" borderId="290">
      <alignment horizontal="center"/>
    </xf>
    <xf numFmtId="268" fontId="19" fillId="0" borderId="290">
      <alignment horizontal="center"/>
    </xf>
    <xf numFmtId="268" fontId="19" fillId="0" borderId="290">
      <alignment horizontal="center"/>
    </xf>
    <xf numFmtId="178" fontId="19" fillId="44" borderId="261" applyNumberFormat="0" applyFont="0" applyBorder="0" applyAlignment="0" applyProtection="0"/>
    <xf numFmtId="0" fontId="96" fillId="0" borderId="264">
      <alignment horizontal="left" vertical="center"/>
    </xf>
    <xf numFmtId="268" fontId="96" fillId="0" borderId="264">
      <alignment horizontal="left" vertical="center"/>
    </xf>
    <xf numFmtId="268" fontId="82" fillId="11" borderId="256" applyNumberFormat="0" applyAlignment="0" applyProtection="0"/>
    <xf numFmtId="268" fontId="82" fillId="11" borderId="256" applyNumberFormat="0" applyAlignment="0" applyProtection="0"/>
    <xf numFmtId="0" fontId="104" fillId="51" borderId="265"/>
    <xf numFmtId="268" fontId="181" fillId="0" borderId="254" applyNumberFormat="0">
      <alignment horizontal="left" indent="1"/>
    </xf>
    <xf numFmtId="10" fontId="13" fillId="43" borderId="261" applyNumberFormat="0" applyBorder="0" applyAlignment="0" applyProtection="0"/>
    <xf numFmtId="10" fontId="13" fillId="43" borderId="261" applyNumberFormat="0" applyBorder="0" applyAlignment="0" applyProtection="0"/>
    <xf numFmtId="3" fontId="19" fillId="54" borderId="263" applyNumberFormat="0" applyFill="0" applyBorder="0" applyAlignment="0">
      <protection locked="0"/>
    </xf>
    <xf numFmtId="268" fontId="82" fillId="11" borderId="256" applyNumberFormat="0" applyAlignment="0" applyProtection="0"/>
    <xf numFmtId="3" fontId="19" fillId="54" borderId="263" applyNumberFormat="0" applyFill="0" applyBorder="0" applyAlignment="0">
      <protection locked="0"/>
    </xf>
    <xf numFmtId="3" fontId="19" fillId="54" borderId="263" applyNumberFormat="0" applyFill="0" applyBorder="0" applyAlignment="0">
      <protection locked="0"/>
    </xf>
    <xf numFmtId="3" fontId="19" fillId="54" borderId="263" applyNumberFormat="0" applyFill="0" applyBorder="0" applyAlignment="0">
      <protection locked="0"/>
    </xf>
    <xf numFmtId="268" fontId="82" fillId="11" borderId="256" applyNumberFormat="0" applyAlignment="0" applyProtection="0"/>
    <xf numFmtId="3" fontId="70" fillId="0" borderId="254">
      <alignment horizontal="center"/>
      <protection locked="0"/>
    </xf>
    <xf numFmtId="4" fontId="70" fillId="0" borderId="254">
      <alignment horizontal="center"/>
      <protection locked="0"/>
    </xf>
    <xf numFmtId="268" fontId="19" fillId="41" borderId="254" applyNumberFormat="0" applyFont="0" applyAlignment="0" applyProtection="0"/>
    <xf numFmtId="268" fontId="19" fillId="41" borderId="254" applyNumberFormat="0" applyFont="0" applyAlignment="0" applyProtection="0"/>
    <xf numFmtId="268" fontId="228" fillId="37" borderId="255" applyNumberFormat="0" applyAlignment="0" applyProtection="0"/>
    <xf numFmtId="268" fontId="228" fillId="37" borderId="255" applyNumberFormat="0" applyAlignment="0" applyProtection="0"/>
    <xf numFmtId="268" fontId="99" fillId="0" borderId="261">
      <alignment vertical="top" wrapText="1"/>
    </xf>
    <xf numFmtId="268" fontId="99" fillId="0" borderId="261">
      <alignment vertical="top" wrapText="1"/>
    </xf>
    <xf numFmtId="268" fontId="99" fillId="0" borderId="261">
      <alignment vertical="top" wrapText="1"/>
    </xf>
    <xf numFmtId="0" fontId="29" fillId="41" borderId="254" applyNumberFormat="0" applyFont="0" applyAlignment="0" applyProtection="0"/>
    <xf numFmtId="0" fontId="19" fillId="41" borderId="254" applyNumberFormat="0" applyFont="0" applyAlignment="0" applyProtection="0"/>
    <xf numFmtId="268" fontId="19" fillId="41" borderId="254" applyNumberFormat="0" applyFont="0" applyAlignment="0" applyProtection="0"/>
    <xf numFmtId="268"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19" fillId="41" borderId="254" applyNumberFormat="0" applyFont="0" applyAlignment="0" applyProtection="0"/>
    <xf numFmtId="268" fontId="19" fillId="41" borderId="254" applyNumberFormat="0" applyFont="0" applyAlignment="0" applyProtection="0"/>
    <xf numFmtId="268" fontId="244" fillId="37" borderId="256" applyNumberFormat="0" applyAlignment="0" applyProtection="0"/>
    <xf numFmtId="268" fontId="244" fillId="37" borderId="256" applyNumberFormat="0" applyAlignment="0" applyProtection="0"/>
    <xf numFmtId="268" fontId="246" fillId="0" borderId="262" applyNumberFormat="0" applyFill="0" applyAlignment="0" applyProtection="0"/>
    <xf numFmtId="268" fontId="246" fillId="0" borderId="262" applyNumberFormat="0" applyFill="0" applyAlignment="0" applyProtection="0"/>
    <xf numFmtId="268" fontId="134" fillId="37" borderId="255" applyNumberFormat="0" applyAlignment="0" applyProtection="0"/>
    <xf numFmtId="268" fontId="134" fillId="37" borderId="255" applyNumberFormat="0" applyAlignment="0" applyProtection="0"/>
    <xf numFmtId="268" fontId="134" fillId="53" borderId="255" applyNumberFormat="0" applyAlignment="0" applyProtection="0"/>
    <xf numFmtId="291" fontId="19" fillId="0" borderId="266" applyBorder="0">
      <alignment horizontal="right" vertical="top"/>
    </xf>
    <xf numFmtId="268" fontId="250" fillId="41" borderId="254" applyNumberFormat="0" applyFont="0" applyAlignment="0" applyProtection="0"/>
    <xf numFmtId="294" fontId="19" fillId="0" borderId="267" applyBorder="0">
      <alignment horizontal="left" vertical="top"/>
    </xf>
    <xf numFmtId="295" fontId="19" fillId="0" borderId="267" applyBorder="0">
      <alignment horizontal="left" vertical="top"/>
      <protection hidden="1"/>
    </xf>
    <xf numFmtId="268" fontId="131" fillId="34" borderId="260" applyFont="0" applyBorder="0" applyAlignment="0">
      <alignment horizontal="left"/>
    </xf>
    <xf numFmtId="268" fontId="131" fillId="34" borderId="260" applyFont="0" applyBorder="0" applyAlignment="0">
      <alignment horizontal="left"/>
    </xf>
    <xf numFmtId="268" fontId="253" fillId="34" borderId="260"/>
    <xf numFmtId="268" fontId="253" fillId="34" borderId="26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2"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3"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4"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9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34" fillId="37" borderId="255" applyNumberFormat="0" applyAlignment="0" applyProtection="0"/>
    <xf numFmtId="0" fontId="134" fillId="37" borderId="255" applyNumberFormat="0" applyAlignment="0" applyProtection="0"/>
    <xf numFmtId="268" fontId="134" fillId="37" borderId="255" applyNumberFormat="0" applyAlignment="0" applyProtection="0"/>
    <xf numFmtId="4" fontId="135" fillId="38" borderId="279" applyNumberFormat="0" applyProtection="0">
      <alignment vertical="center"/>
    </xf>
    <xf numFmtId="4" fontId="138" fillId="57" borderId="279" applyNumberFormat="0" applyProtection="0">
      <alignment vertical="center"/>
    </xf>
    <xf numFmtId="4" fontId="135" fillId="38" borderId="279" applyNumberFormat="0" applyProtection="0">
      <alignment vertical="center"/>
    </xf>
    <xf numFmtId="4" fontId="257" fillId="38" borderId="279" applyNumberFormat="0" applyProtection="0">
      <alignment vertical="center"/>
    </xf>
    <xf numFmtId="4" fontId="257" fillId="57" borderId="279" applyNumberFormat="0" applyProtection="0">
      <alignment vertical="center"/>
    </xf>
    <xf numFmtId="4" fontId="257" fillId="38" borderId="279" applyNumberFormat="0" applyProtection="0">
      <alignment vertical="center"/>
    </xf>
    <xf numFmtId="4" fontId="136" fillId="38" borderId="279" applyNumberFormat="0" applyProtection="0">
      <alignment vertical="center"/>
    </xf>
    <xf numFmtId="4" fontId="138" fillId="38" borderId="279" applyNumberFormat="0" applyProtection="0">
      <alignment horizontal="left" vertical="center" indent="1"/>
    </xf>
    <xf numFmtId="4" fontId="138" fillId="57" borderId="279" applyNumberFormat="0" applyProtection="0">
      <alignment horizontal="left" vertical="center" indent="1"/>
    </xf>
    <xf numFmtId="4" fontId="138" fillId="38" borderId="279" applyNumberFormat="0" applyProtection="0">
      <alignment horizontal="left" vertical="center" indent="1"/>
    </xf>
    <xf numFmtId="4" fontId="137" fillId="38" borderId="279" applyNumberFormat="0" applyProtection="0">
      <alignment horizontal="left" vertical="center" indent="1"/>
    </xf>
    <xf numFmtId="268" fontId="138" fillId="38" borderId="279" applyNumberFormat="0" applyProtection="0">
      <alignment horizontal="left" vertical="top" indent="1"/>
    </xf>
    <xf numFmtId="268" fontId="138" fillId="57" borderId="279" applyNumberFormat="0" applyProtection="0">
      <alignment horizontal="left" vertical="top" indent="1"/>
    </xf>
    <xf numFmtId="268" fontId="138" fillId="38" borderId="279" applyNumberFormat="0" applyProtection="0">
      <alignment horizontal="left" vertical="top" indent="1"/>
    </xf>
    <xf numFmtId="4" fontId="24" fillId="7" borderId="279" applyNumberFormat="0" applyProtection="0">
      <alignment horizontal="right" vertical="center"/>
    </xf>
    <xf numFmtId="4" fontId="24" fillId="7" borderId="279" applyNumberFormat="0" applyProtection="0">
      <alignment horizontal="right" vertical="center"/>
    </xf>
    <xf numFmtId="4" fontId="137" fillId="59" borderId="279" applyNumberFormat="0" applyProtection="0">
      <alignment horizontal="right" vertical="center"/>
    </xf>
    <xf numFmtId="4" fontId="24" fillId="13" borderId="279" applyNumberFormat="0" applyProtection="0">
      <alignment horizontal="right" vertical="center"/>
    </xf>
    <xf numFmtId="4" fontId="24" fillId="13" borderId="279" applyNumberFormat="0" applyProtection="0">
      <alignment horizontal="right" vertical="center"/>
    </xf>
    <xf numFmtId="4" fontId="137" fillId="62" borderId="279" applyNumberFormat="0" applyProtection="0">
      <alignment horizontal="right" vertical="center"/>
    </xf>
    <xf numFmtId="4" fontId="24" fillId="49" borderId="279" applyNumberFormat="0" applyProtection="0">
      <alignment horizontal="right" vertical="center"/>
    </xf>
    <xf numFmtId="4" fontId="24" fillId="49" borderId="279" applyNumberFormat="0" applyProtection="0">
      <alignment horizontal="right" vertical="center"/>
    </xf>
    <xf numFmtId="4" fontId="137" fillId="63" borderId="279" applyNumberFormat="0" applyProtection="0">
      <alignment horizontal="right" vertical="center"/>
    </xf>
    <xf numFmtId="4" fontId="24" fillId="15" borderId="279" applyNumberFormat="0" applyProtection="0">
      <alignment horizontal="right" vertical="center"/>
    </xf>
    <xf numFmtId="4" fontId="24" fillId="15" borderId="279" applyNumberFormat="0" applyProtection="0">
      <alignment horizontal="right" vertical="center"/>
    </xf>
    <xf numFmtId="4" fontId="137" fillId="44" borderId="279" applyNumberFormat="0" applyProtection="0">
      <alignment horizontal="right" vertical="center"/>
    </xf>
    <xf numFmtId="4" fontId="24" fillId="19" borderId="279" applyNumberFormat="0" applyProtection="0">
      <alignment horizontal="right" vertical="center"/>
    </xf>
    <xf numFmtId="4" fontId="24" fillId="19" borderId="279" applyNumberFormat="0" applyProtection="0">
      <alignment horizontal="right" vertical="center"/>
    </xf>
    <xf numFmtId="4" fontId="137" fillId="20" borderId="279" applyNumberFormat="0" applyProtection="0">
      <alignment horizontal="right" vertical="center"/>
    </xf>
    <xf numFmtId="4" fontId="24" fillId="27" borderId="279" applyNumberFormat="0" applyProtection="0">
      <alignment horizontal="right" vertical="center"/>
    </xf>
    <xf numFmtId="4" fontId="24" fillId="27" borderId="279" applyNumberFormat="0" applyProtection="0">
      <alignment horizontal="right" vertical="center"/>
    </xf>
    <xf numFmtId="4" fontId="137" fillId="55" borderId="279" applyNumberFormat="0" applyProtection="0">
      <alignment horizontal="right" vertical="center"/>
    </xf>
    <xf numFmtId="4" fontId="24" fillId="50" borderId="279" applyNumberFormat="0" applyProtection="0">
      <alignment horizontal="right" vertical="center"/>
    </xf>
    <xf numFmtId="4" fontId="24" fillId="50" borderId="279" applyNumberFormat="0" applyProtection="0">
      <alignment horizontal="right" vertical="center"/>
    </xf>
    <xf numFmtId="4" fontId="137" fillId="64" borderId="279" applyNumberFormat="0" applyProtection="0">
      <alignment horizontal="right" vertical="center"/>
    </xf>
    <xf numFmtId="4" fontId="24" fillId="79" borderId="279" applyNumberFormat="0" applyProtection="0">
      <alignment horizontal="right" vertical="center"/>
    </xf>
    <xf numFmtId="4" fontId="24" fillId="79" borderId="279" applyNumberFormat="0" applyProtection="0">
      <alignment horizontal="right" vertical="center"/>
    </xf>
    <xf numFmtId="4" fontId="137" fillId="65" borderId="279" applyNumberFormat="0" applyProtection="0">
      <alignment horizontal="right" vertical="center"/>
    </xf>
    <xf numFmtId="4" fontId="24" fillId="14" borderId="279" applyNumberFormat="0" applyProtection="0">
      <alignment horizontal="right" vertical="center"/>
    </xf>
    <xf numFmtId="4" fontId="24" fillId="14" borderId="279" applyNumberFormat="0" applyProtection="0">
      <alignment horizontal="right" vertical="center"/>
    </xf>
    <xf numFmtId="4" fontId="137" fillId="58" borderId="279" applyNumberFormat="0" applyProtection="0">
      <alignment horizontal="right" vertical="center"/>
    </xf>
    <xf numFmtId="4" fontId="24" fillId="78" borderId="279" applyNumberFormat="0" applyProtection="0">
      <alignment horizontal="right" vertical="center"/>
    </xf>
    <xf numFmtId="4" fontId="24" fillId="78" borderId="279" applyNumberFormat="0" applyProtection="0">
      <alignment horizontal="right" vertical="center"/>
    </xf>
    <xf numFmtId="4" fontId="137" fillId="33" borderId="279" applyNumberFormat="0" applyProtection="0">
      <alignment horizontal="right" vertical="center"/>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7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7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7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7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4" borderId="255"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12"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42" borderId="279" applyNumberFormat="0" applyProtection="0">
      <alignment horizontal="left" vertical="center" indent="1"/>
    </xf>
    <xf numFmtId="268" fontId="19" fillId="75" borderId="255" applyNumberFormat="0" applyProtection="0">
      <alignment horizontal="left" vertical="center" indent="1"/>
    </xf>
    <xf numFmtId="268" fontId="19" fillId="42" borderId="279" applyNumberFormat="0" applyProtection="0">
      <alignment horizontal="left" vertical="center" indent="1"/>
    </xf>
    <xf numFmtId="268" fontId="19" fillId="42" borderId="279" applyNumberFormat="0" applyProtection="0">
      <alignment horizontal="left" vertical="center"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69"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53" borderId="261" applyNumberFormat="0">
      <protection locked="0"/>
    </xf>
    <xf numFmtId="268" fontId="19" fillId="53" borderId="261" applyNumberFormat="0">
      <protection locked="0"/>
    </xf>
    <xf numFmtId="268" fontId="16" fillId="77" borderId="280" applyBorder="0"/>
    <xf numFmtId="4" fontId="24" fillId="43" borderId="279" applyNumberFormat="0" applyProtection="0">
      <alignment vertical="center"/>
    </xf>
    <xf numFmtId="4" fontId="24" fillId="41" borderId="279" applyNumberFormat="0" applyProtection="0">
      <alignment vertical="center"/>
    </xf>
    <xf numFmtId="4" fontId="24" fillId="43" borderId="279" applyNumberFormat="0" applyProtection="0">
      <alignment vertical="center"/>
    </xf>
    <xf numFmtId="4" fontId="137" fillId="42" borderId="279" applyNumberFormat="0" applyProtection="0">
      <alignment vertical="center"/>
    </xf>
    <xf numFmtId="4" fontId="106" fillId="43" borderId="279" applyNumberFormat="0" applyProtection="0">
      <alignment vertical="center"/>
    </xf>
    <xf numFmtId="4" fontId="106" fillId="41" borderId="279" applyNumberFormat="0" applyProtection="0">
      <alignment vertical="center"/>
    </xf>
    <xf numFmtId="4" fontId="106" fillId="43" borderId="279" applyNumberFormat="0" applyProtection="0">
      <alignment vertical="center"/>
    </xf>
    <xf numFmtId="4" fontId="140" fillId="42" borderId="279" applyNumberFormat="0" applyProtection="0">
      <alignment vertical="center"/>
    </xf>
    <xf numFmtId="4" fontId="24" fillId="43" borderId="279" applyNumberFormat="0" applyProtection="0">
      <alignment horizontal="left" vertical="center" indent="1"/>
    </xf>
    <xf numFmtId="4" fontId="24" fillId="41" borderId="279" applyNumberFormat="0" applyProtection="0">
      <alignment horizontal="left" vertical="center" indent="1"/>
    </xf>
    <xf numFmtId="4" fontId="24" fillId="43" borderId="279" applyNumberFormat="0" applyProtection="0">
      <alignment horizontal="left" vertical="center" indent="1"/>
    </xf>
    <xf numFmtId="4" fontId="135" fillId="33" borderId="281" applyNumberFormat="0" applyProtection="0">
      <alignment horizontal="left" vertical="center" indent="1"/>
    </xf>
    <xf numFmtId="268" fontId="24" fillId="43" borderId="279" applyNumberFormat="0" applyProtection="0">
      <alignment horizontal="left" vertical="top" indent="1"/>
    </xf>
    <xf numFmtId="268" fontId="24" fillId="41" borderId="279" applyNumberFormat="0" applyProtection="0">
      <alignment horizontal="left" vertical="top" indent="1"/>
    </xf>
    <xf numFmtId="268" fontId="24" fillId="43" borderId="279" applyNumberFormat="0" applyProtection="0">
      <alignment horizontal="left" vertical="top" indent="1"/>
    </xf>
    <xf numFmtId="4" fontId="24" fillId="69" borderId="279" applyNumberFormat="0" applyProtection="0">
      <alignment horizontal="right" vertical="center"/>
    </xf>
    <xf numFmtId="4" fontId="106" fillId="69" borderId="279" applyNumberFormat="0" applyProtection="0">
      <alignment horizontal="right" vertical="center"/>
    </xf>
    <xf numFmtId="4" fontId="106" fillId="69" borderId="279" applyNumberFormat="0" applyProtection="0">
      <alignment horizontal="right" vertical="center"/>
    </xf>
    <xf numFmtId="4" fontId="140" fillId="42" borderId="279" applyNumberFormat="0" applyProtection="0">
      <alignment horizontal="right" vertical="center"/>
    </xf>
    <xf numFmtId="4" fontId="135" fillId="33" borderId="279" applyNumberFormat="0" applyProtection="0">
      <alignment horizontal="left" vertical="center" indent="1"/>
    </xf>
    <xf numFmtId="4" fontId="24" fillId="78" borderId="279" applyNumberFormat="0" applyProtection="0">
      <alignment horizontal="left" vertical="center" indent="1"/>
    </xf>
    <xf numFmtId="4" fontId="135" fillId="33" borderId="279" applyNumberFormat="0" applyProtection="0">
      <alignment horizontal="left" vertical="center" indent="1"/>
    </xf>
    <xf numFmtId="268" fontId="24" fillId="68" borderId="279" applyNumberFormat="0" applyProtection="0">
      <alignment horizontal="left" vertical="top" indent="1"/>
    </xf>
    <xf numFmtId="268" fontId="24" fillId="78" borderId="279" applyNumberFormat="0" applyProtection="0">
      <alignment horizontal="left" vertical="top" indent="1"/>
    </xf>
    <xf numFmtId="268" fontId="24" fillId="68" borderId="279" applyNumberFormat="0" applyProtection="0">
      <alignment horizontal="left" vertical="top" indent="1"/>
    </xf>
    <xf numFmtId="4" fontId="141" fillId="68" borderId="281" applyNumberFormat="0" applyProtection="0">
      <alignment horizontal="left" vertical="center" indent="1"/>
    </xf>
    <xf numFmtId="268" fontId="13" fillId="82" borderId="261"/>
    <xf numFmtId="268" fontId="13" fillId="82" borderId="261"/>
    <xf numFmtId="4" fontId="258" fillId="69" borderId="279" applyNumberFormat="0" applyProtection="0">
      <alignment horizontal="right" vertical="center"/>
    </xf>
    <xf numFmtId="4" fontId="258" fillId="69" borderId="279" applyNumberFormat="0" applyProtection="0">
      <alignment horizontal="right" vertical="center"/>
    </xf>
    <xf numFmtId="4" fontId="142" fillId="42" borderId="279" applyNumberFormat="0" applyProtection="0">
      <alignment horizontal="right" vertical="center"/>
    </xf>
    <xf numFmtId="268" fontId="132" fillId="1" borderId="264" applyNumberFormat="0" applyFont="0" applyAlignment="0">
      <alignment horizontal="center"/>
    </xf>
    <xf numFmtId="268" fontId="132" fillId="1" borderId="264" applyNumberFormat="0" applyFont="0" applyAlignment="0">
      <alignment horizontal="center"/>
    </xf>
    <xf numFmtId="268" fontId="132" fillId="1" borderId="264" applyNumberFormat="0" applyFont="0" applyAlignment="0">
      <alignment horizontal="center"/>
    </xf>
    <xf numFmtId="0" fontId="134" fillId="37" borderId="255" applyNumberFormat="0" applyAlignment="0" applyProtection="0"/>
    <xf numFmtId="268" fontId="261" fillId="0" borderId="262" applyNumberFormat="0" applyFill="0" applyAlignment="0" applyProtection="0"/>
    <xf numFmtId="268" fontId="261" fillId="0" borderId="262" applyNumberFormat="0" applyFill="0" applyAlignment="0" applyProtection="0"/>
    <xf numFmtId="268" fontId="77" fillId="0" borderId="262" applyNumberFormat="0" applyFill="0" applyAlignment="0" applyProtection="0"/>
    <xf numFmtId="268" fontId="77" fillId="0" borderId="262" applyNumberFormat="0" applyFill="0" applyAlignment="0" applyProtection="0"/>
    <xf numFmtId="268" fontId="262" fillId="37" borderId="256" applyNumberFormat="0" applyAlignment="0" applyProtection="0"/>
    <xf numFmtId="268" fontId="262" fillId="37" borderId="256" applyNumberFormat="0" applyAlignment="0" applyProtection="0"/>
    <xf numFmtId="231" fontId="263" fillId="0" borderId="296" applyBorder="0" applyProtection="0">
      <alignment horizontal="right" vertical="center"/>
    </xf>
    <xf numFmtId="231" fontId="264" fillId="56" borderId="296" applyBorder="0" applyProtection="0">
      <alignment horizontal="centerContinuous" vertical="center"/>
    </xf>
    <xf numFmtId="299" fontId="90" fillId="42" borderId="264"/>
    <xf numFmtId="299" fontId="90" fillId="0" borderId="257"/>
    <xf numFmtId="299" fontId="90" fillId="0" borderId="264"/>
    <xf numFmtId="268" fontId="134" fillId="37" borderId="255" applyNumberFormat="0" applyAlignment="0" applyProtection="0"/>
    <xf numFmtId="268" fontId="134" fillId="37" borderId="255" applyNumberFormat="0" applyAlignment="0" applyProtection="0"/>
    <xf numFmtId="268" fontId="19" fillId="41" borderId="254" applyNumberFormat="0" applyFont="0" applyAlignment="0" applyProtection="0"/>
    <xf numFmtId="268" fontId="19" fillId="41" borderId="254" applyNumberFormat="0" applyFont="0" applyAlignment="0" applyProtection="0"/>
    <xf numFmtId="268" fontId="192" fillId="11" borderId="256" applyNumberFormat="0" applyAlignment="0" applyProtection="0"/>
    <xf numFmtId="268" fontId="262" fillId="37" borderId="256" applyNumberFormat="0" applyAlignment="0" applyProtection="0"/>
    <xf numFmtId="268" fontId="228" fillId="37" borderId="255" applyNumberFormat="0" applyAlignment="0" applyProtection="0"/>
    <xf numFmtId="231" fontId="273" fillId="0" borderId="296" applyBorder="0" applyProtection="0">
      <alignment horizontal="right"/>
    </xf>
    <xf numFmtId="0" fontId="163" fillId="11" borderId="256" applyNumberFormat="0" applyAlignment="0" applyProtection="0"/>
    <xf numFmtId="268" fontId="82" fillId="11" borderId="256" applyNumberFormat="0" applyAlignment="0" applyProtection="0"/>
    <xf numFmtId="0" fontId="164" fillId="37" borderId="255" applyNumberFormat="0" applyAlignment="0" applyProtection="0"/>
    <xf numFmtId="268" fontId="134" fillId="37" borderId="255" applyNumberFormat="0" applyAlignment="0" applyProtection="0"/>
    <xf numFmtId="0" fontId="165" fillId="37" borderId="256" applyNumberFormat="0" applyAlignment="0" applyProtection="0"/>
    <xf numFmtId="268" fontId="54" fillId="37" borderId="256" applyNumberFormat="0" applyAlignment="0" applyProtection="0"/>
    <xf numFmtId="0" fontId="170" fillId="0" borderId="262" applyNumberFormat="0" applyFill="0" applyAlignment="0" applyProtection="0"/>
    <xf numFmtId="268" fontId="77" fillId="0" borderId="262" applyNumberFormat="0" applyFill="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302" fontId="198" fillId="0" borderId="261">
      <alignment horizontal="right" vertical="center" shrinkToFit="1"/>
    </xf>
    <xf numFmtId="268" fontId="278" fillId="0" borderId="261">
      <alignment horizontal="distributed" vertical="distributed"/>
    </xf>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7"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8"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231" fontId="263" fillId="0" borderId="302" applyBorder="0" applyProtection="0">
      <alignment horizontal="right" vertical="center"/>
    </xf>
    <xf numFmtId="0" fontId="19" fillId="0" borderId="319" applyNumberFormat="0" applyFont="0" applyFill="0" applyAlignment="0" applyProtection="0"/>
    <xf numFmtId="231" fontId="264" fillId="56" borderId="302" applyBorder="0" applyProtection="0">
      <alignment horizontal="centerContinuous" vertical="center"/>
    </xf>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231" fontId="273" fillId="0" borderId="302" applyBorder="0" applyProtection="0">
      <alignment horizontal="right"/>
    </xf>
    <xf numFmtId="0" fontId="134" fillId="37" borderId="255" applyNumberFormat="0" applyAlignment="0" applyProtection="0"/>
    <xf numFmtId="0" fontId="134" fillId="37" borderId="255" applyNumberFormat="0" applyAlignment="0" applyProtection="0"/>
    <xf numFmtId="268" fontId="19" fillId="33" borderId="279" applyNumberFormat="0" applyProtection="0">
      <alignment horizontal="left" vertical="center" indent="1"/>
    </xf>
    <xf numFmtId="268" fontId="19" fillId="33" borderId="279" applyNumberFormat="0" applyProtection="0">
      <alignment horizontal="left" vertical="center" indent="1"/>
    </xf>
    <xf numFmtId="4" fontId="24" fillId="41" borderId="279" applyNumberFormat="0" applyProtection="0">
      <alignment vertical="center"/>
    </xf>
    <xf numFmtId="4" fontId="24" fillId="43" borderId="279" applyNumberFormat="0" applyProtection="0">
      <alignment vertical="center"/>
    </xf>
    <xf numFmtId="268" fontId="134" fillId="37" borderId="255" applyNumberFormat="0" applyAlignment="0" applyProtection="0"/>
    <xf numFmtId="4" fontId="135" fillId="38" borderId="279" applyNumberFormat="0" applyProtection="0">
      <alignment vertical="center"/>
    </xf>
    <xf numFmtId="4" fontId="138" fillId="57" borderId="279" applyNumberFormat="0" applyProtection="0">
      <alignment vertical="center"/>
    </xf>
    <xf numFmtId="4" fontId="135" fillId="38" borderId="279" applyNumberFormat="0" applyProtection="0">
      <alignment vertical="center"/>
    </xf>
    <xf numFmtId="4" fontId="257" fillId="38" borderId="279" applyNumberFormat="0" applyProtection="0">
      <alignment vertical="center"/>
    </xf>
    <xf numFmtId="4" fontId="257" fillId="57" borderId="279" applyNumberFormat="0" applyProtection="0">
      <alignment vertical="center"/>
    </xf>
    <xf numFmtId="4" fontId="138" fillId="38" borderId="279" applyNumberFormat="0" applyProtection="0">
      <alignment horizontal="left" vertical="center" indent="1"/>
    </xf>
    <xf numFmtId="4" fontId="137" fillId="38" borderId="279" applyNumberFormat="0" applyProtection="0">
      <alignment horizontal="left" vertical="center" indent="1"/>
    </xf>
    <xf numFmtId="4" fontId="24" fillId="7" borderId="279" applyNumberFormat="0" applyProtection="0">
      <alignment horizontal="right" vertical="center"/>
    </xf>
    <xf numFmtId="4" fontId="24" fillId="7" borderId="279" applyNumberFormat="0" applyProtection="0">
      <alignment horizontal="right" vertical="center"/>
    </xf>
    <xf numFmtId="4" fontId="137" fillId="59" borderId="279" applyNumberFormat="0" applyProtection="0">
      <alignment horizontal="right" vertical="center"/>
    </xf>
    <xf numFmtId="4" fontId="24" fillId="13" borderId="279" applyNumberFormat="0" applyProtection="0">
      <alignment horizontal="right" vertical="center"/>
    </xf>
    <xf numFmtId="4" fontId="24" fillId="13" borderId="279" applyNumberFormat="0" applyProtection="0">
      <alignment horizontal="right" vertical="center"/>
    </xf>
    <xf numFmtId="4" fontId="137" fillId="62" borderId="279" applyNumberFormat="0" applyProtection="0">
      <alignment horizontal="right" vertical="center"/>
    </xf>
    <xf numFmtId="4" fontId="24" fillId="49" borderId="279" applyNumberFormat="0" applyProtection="0">
      <alignment horizontal="right" vertical="center"/>
    </xf>
    <xf numFmtId="4" fontId="24" fillId="49" borderId="279" applyNumberFormat="0" applyProtection="0">
      <alignment horizontal="right" vertical="center"/>
    </xf>
    <xf numFmtId="4" fontId="137" fillId="63" borderId="279" applyNumberFormat="0" applyProtection="0">
      <alignment horizontal="right" vertical="center"/>
    </xf>
    <xf numFmtId="4" fontId="24" fillId="15" borderId="279" applyNumberFormat="0" applyProtection="0">
      <alignment horizontal="right" vertical="center"/>
    </xf>
    <xf numFmtId="4" fontId="24" fillId="15" borderId="279" applyNumberFormat="0" applyProtection="0">
      <alignment horizontal="right" vertical="center"/>
    </xf>
    <xf numFmtId="4" fontId="137" fillId="44" borderId="279" applyNumberFormat="0" applyProtection="0">
      <alignment horizontal="right" vertical="center"/>
    </xf>
    <xf numFmtId="4" fontId="24" fillId="19" borderId="279" applyNumberFormat="0" applyProtection="0">
      <alignment horizontal="right" vertical="center"/>
    </xf>
    <xf numFmtId="4" fontId="137" fillId="20" borderId="279" applyNumberFormat="0" applyProtection="0">
      <alignment horizontal="right" vertical="center"/>
    </xf>
    <xf numFmtId="4" fontId="137" fillId="55" borderId="279" applyNumberFormat="0" applyProtection="0">
      <alignment horizontal="right" vertical="center"/>
    </xf>
    <xf numFmtId="4" fontId="24" fillId="79" borderId="279" applyNumberFormat="0" applyProtection="0">
      <alignment horizontal="right" vertical="center"/>
    </xf>
    <xf numFmtId="4" fontId="24" fillId="79" borderId="279" applyNumberFormat="0" applyProtection="0">
      <alignment horizontal="right" vertical="center"/>
    </xf>
    <xf numFmtId="4" fontId="24" fillId="14" borderId="279" applyNumberFormat="0" applyProtection="0">
      <alignment horizontal="right" vertical="center"/>
    </xf>
    <xf numFmtId="4" fontId="24" fillId="14" borderId="279" applyNumberFormat="0" applyProtection="0">
      <alignment horizontal="right" vertical="center"/>
    </xf>
    <xf numFmtId="4" fontId="137" fillId="58" borderId="279" applyNumberFormat="0" applyProtection="0">
      <alignment horizontal="right" vertical="center"/>
    </xf>
    <xf numFmtId="4" fontId="24" fillId="78" borderId="279" applyNumberFormat="0" applyProtection="0">
      <alignment horizontal="right" vertical="center"/>
    </xf>
    <xf numFmtId="4" fontId="24" fillId="78" borderId="279" applyNumberFormat="0" applyProtection="0">
      <alignment horizontal="right" vertical="center"/>
    </xf>
    <xf numFmtId="4" fontId="137" fillId="33" borderId="279" applyNumberFormat="0" applyProtection="0">
      <alignment horizontal="right" vertical="center"/>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7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78" borderId="279" applyNumberFormat="0" applyProtection="0">
      <alignment horizontal="left" vertical="center" indent="1"/>
    </xf>
    <xf numFmtId="268" fontId="19" fillId="68" borderId="279" applyNumberFormat="0" applyProtection="0">
      <alignment horizontal="left" vertical="center" indent="1"/>
    </xf>
    <xf numFmtId="268" fontId="19" fillId="7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33" borderId="279" applyNumberFormat="0" applyProtection="0">
      <alignment horizontal="left" vertical="center" indent="1"/>
    </xf>
    <xf numFmtId="268" fontId="19" fillId="33" borderId="279" applyNumberFormat="0" applyProtection="0">
      <alignment horizontal="left" vertical="top" indent="1"/>
    </xf>
    <xf numFmtId="268" fontId="19" fillId="12"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75" borderId="255" applyNumberFormat="0" applyProtection="0">
      <alignment horizontal="left" vertical="center" indent="1"/>
    </xf>
    <xf numFmtId="268" fontId="19" fillId="42" borderId="279" applyNumberFormat="0" applyProtection="0">
      <alignment horizontal="left" vertical="center" indent="1"/>
    </xf>
    <xf numFmtId="268" fontId="19" fillId="42" borderId="279" applyNumberFormat="0" applyProtection="0">
      <alignment horizontal="left" vertical="center"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53" borderId="261" applyNumberFormat="0">
      <protection locked="0"/>
    </xf>
    <xf numFmtId="268" fontId="16" fillId="77" borderId="280" applyBorder="0"/>
    <xf numFmtId="4" fontId="106" fillId="41" borderId="279" applyNumberFormat="0" applyProtection="0">
      <alignment vertical="center"/>
    </xf>
    <xf numFmtId="4" fontId="24" fillId="41" borderId="279" applyNumberFormat="0" applyProtection="0">
      <alignment horizontal="left" vertical="center" indent="1"/>
    </xf>
    <xf numFmtId="4" fontId="135" fillId="33" borderId="281" applyNumberFormat="0" applyProtection="0">
      <alignment horizontal="left" vertical="center" indent="1"/>
    </xf>
    <xf numFmtId="268" fontId="24" fillId="43" borderId="279" applyNumberFormat="0" applyProtection="0">
      <alignment horizontal="left" vertical="top" indent="1"/>
    </xf>
    <xf numFmtId="268" fontId="24" fillId="43" borderId="279" applyNumberFormat="0" applyProtection="0">
      <alignment horizontal="left" vertical="top" indent="1"/>
    </xf>
    <xf numFmtId="4" fontId="106" fillId="69" borderId="279" applyNumberFormat="0" applyProtection="0">
      <alignment horizontal="right" vertical="center"/>
    </xf>
    <xf numFmtId="268" fontId="24" fillId="68" borderId="279" applyNumberFormat="0" applyProtection="0">
      <alignment horizontal="left" vertical="top" indent="1"/>
    </xf>
    <xf numFmtId="268" fontId="24" fillId="68" borderId="279" applyNumberFormat="0" applyProtection="0">
      <alignment horizontal="left" vertical="top" indent="1"/>
    </xf>
    <xf numFmtId="4" fontId="141" fillId="68" borderId="281" applyNumberFormat="0" applyProtection="0">
      <alignment horizontal="left" vertical="center" indent="1"/>
    </xf>
    <xf numFmtId="268" fontId="13" fillId="82" borderId="261"/>
    <xf numFmtId="268" fontId="13" fillId="82" borderId="261"/>
    <xf numFmtId="4" fontId="258" fillId="69" borderId="279" applyNumberFormat="0" applyProtection="0">
      <alignment horizontal="right" vertical="center"/>
    </xf>
    <xf numFmtId="4" fontId="258" fillId="69" borderId="279" applyNumberFormat="0" applyProtection="0">
      <alignment horizontal="right" vertical="center"/>
    </xf>
    <xf numFmtId="4" fontId="142" fillId="42" borderId="279" applyNumberFormat="0" applyProtection="0">
      <alignment horizontal="right" vertical="center"/>
    </xf>
    <xf numFmtId="268" fontId="132" fillId="1" borderId="264" applyNumberFormat="0" applyFont="0" applyAlignment="0">
      <alignment horizontal="center"/>
    </xf>
    <xf numFmtId="268" fontId="132" fillId="1" borderId="264" applyNumberFormat="0" applyFont="0" applyAlignment="0">
      <alignment horizontal="center"/>
    </xf>
    <xf numFmtId="268" fontId="132" fillId="1" borderId="264" applyNumberFormat="0" applyFont="0" applyAlignment="0">
      <alignment horizontal="center"/>
    </xf>
    <xf numFmtId="9" fontId="6" fillId="0" borderId="0" applyFont="0" applyFill="0" applyBorder="0" applyAlignment="0" applyProtection="0"/>
    <xf numFmtId="43" fontId="6" fillId="0" borderId="0" applyFont="0" applyFill="0" applyBorder="0" applyAlignment="0" applyProtection="0"/>
    <xf numFmtId="0" fontId="6" fillId="0" borderId="0"/>
    <xf numFmtId="0" fontId="19" fillId="0" borderId="276"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3"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2"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1"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0" fontId="19" fillId="0" borderId="310" applyNumberFormat="0" applyFont="0" applyFill="0" applyAlignment="0" applyProtection="0"/>
    <xf numFmtId="268" fontId="246" fillId="0" borderId="262" applyNumberFormat="0" applyFill="0" applyAlignment="0" applyProtection="0"/>
    <xf numFmtId="268" fontId="246" fillId="0" borderId="262" applyNumberFormat="0" applyFill="0" applyAlignment="0" applyProtection="0"/>
    <xf numFmtId="268" fontId="244" fillId="37" borderId="256" applyNumberFormat="0" applyAlignment="0" applyProtection="0"/>
    <xf numFmtId="268" fontId="244" fillId="37" borderId="256" applyNumberFormat="0" applyAlignment="0" applyProtection="0"/>
    <xf numFmtId="268"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180" fontId="71" fillId="44" borderId="261">
      <protection locked="0"/>
    </xf>
    <xf numFmtId="219" fontId="71" fillId="44" borderId="261">
      <protection locked="0"/>
    </xf>
    <xf numFmtId="268" fontId="71" fillId="44" borderId="261">
      <protection locked="0"/>
    </xf>
    <xf numFmtId="268" fontId="71" fillId="44" borderId="261">
      <protection locked="0"/>
    </xf>
    <xf numFmtId="0" fontId="82" fillId="11" borderId="256" applyNumberFormat="0" applyAlignment="0" applyProtection="0"/>
    <xf numFmtId="1" fontId="81" fillId="0" borderId="260">
      <alignment horizontal="center"/>
    </xf>
    <xf numFmtId="268" fontId="82" fillId="11" borderId="256" applyNumberFormat="0" applyAlignment="0" applyProtection="0"/>
    <xf numFmtId="268" fontId="82" fillId="11" borderId="256" applyNumberFormat="0" applyAlignment="0" applyProtection="0"/>
    <xf numFmtId="178" fontId="70" fillId="43" borderId="261"/>
    <xf numFmtId="166" fontId="73" fillId="43" borderId="261"/>
    <xf numFmtId="268" fontId="208" fillId="11" borderId="256" applyNumberForma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09" fontId="318" fillId="38" borderId="258" applyNumberFormat="0" applyFont="0" applyFill="0" applyBorder="0" applyAlignment="0">
      <alignment horizontal="center"/>
    </xf>
    <xf numFmtId="268" fontId="54" fillId="37" borderId="256" applyNumberFormat="0" applyAlignment="0" applyProtection="0"/>
    <xf numFmtId="0" fontId="54" fillId="37" borderId="256" applyNumberFormat="0" applyAlignment="0" applyProtection="0"/>
    <xf numFmtId="268" fontId="54" fillId="53" borderId="256" applyNumberFormat="0" applyAlignment="0" applyProtection="0"/>
    <xf numFmtId="268" fontId="54" fillId="37" borderId="256" applyNumberFormat="0" applyAlignment="0" applyProtection="0"/>
    <xf numFmtId="268" fontId="19" fillId="41" borderId="254" applyNumberFormat="0" applyFont="0" applyAlignment="0" applyProtection="0"/>
    <xf numFmtId="268" fontId="19" fillId="41" borderId="254" applyNumberFormat="0" applyFont="0" applyAlignment="0" applyProtection="0"/>
    <xf numFmtId="270" fontId="68" fillId="0" borderId="309" applyBorder="0"/>
    <xf numFmtId="270" fontId="68" fillId="0" borderId="308"/>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54"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4" fontId="24" fillId="50" borderId="279" applyNumberFormat="0" applyProtection="0">
      <alignment horizontal="right" vertical="center"/>
    </xf>
    <xf numFmtId="4" fontId="24" fillId="50" borderId="279" applyNumberFormat="0" applyProtection="0">
      <alignment horizontal="right" vertical="center"/>
    </xf>
    <xf numFmtId="4" fontId="137" fillId="64" borderId="279" applyNumberFormat="0" applyProtection="0">
      <alignment horizontal="right" vertical="center"/>
    </xf>
    <xf numFmtId="0" fontId="19" fillId="0" borderId="274" applyNumberFormat="0" applyFont="0" applyFill="0" applyAlignment="0" applyProtection="0"/>
    <xf numFmtId="270" fontId="68" fillId="0" borderId="302"/>
    <xf numFmtId="270" fontId="68" fillId="0" borderId="303" applyBorder="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28" applyNumberFormat="0" applyFont="0" applyFill="0" applyAlignment="0" applyProtection="0"/>
    <xf numFmtId="268" fontId="132" fillId="1" borderId="264" applyNumberFormat="0" applyFont="0" applyAlignment="0">
      <alignment horizontal="center"/>
    </xf>
    <xf numFmtId="268" fontId="132" fillId="1" borderId="264" applyNumberFormat="0" applyFont="0" applyAlignment="0">
      <alignment horizontal="center"/>
    </xf>
    <xf numFmtId="0" fontId="19" fillId="0" borderId="254" applyNumberFormat="0" applyFont="0" applyFill="0" applyAlignment="0" applyProtection="0"/>
    <xf numFmtId="0" fontId="19" fillId="0" borderId="302">
      <alignment horizontal="center"/>
    </xf>
    <xf numFmtId="268" fontId="19" fillId="0" borderId="302">
      <alignment horizontal="center"/>
    </xf>
    <xf numFmtId="268" fontId="19" fillId="0" borderId="302">
      <alignment horizontal="center"/>
    </xf>
    <xf numFmtId="268" fontId="19" fillId="0" borderId="302">
      <alignment horizontal="center"/>
    </xf>
    <xf numFmtId="268" fontId="19" fillId="0" borderId="302">
      <alignment horizontal="center"/>
    </xf>
    <xf numFmtId="268" fontId="19" fillId="0" borderId="302">
      <alignment horizontal="center"/>
    </xf>
    <xf numFmtId="268" fontId="19" fillId="0" borderId="302">
      <alignment horizontal="center"/>
    </xf>
    <xf numFmtId="268" fontId="19" fillId="0" borderId="302">
      <alignment horizontal="center"/>
    </xf>
    <xf numFmtId="268" fontId="19" fillId="0" borderId="302">
      <alignment horizontal="center"/>
    </xf>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82" fillId="11" borderId="256" applyNumberFormat="0" applyAlignment="0" applyProtection="0"/>
    <xf numFmtId="0" fontId="19" fillId="41" borderId="254" applyNumberFormat="0" applyFont="0" applyAlignment="0" applyProtection="0"/>
    <xf numFmtId="268" fontId="19" fillId="41" borderId="254" applyNumberFormat="0" applyFont="0" applyAlignment="0" applyProtection="0"/>
    <xf numFmtId="4" fontId="70" fillId="0" borderId="254">
      <alignment horizontal="center"/>
      <protection locked="0"/>
    </xf>
    <xf numFmtId="3" fontId="19" fillId="54" borderId="263" applyNumberFormat="0" applyFill="0" applyBorder="0" applyAlignment="0">
      <protection locked="0"/>
    </xf>
    <xf numFmtId="268" fontId="82" fillId="11" borderId="256" applyNumberFormat="0" applyAlignment="0" applyProtection="0"/>
    <xf numFmtId="10" fontId="13" fillId="43" borderId="261" applyNumberFormat="0" applyBorder="0" applyAlignment="0" applyProtection="0"/>
    <xf numFmtId="268" fontId="82" fillId="11" borderId="256" applyNumberFormat="0" applyAlignment="0" applyProtection="0"/>
    <xf numFmtId="268" fontId="19" fillId="0" borderId="326">
      <alignment horizontal="center"/>
    </xf>
    <xf numFmtId="268" fontId="19" fillId="0" borderId="326">
      <alignment horizontal="center"/>
    </xf>
    <xf numFmtId="268" fontId="19" fillId="0" borderId="326">
      <alignment horizontal="center"/>
    </xf>
    <xf numFmtId="268" fontId="19" fillId="0" borderId="326">
      <alignment horizontal="center"/>
    </xf>
    <xf numFmtId="38" fontId="72" fillId="41" borderId="261"/>
    <xf numFmtId="268" fontId="209" fillId="37" borderId="255" applyNumberFormat="0" applyAlignment="0" applyProtection="0"/>
    <xf numFmtId="219" fontId="71" fillId="43" borderId="261"/>
    <xf numFmtId="166" fontId="71" fillId="44" borderId="261">
      <protection locked="0"/>
    </xf>
    <xf numFmtId="167" fontId="71" fillId="43" borderId="261"/>
    <xf numFmtId="178" fontId="70" fillId="43" borderId="261"/>
    <xf numFmtId="218" fontId="73" fillId="43" borderId="261"/>
    <xf numFmtId="221" fontId="73" fillId="43" borderId="261"/>
    <xf numFmtId="164" fontId="73" fillId="43" borderId="261"/>
    <xf numFmtId="166" fontId="73" fillId="43" borderId="261"/>
    <xf numFmtId="268" fontId="82" fillId="11" borderId="256" applyNumberFormat="0" applyAlignment="0" applyProtection="0"/>
    <xf numFmtId="268" fontId="96" fillId="0" borderId="264">
      <alignment horizontal="left" vertical="center"/>
    </xf>
    <xf numFmtId="1" fontId="81" fillId="0" borderId="260">
      <alignment horizontal="center"/>
    </xf>
    <xf numFmtId="268" fontId="71" fillId="44" borderId="261">
      <protection locked="0"/>
    </xf>
    <xf numFmtId="268" fontId="71" fillId="44" borderId="261">
      <protection locked="0"/>
    </xf>
    <xf numFmtId="229" fontId="70" fillId="44" borderId="261">
      <protection locked="0"/>
    </xf>
    <xf numFmtId="164" fontId="71" fillId="44" borderId="261">
      <protection locked="0"/>
    </xf>
    <xf numFmtId="268" fontId="19" fillId="0" borderId="314">
      <alignment horizontal="center"/>
    </xf>
    <xf numFmtId="268" fontId="19" fillId="0" borderId="314">
      <alignment horizontal="center"/>
    </xf>
    <xf numFmtId="0" fontId="96" fillId="0" borderId="264">
      <alignment horizontal="left" vertical="center"/>
    </xf>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4"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5"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6"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0" fontId="19" fillId="0" borderId="307" applyNumberFormat="0" applyFont="0" applyFill="0" applyAlignment="0" applyProtection="0"/>
    <xf numFmtId="166" fontId="71" fillId="44" borderId="261">
      <protection locked="0"/>
    </xf>
    <xf numFmtId="166" fontId="73" fillId="43" borderId="261"/>
    <xf numFmtId="164" fontId="73" fillId="43" borderId="261"/>
    <xf numFmtId="221" fontId="73" fillId="43" borderId="261"/>
    <xf numFmtId="218" fontId="73" fillId="43" borderId="261"/>
    <xf numFmtId="38" fontId="72" fillId="41" borderId="261"/>
    <xf numFmtId="166" fontId="71" fillId="43" borderId="261"/>
    <xf numFmtId="165" fontId="71" fillId="43" borderId="261"/>
    <xf numFmtId="219" fontId="71" fillId="43" borderId="261"/>
    <xf numFmtId="268" fontId="209" fillId="37" borderId="255" applyNumberFormat="0" applyAlignment="0" applyProtection="0"/>
    <xf numFmtId="268" fontId="208" fillId="11" borderId="256" applyNumberFormat="0" applyAlignment="0" applyProtection="0"/>
    <xf numFmtId="10" fontId="13" fillId="43" borderId="261" applyNumberFormat="0" applyBorder="0" applyAlignment="0" applyProtection="0"/>
    <xf numFmtId="268" fontId="82" fillId="11" borderId="256" applyNumberFormat="0" applyAlignment="0" applyProtection="0"/>
    <xf numFmtId="3" fontId="19" fillId="54" borderId="263" applyNumberFormat="0" applyFill="0" applyBorder="0" applyAlignment="0">
      <protection locked="0"/>
    </xf>
    <xf numFmtId="268" fontId="82" fillId="11" borderId="256" applyNumberFormat="0" applyAlignment="0" applyProtection="0"/>
    <xf numFmtId="3" fontId="70" fillId="0" borderId="254">
      <alignment horizontal="center"/>
      <protection locked="0"/>
    </xf>
    <xf numFmtId="268" fontId="19" fillId="41" borderId="254" applyNumberFormat="0" applyFont="0" applyAlignment="0" applyProtection="0"/>
    <xf numFmtId="268" fontId="228" fillId="37" borderId="255" applyNumberFormat="0" applyAlignment="0" applyProtection="0"/>
    <xf numFmtId="268" fontId="28" fillId="0" borderId="259">
      <protection locked="0"/>
    </xf>
    <xf numFmtId="268" fontId="28" fillId="0" borderId="259">
      <protection locked="0"/>
    </xf>
    <xf numFmtId="209" fontId="318" fillId="38" borderId="258" applyNumberFormat="0" applyFont="0" applyFill="0" applyBorder="0" applyAlignment="0">
      <alignment horizontal="center"/>
    </xf>
    <xf numFmtId="0" fontId="54" fillId="37" borderId="256" applyNumberFormat="0" applyAlignment="0" applyProtection="0"/>
    <xf numFmtId="164" fontId="51" fillId="0" borderId="257" applyAlignment="0" applyProtection="0"/>
    <xf numFmtId="268" fontId="192" fillId="11"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134" fillId="37" borderId="255" applyNumberFormat="0" applyAlignment="0" applyProtection="0"/>
    <xf numFmtId="268" fontId="19" fillId="41" borderId="254" applyNumberFormat="0" applyFont="0" applyAlignment="0" applyProtection="0"/>
    <xf numFmtId="0" fontId="19" fillId="41" borderId="254" applyNumberFormat="0" applyFont="0" applyAlignment="0" applyProtection="0"/>
    <xf numFmtId="268"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246" fillId="0" borderId="262" applyNumberFormat="0" applyFill="0" applyAlignment="0" applyProtection="0"/>
    <xf numFmtId="270" fontId="68" fillId="0" borderId="327" applyBorder="0"/>
    <xf numFmtId="291" fontId="19" fillId="0" borderId="266" applyBorder="0">
      <alignment horizontal="right" vertical="top"/>
    </xf>
    <xf numFmtId="268" fontId="250" fillId="41" borderId="254" applyNumberFormat="0" applyFont="0" applyAlignment="0" applyProtection="0"/>
    <xf numFmtId="295" fontId="19" fillId="0" borderId="267" applyBorder="0">
      <alignment horizontal="left" vertical="top"/>
      <protection hidden="1"/>
    </xf>
    <xf numFmtId="268" fontId="131" fillId="34" borderId="260" applyFont="0" applyBorder="0" applyAlignment="0">
      <alignment horizontal="left"/>
    </xf>
    <xf numFmtId="268" fontId="131" fillId="34" borderId="260" applyFont="0" applyBorder="0" applyAlignment="0">
      <alignment horizontal="left"/>
    </xf>
    <xf numFmtId="268" fontId="253" fillId="34" borderId="260"/>
    <xf numFmtId="0" fontId="19" fillId="0" borderId="316" applyNumberFormat="0" applyFont="0" applyFill="0" applyAlignment="0" applyProtection="0"/>
    <xf numFmtId="0" fontId="19" fillId="0" borderId="316" applyNumberFormat="0" applyFont="0" applyFill="0" applyAlignment="0" applyProtection="0"/>
    <xf numFmtId="0" fontId="19" fillId="0" borderId="316"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0" fontId="19" fillId="0" borderId="319" applyNumberFormat="0" applyFont="0" applyFill="0" applyAlignment="0" applyProtection="0"/>
    <xf numFmtId="231" fontId="263" fillId="0" borderId="308" applyBorder="0" applyProtection="0">
      <alignment horizontal="right" vertical="center"/>
    </xf>
    <xf numFmtId="231" fontId="264" fillId="56" borderId="308" applyBorder="0" applyProtection="0">
      <alignment horizontal="centerContinuous" vertical="center"/>
    </xf>
    <xf numFmtId="0" fontId="19" fillId="0" borderId="273" applyNumberFormat="0" applyFont="0" applyFill="0" applyAlignment="0" applyProtection="0"/>
    <xf numFmtId="0" fontId="19" fillId="0" borderId="273" applyNumberFormat="0" applyFont="0" applyFill="0" applyAlignment="0" applyProtection="0"/>
    <xf numFmtId="231" fontId="273" fillId="0" borderId="308" applyBorder="0" applyProtection="0">
      <alignment horizontal="right"/>
    </xf>
    <xf numFmtId="4" fontId="24" fillId="19" borderId="279" applyNumberFormat="0" applyProtection="0">
      <alignment horizontal="right" vertical="center"/>
    </xf>
    <xf numFmtId="4" fontId="24" fillId="27" borderId="279" applyNumberFormat="0" applyProtection="0">
      <alignment horizontal="right" vertical="center"/>
    </xf>
    <xf numFmtId="4" fontId="24" fillId="27" borderId="279" applyNumberFormat="0" applyProtection="0">
      <alignment horizontal="right" vertical="center"/>
    </xf>
    <xf numFmtId="4" fontId="137" fillId="65" borderId="279" applyNumberFormat="0" applyProtection="0">
      <alignment horizontal="right" vertical="center"/>
    </xf>
    <xf numFmtId="4" fontId="140" fillId="42" borderId="279" applyNumberFormat="0" applyProtection="0">
      <alignment vertical="center"/>
    </xf>
    <xf numFmtId="268" fontId="19" fillId="33" borderId="279" applyNumberFormat="0" applyProtection="0">
      <alignment horizontal="left" vertical="center"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42" borderId="279" applyNumberFormat="0" applyProtection="0">
      <alignment horizontal="left" vertical="center" indent="1"/>
    </xf>
    <xf numFmtId="268" fontId="19" fillId="42" borderId="279" applyNumberFormat="0" applyProtection="0">
      <alignment horizontal="left" vertical="top" indent="1"/>
    </xf>
    <xf numFmtId="268" fontId="19" fillId="69"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53" borderId="261" applyNumberFormat="0">
      <protection locked="0"/>
    </xf>
    <xf numFmtId="4" fontId="24" fillId="43" borderId="279" applyNumberFormat="0" applyProtection="0">
      <alignment vertical="center"/>
    </xf>
    <xf numFmtId="4" fontId="106" fillId="43" borderId="279" applyNumberFormat="0" applyProtection="0">
      <alignment vertical="center"/>
    </xf>
    <xf numFmtId="4" fontId="106" fillId="43" borderId="279" applyNumberFormat="0" applyProtection="0">
      <alignment vertical="center"/>
    </xf>
    <xf numFmtId="4" fontId="24" fillId="43" borderId="279" applyNumberFormat="0" applyProtection="0">
      <alignment horizontal="left" vertical="center" indent="1"/>
    </xf>
    <xf numFmtId="4" fontId="24" fillId="43" borderId="279" applyNumberFormat="0" applyProtection="0">
      <alignment horizontal="left" vertical="center" indent="1"/>
    </xf>
    <xf numFmtId="268" fontId="24" fillId="41" borderId="279" applyNumberFormat="0" applyProtection="0">
      <alignment horizontal="left" vertical="top" indent="1"/>
    </xf>
    <xf numFmtId="4" fontId="24" fillId="69" borderId="279" applyNumberFormat="0" applyProtection="0">
      <alignment horizontal="right" vertical="center"/>
    </xf>
    <xf numFmtId="4" fontId="106" fillId="69" borderId="279" applyNumberFormat="0" applyProtection="0">
      <alignment horizontal="right" vertical="center"/>
    </xf>
    <xf numFmtId="268" fontId="24" fillId="78" borderId="279" applyNumberFormat="0" applyProtection="0">
      <alignment horizontal="left" vertical="top" indent="1"/>
    </xf>
    <xf numFmtId="0" fontId="19" fillId="0" borderId="276" applyNumberFormat="0" applyFont="0" applyFill="0" applyAlignment="0" applyProtection="0"/>
    <xf numFmtId="0" fontId="19" fillId="0" borderId="276"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34" fillId="37" borderId="255" applyNumberFormat="0" applyAlignment="0" applyProtection="0"/>
    <xf numFmtId="0" fontId="134" fillId="37" borderId="255" applyNumberFormat="0" applyAlignment="0" applyProtection="0"/>
    <xf numFmtId="268" fontId="134" fillId="37" borderId="255" applyNumberFormat="0" applyAlignment="0" applyProtection="0"/>
    <xf numFmtId="4" fontId="135" fillId="38" borderId="279" applyNumberFormat="0" applyProtection="0">
      <alignment vertical="center"/>
    </xf>
    <xf numFmtId="4" fontId="138" fillId="57" borderId="279" applyNumberFormat="0" applyProtection="0">
      <alignment vertical="center"/>
    </xf>
    <xf numFmtId="4" fontId="135" fillId="38" borderId="279" applyNumberFormat="0" applyProtection="0">
      <alignment vertical="center"/>
    </xf>
    <xf numFmtId="4" fontId="257" fillId="38" borderId="279" applyNumberFormat="0" applyProtection="0">
      <alignment vertical="center"/>
    </xf>
    <xf numFmtId="4" fontId="257" fillId="57" borderId="279" applyNumberFormat="0" applyProtection="0">
      <alignment vertical="center"/>
    </xf>
    <xf numFmtId="4" fontId="257" fillId="38" borderId="279" applyNumberFormat="0" applyProtection="0">
      <alignment vertical="center"/>
    </xf>
    <xf numFmtId="4" fontId="136" fillId="38" borderId="279" applyNumberFormat="0" applyProtection="0">
      <alignment vertical="center"/>
    </xf>
    <xf numFmtId="4" fontId="138" fillId="38" borderId="279" applyNumberFormat="0" applyProtection="0">
      <alignment horizontal="left" vertical="center" indent="1"/>
    </xf>
    <xf numFmtId="4" fontId="138" fillId="57" borderId="279" applyNumberFormat="0" applyProtection="0">
      <alignment horizontal="left" vertical="center" indent="1"/>
    </xf>
    <xf numFmtId="4" fontId="138" fillId="38" borderId="279" applyNumberFormat="0" applyProtection="0">
      <alignment horizontal="left" vertical="center" indent="1"/>
    </xf>
    <xf numFmtId="4" fontId="137" fillId="38" borderId="279" applyNumberFormat="0" applyProtection="0">
      <alignment horizontal="left" vertical="center" indent="1"/>
    </xf>
    <xf numFmtId="268" fontId="138" fillId="38" borderId="279" applyNumberFormat="0" applyProtection="0">
      <alignment horizontal="left" vertical="top" indent="1"/>
    </xf>
    <xf numFmtId="268" fontId="138" fillId="57" borderId="279" applyNumberFormat="0" applyProtection="0">
      <alignment horizontal="left" vertical="top" indent="1"/>
    </xf>
    <xf numFmtId="268" fontId="138" fillId="38" borderId="279" applyNumberFormat="0" applyProtection="0">
      <alignment horizontal="left" vertical="top" indent="1"/>
    </xf>
    <xf numFmtId="4" fontId="24" fillId="7" borderId="279" applyNumberFormat="0" applyProtection="0">
      <alignment horizontal="right" vertical="center"/>
    </xf>
    <xf numFmtId="4" fontId="24" fillId="7" borderId="279" applyNumberFormat="0" applyProtection="0">
      <alignment horizontal="right" vertical="center"/>
    </xf>
    <xf numFmtId="4" fontId="137" fillId="59" borderId="279" applyNumberFormat="0" applyProtection="0">
      <alignment horizontal="right" vertical="center"/>
    </xf>
    <xf numFmtId="4" fontId="24" fillId="13" borderId="279" applyNumberFormat="0" applyProtection="0">
      <alignment horizontal="right" vertical="center"/>
    </xf>
    <xf numFmtId="4" fontId="24" fillId="13" borderId="279" applyNumberFormat="0" applyProtection="0">
      <alignment horizontal="right" vertical="center"/>
    </xf>
    <xf numFmtId="4" fontId="137" fillId="62" borderId="279" applyNumberFormat="0" applyProtection="0">
      <alignment horizontal="right" vertical="center"/>
    </xf>
    <xf numFmtId="4" fontId="24" fillId="49" borderId="279" applyNumberFormat="0" applyProtection="0">
      <alignment horizontal="right" vertical="center"/>
    </xf>
    <xf numFmtId="4" fontId="24" fillId="49" borderId="279" applyNumberFormat="0" applyProtection="0">
      <alignment horizontal="right" vertical="center"/>
    </xf>
    <xf numFmtId="4" fontId="137" fillId="63" borderId="279" applyNumberFormat="0" applyProtection="0">
      <alignment horizontal="right" vertical="center"/>
    </xf>
    <xf numFmtId="4" fontId="24" fillId="15" borderId="279" applyNumberFormat="0" applyProtection="0">
      <alignment horizontal="right" vertical="center"/>
    </xf>
    <xf numFmtId="4" fontId="24" fillId="15" borderId="279" applyNumberFormat="0" applyProtection="0">
      <alignment horizontal="right" vertical="center"/>
    </xf>
    <xf numFmtId="4" fontId="137" fillId="44" borderId="279" applyNumberFormat="0" applyProtection="0">
      <alignment horizontal="right" vertical="center"/>
    </xf>
    <xf numFmtId="4" fontId="24" fillId="19" borderId="279" applyNumberFormat="0" applyProtection="0">
      <alignment horizontal="right" vertical="center"/>
    </xf>
    <xf numFmtId="4" fontId="24" fillId="19" borderId="279" applyNumberFormat="0" applyProtection="0">
      <alignment horizontal="right" vertical="center"/>
    </xf>
    <xf numFmtId="4" fontId="137" fillId="20" borderId="279" applyNumberFormat="0" applyProtection="0">
      <alignment horizontal="right" vertical="center"/>
    </xf>
    <xf numFmtId="4" fontId="24" fillId="27" borderId="279" applyNumberFormat="0" applyProtection="0">
      <alignment horizontal="right" vertical="center"/>
    </xf>
    <xf numFmtId="4" fontId="24" fillId="27" borderId="279" applyNumberFormat="0" applyProtection="0">
      <alignment horizontal="right" vertical="center"/>
    </xf>
    <xf numFmtId="4" fontId="137" fillId="55" borderId="279" applyNumberFormat="0" applyProtection="0">
      <alignment horizontal="right" vertical="center"/>
    </xf>
    <xf numFmtId="4" fontId="24" fillId="50" borderId="279" applyNumberFormat="0" applyProtection="0">
      <alignment horizontal="right" vertical="center"/>
    </xf>
    <xf numFmtId="4" fontId="24" fillId="50" borderId="279" applyNumberFormat="0" applyProtection="0">
      <alignment horizontal="right" vertical="center"/>
    </xf>
    <xf numFmtId="4" fontId="137" fillId="64" borderId="279" applyNumberFormat="0" applyProtection="0">
      <alignment horizontal="right" vertical="center"/>
    </xf>
    <xf numFmtId="4" fontId="24" fillId="79" borderId="279" applyNumberFormat="0" applyProtection="0">
      <alignment horizontal="right" vertical="center"/>
    </xf>
    <xf numFmtId="4" fontId="24" fillId="79" borderId="279" applyNumberFormat="0" applyProtection="0">
      <alignment horizontal="right" vertical="center"/>
    </xf>
    <xf numFmtId="4" fontId="137" fillId="65" borderId="279" applyNumberFormat="0" applyProtection="0">
      <alignment horizontal="right" vertical="center"/>
    </xf>
    <xf numFmtId="4" fontId="24" fillId="14" borderId="279" applyNumberFormat="0" applyProtection="0">
      <alignment horizontal="right" vertical="center"/>
    </xf>
    <xf numFmtId="4" fontId="24" fillId="14" borderId="279" applyNumberFormat="0" applyProtection="0">
      <alignment horizontal="right" vertical="center"/>
    </xf>
    <xf numFmtId="4" fontId="137" fillId="58" borderId="279" applyNumberFormat="0" applyProtection="0">
      <alignment horizontal="right" vertical="center"/>
    </xf>
    <xf numFmtId="4" fontId="24" fillId="78" borderId="279" applyNumberFormat="0" applyProtection="0">
      <alignment horizontal="right" vertical="center"/>
    </xf>
    <xf numFmtId="4" fontId="24" fillId="78" borderId="279" applyNumberFormat="0" applyProtection="0">
      <alignment horizontal="right" vertical="center"/>
    </xf>
    <xf numFmtId="4" fontId="137" fillId="33" borderId="279" applyNumberFormat="0" applyProtection="0">
      <alignment horizontal="right" vertical="center"/>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7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7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7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7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4" borderId="255"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12"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42" borderId="279" applyNumberFormat="0" applyProtection="0">
      <alignment horizontal="left" vertical="center" indent="1"/>
    </xf>
    <xf numFmtId="268" fontId="19" fillId="75" borderId="255" applyNumberFormat="0" applyProtection="0">
      <alignment horizontal="left" vertical="center" indent="1"/>
    </xf>
    <xf numFmtId="268" fontId="19" fillId="42" borderId="279" applyNumberFormat="0" applyProtection="0">
      <alignment horizontal="left" vertical="center" indent="1"/>
    </xf>
    <xf numFmtId="268" fontId="19" fillId="42" borderId="279" applyNumberFormat="0" applyProtection="0">
      <alignment horizontal="left" vertical="center"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69"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53" borderId="261" applyNumberFormat="0">
      <protection locked="0"/>
    </xf>
    <xf numFmtId="268" fontId="19" fillId="53" borderId="261" applyNumberFormat="0">
      <protection locked="0"/>
    </xf>
    <xf numFmtId="268" fontId="16" fillId="77" borderId="280" applyBorder="0"/>
    <xf numFmtId="4" fontId="24" fillId="43" borderId="279" applyNumberFormat="0" applyProtection="0">
      <alignment vertical="center"/>
    </xf>
    <xf numFmtId="4" fontId="24" fillId="41" borderId="279" applyNumberFormat="0" applyProtection="0">
      <alignment vertical="center"/>
    </xf>
    <xf numFmtId="4" fontId="24" fillId="43" borderId="279" applyNumberFormat="0" applyProtection="0">
      <alignment vertical="center"/>
    </xf>
    <xf numFmtId="4" fontId="137" fillId="42" borderId="279" applyNumberFormat="0" applyProtection="0">
      <alignment vertical="center"/>
    </xf>
    <xf numFmtId="4" fontId="106" fillId="43" borderId="279" applyNumberFormat="0" applyProtection="0">
      <alignment vertical="center"/>
    </xf>
    <xf numFmtId="4" fontId="106" fillId="41" borderId="279" applyNumberFormat="0" applyProtection="0">
      <alignment vertical="center"/>
    </xf>
    <xf numFmtId="4" fontId="106" fillId="43" borderId="279" applyNumberFormat="0" applyProtection="0">
      <alignment vertical="center"/>
    </xf>
    <xf numFmtId="4" fontId="140" fillId="42" borderId="279" applyNumberFormat="0" applyProtection="0">
      <alignment vertical="center"/>
    </xf>
    <xf numFmtId="4" fontId="24" fillId="43" borderId="279" applyNumberFormat="0" applyProtection="0">
      <alignment horizontal="left" vertical="center" indent="1"/>
    </xf>
    <xf numFmtId="4" fontId="24" fillId="41" borderId="279" applyNumberFormat="0" applyProtection="0">
      <alignment horizontal="left" vertical="center" indent="1"/>
    </xf>
    <xf numFmtId="4" fontId="24" fillId="43" borderId="279" applyNumberFormat="0" applyProtection="0">
      <alignment horizontal="left" vertical="center" indent="1"/>
    </xf>
    <xf numFmtId="4" fontId="135" fillId="33" borderId="281" applyNumberFormat="0" applyProtection="0">
      <alignment horizontal="left" vertical="center" indent="1"/>
    </xf>
    <xf numFmtId="268" fontId="24" fillId="43" borderId="279" applyNumberFormat="0" applyProtection="0">
      <alignment horizontal="left" vertical="top" indent="1"/>
    </xf>
    <xf numFmtId="268" fontId="24" fillId="41" borderId="279" applyNumberFormat="0" applyProtection="0">
      <alignment horizontal="left" vertical="top" indent="1"/>
    </xf>
    <xf numFmtId="268" fontId="24" fillId="43" borderId="279" applyNumberFormat="0" applyProtection="0">
      <alignment horizontal="left" vertical="top" indent="1"/>
    </xf>
    <xf numFmtId="4" fontId="24" fillId="69" borderId="279" applyNumberFormat="0" applyProtection="0">
      <alignment horizontal="right" vertical="center"/>
    </xf>
    <xf numFmtId="4" fontId="106" fillId="69" borderId="279" applyNumberFormat="0" applyProtection="0">
      <alignment horizontal="right" vertical="center"/>
    </xf>
    <xf numFmtId="4" fontId="106" fillId="69" borderId="279" applyNumberFormat="0" applyProtection="0">
      <alignment horizontal="right" vertical="center"/>
    </xf>
    <xf numFmtId="4" fontId="140" fillId="42" borderId="279" applyNumberFormat="0" applyProtection="0">
      <alignment horizontal="right" vertical="center"/>
    </xf>
    <xf numFmtId="4" fontId="135" fillId="33" borderId="279" applyNumberFormat="0" applyProtection="0">
      <alignment horizontal="left" vertical="center" indent="1"/>
    </xf>
    <xf numFmtId="4" fontId="24" fillId="78" borderId="279" applyNumberFormat="0" applyProtection="0">
      <alignment horizontal="left" vertical="center" indent="1"/>
    </xf>
    <xf numFmtId="4" fontId="135" fillId="33" borderId="279" applyNumberFormat="0" applyProtection="0">
      <alignment horizontal="left" vertical="center" indent="1"/>
    </xf>
    <xf numFmtId="268" fontId="24" fillId="68" borderId="279" applyNumberFormat="0" applyProtection="0">
      <alignment horizontal="left" vertical="top" indent="1"/>
    </xf>
    <xf numFmtId="268" fontId="24" fillId="78" borderId="279" applyNumberFormat="0" applyProtection="0">
      <alignment horizontal="left" vertical="top" indent="1"/>
    </xf>
    <xf numFmtId="268" fontId="24" fillId="68" borderId="279" applyNumberFormat="0" applyProtection="0">
      <alignment horizontal="left" vertical="top" indent="1"/>
    </xf>
    <xf numFmtId="4" fontId="141" fillId="68" borderId="281" applyNumberFormat="0" applyProtection="0">
      <alignment horizontal="left" vertical="center" indent="1"/>
    </xf>
    <xf numFmtId="268" fontId="13" fillId="82" borderId="261"/>
    <xf numFmtId="268" fontId="13" fillId="82" borderId="261"/>
    <xf numFmtId="4" fontId="258" fillId="69" borderId="279" applyNumberFormat="0" applyProtection="0">
      <alignment horizontal="right" vertical="center"/>
    </xf>
    <xf numFmtId="4" fontId="258" fillId="69" borderId="279" applyNumberFormat="0" applyProtection="0">
      <alignment horizontal="right" vertical="center"/>
    </xf>
    <xf numFmtId="4" fontId="142" fillId="42" borderId="279" applyNumberFormat="0" applyProtection="0">
      <alignment horizontal="right" vertical="center"/>
    </xf>
    <xf numFmtId="268" fontId="132" fillId="1" borderId="264" applyNumberFormat="0" applyFont="0" applyAlignment="0">
      <alignment horizontal="center"/>
    </xf>
    <xf numFmtId="268" fontId="132" fillId="1" borderId="264" applyNumberFormat="0" applyFont="0" applyAlignment="0">
      <alignment horizontal="center"/>
    </xf>
    <xf numFmtId="268" fontId="132" fillId="1" borderId="264" applyNumberFormat="0" applyFont="0" applyAlignment="0">
      <alignment horizontal="center"/>
    </xf>
    <xf numFmtId="0" fontId="134" fillId="37" borderId="255" applyNumberFormat="0" applyAlignment="0" applyProtection="0"/>
    <xf numFmtId="268" fontId="261" fillId="0" borderId="262" applyNumberFormat="0" applyFill="0" applyAlignment="0" applyProtection="0"/>
    <xf numFmtId="268" fontId="261" fillId="0" borderId="262" applyNumberFormat="0" applyFill="0" applyAlignment="0" applyProtection="0"/>
    <xf numFmtId="268" fontId="77" fillId="0" borderId="262" applyNumberFormat="0" applyFill="0" applyAlignment="0" applyProtection="0"/>
    <xf numFmtId="268" fontId="77" fillId="0" borderId="262" applyNumberFormat="0" applyFill="0" applyAlignment="0" applyProtection="0"/>
    <xf numFmtId="268" fontId="262" fillId="37" borderId="256" applyNumberFormat="0" applyAlignment="0" applyProtection="0"/>
    <xf numFmtId="268" fontId="262" fillId="37" borderId="256" applyNumberFormat="0" applyAlignment="0" applyProtection="0"/>
    <xf numFmtId="231" fontId="263" fillId="0" borderId="314" applyBorder="0" applyProtection="0">
      <alignment horizontal="right" vertical="center"/>
    </xf>
    <xf numFmtId="231" fontId="264" fillId="56" borderId="314" applyBorder="0" applyProtection="0">
      <alignment horizontal="centerContinuous" vertical="center"/>
    </xf>
    <xf numFmtId="299" fontId="90" fillId="42" borderId="264"/>
    <xf numFmtId="299" fontId="90" fillId="0" borderId="257"/>
    <xf numFmtId="299" fontId="90" fillId="0" borderId="264"/>
    <xf numFmtId="268" fontId="134" fillId="37" borderId="255" applyNumberFormat="0" applyAlignment="0" applyProtection="0"/>
    <xf numFmtId="268" fontId="134" fillId="37" borderId="255" applyNumberFormat="0" applyAlignment="0" applyProtection="0"/>
    <xf numFmtId="268" fontId="19" fillId="41" borderId="254" applyNumberFormat="0" applyFont="0" applyAlignment="0" applyProtection="0"/>
    <xf numFmtId="268" fontId="19" fillId="41" borderId="254" applyNumberFormat="0" applyFont="0" applyAlignment="0" applyProtection="0"/>
    <xf numFmtId="268" fontId="192" fillId="11" borderId="256" applyNumberFormat="0" applyAlignment="0" applyProtection="0"/>
    <xf numFmtId="268" fontId="262" fillId="37" borderId="256" applyNumberFormat="0" applyAlignment="0" applyProtection="0"/>
    <xf numFmtId="268" fontId="228" fillId="37" borderId="255" applyNumberFormat="0" applyAlignment="0" applyProtection="0"/>
    <xf numFmtId="231" fontId="273" fillId="0" borderId="314" applyBorder="0" applyProtection="0">
      <alignment horizontal="right"/>
    </xf>
    <xf numFmtId="0" fontId="163" fillId="11" borderId="256" applyNumberFormat="0" applyAlignment="0" applyProtection="0"/>
    <xf numFmtId="268" fontId="82" fillId="11" borderId="256" applyNumberFormat="0" applyAlignment="0" applyProtection="0"/>
    <xf numFmtId="0" fontId="164" fillId="37" borderId="255" applyNumberFormat="0" applyAlignment="0" applyProtection="0"/>
    <xf numFmtId="268" fontId="134" fillId="37" borderId="255" applyNumberFormat="0" applyAlignment="0" applyProtection="0"/>
    <xf numFmtId="0" fontId="165" fillId="37" borderId="256" applyNumberFormat="0" applyAlignment="0" applyProtection="0"/>
    <xf numFmtId="268" fontId="54" fillId="37" borderId="256" applyNumberFormat="0" applyAlignment="0" applyProtection="0"/>
    <xf numFmtId="0" fontId="170" fillId="0" borderId="262" applyNumberFormat="0" applyFill="0" applyAlignment="0" applyProtection="0"/>
    <xf numFmtId="268" fontId="77" fillId="0" borderId="262" applyNumberFormat="0" applyFill="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302" fontId="198" fillId="0" borderId="261">
      <alignment horizontal="right" vertical="center" shrinkToFit="1"/>
    </xf>
    <xf numFmtId="268" fontId="278" fillId="0" borderId="261">
      <alignment horizontal="distributed" vertical="distributed"/>
    </xf>
    <xf numFmtId="0" fontId="134" fillId="37" borderId="255" applyNumberFormat="0" applyAlignment="0" applyProtection="0"/>
    <xf numFmtId="268" fontId="261" fillId="0" borderId="262" applyNumberFormat="0" applyFill="0" applyAlignment="0" applyProtection="0"/>
    <xf numFmtId="268" fontId="261" fillId="0" borderId="262" applyNumberFormat="0" applyFill="0" applyAlignment="0" applyProtection="0"/>
    <xf numFmtId="268" fontId="77" fillId="0" borderId="262" applyNumberFormat="0" applyFill="0" applyAlignment="0" applyProtection="0"/>
    <xf numFmtId="268" fontId="77" fillId="0" borderId="262" applyNumberFormat="0" applyFill="0" applyAlignment="0" applyProtection="0"/>
    <xf numFmtId="268" fontId="262" fillId="37" borderId="256" applyNumberFormat="0" applyAlignment="0" applyProtection="0"/>
    <xf numFmtId="268" fontId="262" fillId="37" borderId="256" applyNumberFormat="0" applyAlignment="0" applyProtection="0"/>
    <xf numFmtId="231" fontId="263" fillId="0" borderId="320" applyBorder="0" applyProtection="0">
      <alignment horizontal="right" vertical="center"/>
    </xf>
    <xf numFmtId="231" fontId="264" fillId="56" borderId="320" applyBorder="0" applyProtection="0">
      <alignment horizontal="centerContinuous" vertical="center"/>
    </xf>
    <xf numFmtId="299" fontId="90" fillId="42" borderId="264"/>
    <xf numFmtId="299" fontId="90" fillId="0" borderId="257"/>
    <xf numFmtId="299" fontId="90" fillId="0" borderId="264"/>
    <xf numFmtId="268" fontId="134" fillId="37" borderId="255" applyNumberFormat="0" applyAlignment="0" applyProtection="0"/>
    <xf numFmtId="268" fontId="134" fillId="37" borderId="255" applyNumberFormat="0" applyAlignment="0" applyProtection="0"/>
    <xf numFmtId="268" fontId="19" fillId="41" borderId="254" applyNumberFormat="0" applyFont="0" applyAlignment="0" applyProtection="0"/>
    <xf numFmtId="268" fontId="19" fillId="41" borderId="254" applyNumberFormat="0" applyFont="0" applyAlignment="0" applyProtection="0"/>
    <xf numFmtId="268" fontId="192" fillId="11" borderId="256" applyNumberFormat="0" applyAlignment="0" applyProtection="0"/>
    <xf numFmtId="268" fontId="262" fillId="37" borderId="256" applyNumberFormat="0" applyAlignment="0" applyProtection="0"/>
    <xf numFmtId="268" fontId="228" fillId="37" borderId="255" applyNumberFormat="0" applyAlignment="0" applyProtection="0"/>
    <xf numFmtId="231" fontId="273" fillId="0" borderId="320" applyBorder="0" applyProtection="0">
      <alignment horizontal="right"/>
    </xf>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63" fillId="11" borderId="256" applyNumberFormat="0" applyAlignment="0" applyProtection="0"/>
    <xf numFmtId="268" fontId="82" fillId="11" borderId="256" applyNumberFormat="0" applyAlignment="0" applyProtection="0"/>
    <xf numFmtId="0" fontId="164" fillId="37" borderId="255" applyNumberFormat="0" applyAlignment="0" applyProtection="0"/>
    <xf numFmtId="268" fontId="134" fillId="37" borderId="255" applyNumberFormat="0" applyAlignment="0" applyProtection="0"/>
    <xf numFmtId="0" fontId="165" fillId="37" borderId="256" applyNumberFormat="0" applyAlignment="0" applyProtection="0"/>
    <xf numFmtId="268" fontId="54" fillId="37" borderId="256" applyNumberFormat="0" applyAlignment="0" applyProtection="0"/>
    <xf numFmtId="0" fontId="170" fillId="0" borderId="262" applyNumberFormat="0" applyFill="0" applyAlignment="0" applyProtection="0"/>
    <xf numFmtId="268" fontId="77" fillId="0" borderId="262" applyNumberFormat="0" applyFill="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302" fontId="198" fillId="0" borderId="261">
      <alignment horizontal="right" vertical="center" shrinkToFit="1"/>
    </xf>
    <xf numFmtId="268" fontId="278" fillId="0" borderId="261">
      <alignment horizontal="distributed" vertical="distributed"/>
    </xf>
    <xf numFmtId="9" fontId="6" fillId="0" borderId="0" applyFont="0" applyFill="0" applyBorder="0" applyAlignment="0" applyProtection="0"/>
    <xf numFmtId="43" fontId="6" fillId="0" borderId="0" applyFont="0" applyFill="0" applyBorder="0" applyAlignment="0" applyProtection="0"/>
    <xf numFmtId="0" fontId="6" fillId="0" borderId="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270" fontId="68" fillId="0" borderId="320"/>
    <xf numFmtId="270" fontId="68" fillId="0" borderId="321" applyBorder="0"/>
    <xf numFmtId="268" fontId="19" fillId="41" borderId="254" applyNumberFormat="0" applyFont="0" applyAlignment="0" applyProtection="0"/>
    <xf numFmtId="268" fontId="19" fillId="41" borderId="254" applyNumberFormat="0" applyFont="0" applyAlignment="0" applyProtection="0"/>
    <xf numFmtId="268" fontId="134" fillId="37" borderId="255" applyNumberFormat="0" applyAlignment="0" applyProtection="0"/>
    <xf numFmtId="268" fontId="134" fillId="37" borderId="255" applyNumberFormat="0" applyAlignment="0" applyProtection="0"/>
    <xf numFmtId="268" fontId="54" fillId="37"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192" fillId="11" borderId="256" applyNumberFormat="0" applyAlignment="0" applyProtection="0"/>
    <xf numFmtId="268" fontId="192" fillId="11" borderId="256" applyNumberFormat="0" applyAlignment="0" applyProtection="0"/>
    <xf numFmtId="164" fontId="51" fillId="0" borderId="257" applyAlignment="0" applyProtection="0"/>
    <xf numFmtId="164" fontId="51" fillId="0" borderId="257" applyAlignment="0" applyProtection="0"/>
    <xf numFmtId="0" fontId="54" fillId="37" borderId="256" applyNumberFormat="0" applyAlignment="0" applyProtection="0"/>
    <xf numFmtId="268" fontId="54" fillId="37" borderId="256" applyNumberFormat="0" applyAlignment="0" applyProtection="0"/>
    <xf numFmtId="268" fontId="54" fillId="37" borderId="256" applyNumberFormat="0" applyAlignment="0" applyProtection="0"/>
    <xf numFmtId="268" fontId="54" fillId="53" borderId="256" applyNumberFormat="0" applyAlignment="0" applyProtection="0"/>
    <xf numFmtId="0" fontId="54" fillId="37" borderId="256" applyNumberFormat="0" applyAlignment="0" applyProtection="0"/>
    <xf numFmtId="268" fontId="54" fillId="37" borderId="256" applyNumberFormat="0" applyAlignment="0" applyProtection="0"/>
    <xf numFmtId="209" fontId="318" fillId="38" borderId="258" applyNumberFormat="0" applyFont="0" applyFill="0" applyBorder="0" applyAlignment="0">
      <alignment horizontal="center"/>
    </xf>
    <xf numFmtId="268" fontId="28" fillId="0" borderId="259">
      <protection locked="0"/>
    </xf>
    <xf numFmtId="268" fontId="28" fillId="0" borderId="259">
      <protection locked="0"/>
    </xf>
    <xf numFmtId="268" fontId="28" fillId="0" borderId="259">
      <protection locked="0"/>
    </xf>
    <xf numFmtId="273" fontId="68" fillId="0" borderId="257" applyNumberFormat="0" applyFont="0" applyFill="0" applyBorder="0" applyAlignment="0" applyProtection="0">
      <alignment horizontal="right"/>
    </xf>
    <xf numFmtId="0" fontId="34"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208" fillId="11" borderId="256" applyNumberFormat="0" applyAlignment="0" applyProtection="0"/>
    <xf numFmtId="268" fontId="208" fillId="11" borderId="256" applyNumberFormat="0" applyAlignment="0" applyProtection="0"/>
    <xf numFmtId="268" fontId="209" fillId="37" borderId="255" applyNumberFormat="0" applyAlignment="0" applyProtection="0"/>
    <xf numFmtId="268" fontId="209" fillId="37" borderId="255" applyNumberFormat="0" applyAlignment="0" applyProtection="0"/>
    <xf numFmtId="218" fontId="71" fillId="43" borderId="261"/>
    <xf numFmtId="219" fontId="71" fillId="43" borderId="261"/>
    <xf numFmtId="180" fontId="71" fillId="43" borderId="261"/>
    <xf numFmtId="166" fontId="71" fillId="44" borderId="261">
      <protection locked="0"/>
    </xf>
    <xf numFmtId="165" fontId="71" fillId="43" borderId="261"/>
    <xf numFmtId="167" fontId="71" fillId="43" borderId="261"/>
    <xf numFmtId="166" fontId="71" fillId="43" borderId="261"/>
    <xf numFmtId="178" fontId="70" fillId="43" borderId="261"/>
    <xf numFmtId="38" fontId="72" fillId="41" borderId="261"/>
    <xf numFmtId="220" fontId="73" fillId="43" borderId="261"/>
    <xf numFmtId="218" fontId="73" fillId="43" borderId="261"/>
    <xf numFmtId="219" fontId="73" fillId="43" borderId="261"/>
    <xf numFmtId="221" fontId="73" fillId="43" borderId="261"/>
    <xf numFmtId="180" fontId="73" fillId="43" borderId="261"/>
    <xf numFmtId="164" fontId="73" fillId="43" borderId="261"/>
    <xf numFmtId="165" fontId="70" fillId="43" borderId="261"/>
    <xf numFmtId="166" fontId="73" fillId="43" borderId="261"/>
    <xf numFmtId="178" fontId="70" fillId="43" borderId="261"/>
    <xf numFmtId="268" fontId="82" fillId="11" borderId="256" applyNumberFormat="0" applyAlignment="0" applyProtection="0"/>
    <xf numFmtId="268" fontId="82" fillId="11" borderId="256" applyNumberFormat="0" applyAlignment="0" applyProtection="0"/>
    <xf numFmtId="1" fontId="81" fillId="0" borderId="260">
      <alignment horizontal="center"/>
    </xf>
    <xf numFmtId="0" fontId="82" fillId="11" borderId="256" applyNumberFormat="0" applyAlignment="0" applyProtection="0"/>
    <xf numFmtId="268" fontId="82" fillId="11" borderId="256" applyNumberFormat="0" applyAlignment="0" applyProtection="0"/>
    <xf numFmtId="0" fontId="82" fillId="11" borderId="256" applyNumberFormat="0" applyAlignment="0" applyProtection="0"/>
    <xf numFmtId="268" fontId="71" fillId="44" borderId="261">
      <protection locked="0"/>
    </xf>
    <xf numFmtId="268" fontId="71" fillId="44" borderId="261">
      <protection locked="0"/>
    </xf>
    <xf numFmtId="219" fontId="71" fillId="44" borderId="261">
      <protection locked="0"/>
    </xf>
    <xf numFmtId="180" fontId="71" fillId="44" borderId="261">
      <protection locked="0"/>
    </xf>
    <xf numFmtId="164" fontId="71" fillId="44" borderId="261">
      <protection locked="0"/>
    </xf>
    <xf numFmtId="229" fontId="70" fillId="44" borderId="261">
      <protection locked="0"/>
    </xf>
    <xf numFmtId="167" fontId="71" fillId="44" borderId="261">
      <protection locked="0"/>
    </xf>
    <xf numFmtId="166" fontId="71" fillId="44" borderId="261">
      <protection locked="0"/>
    </xf>
    <xf numFmtId="167" fontId="71" fillId="44" borderId="261">
      <protection locked="0"/>
    </xf>
    <xf numFmtId="178" fontId="71" fillId="44" borderId="261">
      <protection locked="0"/>
    </xf>
    <xf numFmtId="230" fontId="72" fillId="8" borderId="261">
      <protection locked="0"/>
    </xf>
    <xf numFmtId="268" fontId="77" fillId="0" borderId="262" applyNumberFormat="0" applyFill="0" applyAlignment="0" applyProtection="0"/>
    <xf numFmtId="268" fontId="77" fillId="0" borderId="262" applyNumberFormat="0" applyFill="0" applyAlignment="0" applyProtection="0"/>
    <xf numFmtId="9" fontId="84" fillId="34" borderId="263" applyNumberFormat="0" applyFont="0" applyFill="0" applyBorder="0" applyAlignment="0" applyProtection="0">
      <alignment horizontal="left" vertical="center" wrapText="1"/>
      <protection hidden="1"/>
    </xf>
    <xf numFmtId="0" fontId="19" fillId="0" borderId="320">
      <alignment horizontal="center"/>
    </xf>
    <xf numFmtId="268" fontId="19" fillId="0" borderId="320">
      <alignment horizontal="center"/>
    </xf>
    <xf numFmtId="268" fontId="19" fillId="0" borderId="320">
      <alignment horizontal="center"/>
    </xf>
    <xf numFmtId="268" fontId="19" fillId="0" borderId="320">
      <alignment horizontal="center"/>
    </xf>
    <xf numFmtId="268" fontId="19" fillId="0" borderId="320">
      <alignment horizontal="center"/>
    </xf>
    <xf numFmtId="268" fontId="19" fillId="0" borderId="320">
      <alignment horizontal="center"/>
    </xf>
    <xf numFmtId="268" fontId="19" fillId="0" borderId="320">
      <alignment horizontal="center"/>
    </xf>
    <xf numFmtId="268" fontId="19" fillId="0" borderId="320">
      <alignment horizontal="center"/>
    </xf>
    <xf numFmtId="268" fontId="19" fillId="0" borderId="320">
      <alignment horizontal="center"/>
    </xf>
    <xf numFmtId="178" fontId="19" fillId="44" borderId="261" applyNumberFormat="0" applyFont="0" applyBorder="0" applyAlignment="0" applyProtection="0"/>
    <xf numFmtId="0" fontId="96" fillId="0" borderId="264">
      <alignment horizontal="left" vertical="center"/>
    </xf>
    <xf numFmtId="268" fontId="96" fillId="0" borderId="264">
      <alignment horizontal="left" vertical="center"/>
    </xf>
    <xf numFmtId="268" fontId="82" fillId="11" borderId="256" applyNumberFormat="0" applyAlignment="0" applyProtection="0"/>
    <xf numFmtId="268" fontId="82" fillId="11" borderId="256" applyNumberFormat="0" applyAlignment="0" applyProtection="0"/>
    <xf numFmtId="0" fontId="104" fillId="51" borderId="265"/>
    <xf numFmtId="268" fontId="181" fillId="0" borderId="254" applyNumberFormat="0">
      <alignment horizontal="left" indent="1"/>
    </xf>
    <xf numFmtId="10" fontId="13" fillId="43" borderId="261" applyNumberFormat="0" applyBorder="0" applyAlignment="0" applyProtection="0"/>
    <xf numFmtId="10" fontId="13" fillId="43" borderId="261" applyNumberFormat="0" applyBorder="0" applyAlignment="0" applyProtection="0"/>
    <xf numFmtId="3" fontId="19" fillId="54" borderId="263" applyNumberFormat="0" applyFill="0" applyBorder="0" applyAlignment="0">
      <protection locked="0"/>
    </xf>
    <xf numFmtId="268" fontId="82" fillId="11" borderId="256" applyNumberFormat="0" applyAlignment="0" applyProtection="0"/>
    <xf numFmtId="3" fontId="19" fillId="54" borderId="263" applyNumberFormat="0" applyFill="0" applyBorder="0" applyAlignment="0">
      <protection locked="0"/>
    </xf>
    <xf numFmtId="3" fontId="19" fillId="54" borderId="263" applyNumberFormat="0" applyFill="0" applyBorder="0" applyAlignment="0">
      <protection locked="0"/>
    </xf>
    <xf numFmtId="3" fontId="19" fillId="54" borderId="263" applyNumberFormat="0" applyFill="0" applyBorder="0" applyAlignment="0">
      <protection locked="0"/>
    </xf>
    <xf numFmtId="268" fontId="82" fillId="11" borderId="256" applyNumberFormat="0" applyAlignment="0" applyProtection="0"/>
    <xf numFmtId="3" fontId="70" fillId="0" borderId="254">
      <alignment horizontal="center"/>
      <protection locked="0"/>
    </xf>
    <xf numFmtId="4" fontId="70" fillId="0" borderId="254">
      <alignment horizontal="center"/>
      <protection locked="0"/>
    </xf>
    <xf numFmtId="268" fontId="19" fillId="41" borderId="254" applyNumberFormat="0" applyFont="0" applyAlignment="0" applyProtection="0"/>
    <xf numFmtId="268" fontId="19" fillId="41" borderId="254" applyNumberFormat="0" applyFont="0" applyAlignment="0" applyProtection="0"/>
    <xf numFmtId="268" fontId="228" fillId="37" borderId="255" applyNumberFormat="0" applyAlignment="0" applyProtection="0"/>
    <xf numFmtId="268" fontId="228" fillId="37" borderId="255" applyNumberFormat="0" applyAlignment="0" applyProtection="0"/>
    <xf numFmtId="268" fontId="99" fillId="0" borderId="261">
      <alignment vertical="top" wrapText="1"/>
    </xf>
    <xf numFmtId="268" fontId="99" fillId="0" borderId="261">
      <alignment vertical="top" wrapText="1"/>
    </xf>
    <xf numFmtId="268" fontId="99" fillId="0" borderId="261">
      <alignment vertical="top" wrapText="1"/>
    </xf>
    <xf numFmtId="0" fontId="29" fillId="41" borderId="254" applyNumberFormat="0" applyFont="0" applyAlignment="0" applyProtection="0"/>
    <xf numFmtId="0" fontId="19" fillId="41" borderId="254" applyNumberFormat="0" applyFont="0" applyAlignment="0" applyProtection="0"/>
    <xf numFmtId="268" fontId="19" fillId="41" borderId="254" applyNumberFormat="0" applyFont="0" applyAlignment="0" applyProtection="0"/>
    <xf numFmtId="268"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268" fontId="19" fillId="41" borderId="254" applyNumberFormat="0" applyFont="0" applyAlignment="0" applyProtection="0"/>
    <xf numFmtId="268" fontId="19" fillId="41" borderId="254" applyNumberFormat="0" applyFont="0" applyAlignment="0" applyProtection="0"/>
    <xf numFmtId="268" fontId="244" fillId="37" borderId="256" applyNumberFormat="0" applyAlignment="0" applyProtection="0"/>
    <xf numFmtId="268" fontId="244" fillId="37" borderId="256" applyNumberFormat="0" applyAlignment="0" applyProtection="0"/>
    <xf numFmtId="268" fontId="246" fillId="0" borderId="262" applyNumberFormat="0" applyFill="0" applyAlignment="0" applyProtection="0"/>
    <xf numFmtId="268" fontId="246" fillId="0" borderId="262" applyNumberFormat="0" applyFill="0" applyAlignment="0" applyProtection="0"/>
    <xf numFmtId="268" fontId="134" fillId="37" borderId="255" applyNumberFormat="0" applyAlignment="0" applyProtection="0"/>
    <xf numFmtId="268" fontId="134" fillId="37" borderId="255" applyNumberFormat="0" applyAlignment="0" applyProtection="0"/>
    <xf numFmtId="268" fontId="134" fillId="53" borderId="255" applyNumberFormat="0" applyAlignment="0" applyProtection="0"/>
    <xf numFmtId="291" fontId="19" fillId="0" borderId="266" applyBorder="0">
      <alignment horizontal="right" vertical="top"/>
    </xf>
    <xf numFmtId="268" fontId="250" fillId="41" borderId="254" applyNumberFormat="0" applyFont="0" applyAlignment="0" applyProtection="0"/>
    <xf numFmtId="294" fontId="19" fillId="0" borderId="267" applyBorder="0">
      <alignment horizontal="left" vertical="top"/>
    </xf>
    <xf numFmtId="295" fontId="19" fillId="0" borderId="267" applyBorder="0">
      <alignment horizontal="left" vertical="top"/>
      <protection hidden="1"/>
    </xf>
    <xf numFmtId="268" fontId="131" fillId="34" borderId="260" applyFont="0" applyBorder="0" applyAlignment="0">
      <alignment horizontal="left"/>
    </xf>
    <xf numFmtId="268" fontId="131" fillId="34" borderId="260" applyFont="0" applyBorder="0" applyAlignment="0">
      <alignment horizontal="left"/>
    </xf>
    <xf numFmtId="268" fontId="253" fillId="34" borderId="260"/>
    <xf numFmtId="268" fontId="253" fillId="34" borderId="26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2"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3"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4"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32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65"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72"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54"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3"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4"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5"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6"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7"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9" fillId="0" borderId="278" applyNumberFormat="0" applyFont="0" applyFill="0" applyAlignment="0" applyProtection="0"/>
    <xf numFmtId="0" fontId="134" fillId="37" borderId="255" applyNumberFormat="0" applyAlignment="0" applyProtection="0"/>
    <xf numFmtId="0" fontId="134" fillId="37" borderId="255" applyNumberFormat="0" applyAlignment="0" applyProtection="0"/>
    <xf numFmtId="268" fontId="134" fillId="37" borderId="255" applyNumberFormat="0" applyAlignment="0" applyProtection="0"/>
    <xf numFmtId="4" fontId="135" fillId="38" borderId="279" applyNumberFormat="0" applyProtection="0">
      <alignment vertical="center"/>
    </xf>
    <xf numFmtId="4" fontId="138" fillId="57" borderId="279" applyNumberFormat="0" applyProtection="0">
      <alignment vertical="center"/>
    </xf>
    <xf numFmtId="4" fontId="135" fillId="38" borderId="279" applyNumberFormat="0" applyProtection="0">
      <alignment vertical="center"/>
    </xf>
    <xf numFmtId="4" fontId="257" fillId="38" borderId="279" applyNumberFormat="0" applyProtection="0">
      <alignment vertical="center"/>
    </xf>
    <xf numFmtId="4" fontId="257" fillId="57" borderId="279" applyNumberFormat="0" applyProtection="0">
      <alignment vertical="center"/>
    </xf>
    <xf numFmtId="4" fontId="257" fillId="38" borderId="279" applyNumberFormat="0" applyProtection="0">
      <alignment vertical="center"/>
    </xf>
    <xf numFmtId="4" fontId="136" fillId="38" borderId="279" applyNumberFormat="0" applyProtection="0">
      <alignment vertical="center"/>
    </xf>
    <xf numFmtId="4" fontId="138" fillId="38" borderId="279" applyNumberFormat="0" applyProtection="0">
      <alignment horizontal="left" vertical="center" indent="1"/>
    </xf>
    <xf numFmtId="4" fontId="138" fillId="57" borderId="279" applyNumberFormat="0" applyProtection="0">
      <alignment horizontal="left" vertical="center" indent="1"/>
    </xf>
    <xf numFmtId="4" fontId="138" fillId="38" borderId="279" applyNumberFormat="0" applyProtection="0">
      <alignment horizontal="left" vertical="center" indent="1"/>
    </xf>
    <xf numFmtId="4" fontId="137" fillId="38" borderId="279" applyNumberFormat="0" applyProtection="0">
      <alignment horizontal="left" vertical="center" indent="1"/>
    </xf>
    <xf numFmtId="268" fontId="138" fillId="38" borderId="279" applyNumberFormat="0" applyProtection="0">
      <alignment horizontal="left" vertical="top" indent="1"/>
    </xf>
    <xf numFmtId="268" fontId="138" fillId="57" borderId="279" applyNumberFormat="0" applyProtection="0">
      <alignment horizontal="left" vertical="top" indent="1"/>
    </xf>
    <xf numFmtId="268" fontId="138" fillId="38" borderId="279" applyNumberFormat="0" applyProtection="0">
      <alignment horizontal="left" vertical="top" indent="1"/>
    </xf>
    <xf numFmtId="4" fontId="24" fillId="7" borderId="279" applyNumberFormat="0" applyProtection="0">
      <alignment horizontal="right" vertical="center"/>
    </xf>
    <xf numFmtId="4" fontId="24" fillId="7" borderId="279" applyNumberFormat="0" applyProtection="0">
      <alignment horizontal="right" vertical="center"/>
    </xf>
    <xf numFmtId="4" fontId="137" fillId="59" borderId="279" applyNumberFormat="0" applyProtection="0">
      <alignment horizontal="right" vertical="center"/>
    </xf>
    <xf numFmtId="4" fontId="24" fillId="13" borderId="279" applyNumberFormat="0" applyProtection="0">
      <alignment horizontal="right" vertical="center"/>
    </xf>
    <xf numFmtId="4" fontId="24" fillId="13" borderId="279" applyNumberFormat="0" applyProtection="0">
      <alignment horizontal="right" vertical="center"/>
    </xf>
    <xf numFmtId="4" fontId="137" fillId="62" borderId="279" applyNumberFormat="0" applyProtection="0">
      <alignment horizontal="right" vertical="center"/>
    </xf>
    <xf numFmtId="4" fontId="24" fillId="49" borderId="279" applyNumberFormat="0" applyProtection="0">
      <alignment horizontal="right" vertical="center"/>
    </xf>
    <xf numFmtId="4" fontId="24" fillId="49" borderId="279" applyNumberFormat="0" applyProtection="0">
      <alignment horizontal="right" vertical="center"/>
    </xf>
    <xf numFmtId="4" fontId="137" fillId="63" borderId="279" applyNumberFormat="0" applyProtection="0">
      <alignment horizontal="right" vertical="center"/>
    </xf>
    <xf numFmtId="4" fontId="24" fillId="15" borderId="279" applyNumberFormat="0" applyProtection="0">
      <alignment horizontal="right" vertical="center"/>
    </xf>
    <xf numFmtId="4" fontId="24" fillId="15" borderId="279" applyNumberFormat="0" applyProtection="0">
      <alignment horizontal="right" vertical="center"/>
    </xf>
    <xf numFmtId="4" fontId="137" fillId="44" borderId="279" applyNumberFormat="0" applyProtection="0">
      <alignment horizontal="right" vertical="center"/>
    </xf>
    <xf numFmtId="4" fontId="24" fillId="19" borderId="279" applyNumberFormat="0" applyProtection="0">
      <alignment horizontal="right" vertical="center"/>
    </xf>
    <xf numFmtId="4" fontId="24" fillId="19" borderId="279" applyNumberFormat="0" applyProtection="0">
      <alignment horizontal="right" vertical="center"/>
    </xf>
    <xf numFmtId="4" fontId="137" fillId="20" borderId="279" applyNumberFormat="0" applyProtection="0">
      <alignment horizontal="right" vertical="center"/>
    </xf>
    <xf numFmtId="4" fontId="24" fillId="27" borderId="279" applyNumberFormat="0" applyProtection="0">
      <alignment horizontal="right" vertical="center"/>
    </xf>
    <xf numFmtId="4" fontId="24" fillId="27" borderId="279" applyNumberFormat="0" applyProtection="0">
      <alignment horizontal="right" vertical="center"/>
    </xf>
    <xf numFmtId="4" fontId="137" fillId="55" borderId="279" applyNumberFormat="0" applyProtection="0">
      <alignment horizontal="right" vertical="center"/>
    </xf>
    <xf numFmtId="4" fontId="24" fillId="50" borderId="279" applyNumberFormat="0" applyProtection="0">
      <alignment horizontal="right" vertical="center"/>
    </xf>
    <xf numFmtId="4" fontId="24" fillId="50" borderId="279" applyNumberFormat="0" applyProtection="0">
      <alignment horizontal="right" vertical="center"/>
    </xf>
    <xf numFmtId="4" fontId="137" fillId="64" borderId="279" applyNumberFormat="0" applyProtection="0">
      <alignment horizontal="right" vertical="center"/>
    </xf>
    <xf numFmtId="4" fontId="24" fillId="79" borderId="279" applyNumberFormat="0" applyProtection="0">
      <alignment horizontal="right" vertical="center"/>
    </xf>
    <xf numFmtId="4" fontId="24" fillId="79" borderId="279" applyNumberFormat="0" applyProtection="0">
      <alignment horizontal="right" vertical="center"/>
    </xf>
    <xf numFmtId="4" fontId="137" fillId="65" borderId="279" applyNumberFormat="0" applyProtection="0">
      <alignment horizontal="right" vertical="center"/>
    </xf>
    <xf numFmtId="4" fontId="24" fillId="14" borderId="279" applyNumberFormat="0" applyProtection="0">
      <alignment horizontal="right" vertical="center"/>
    </xf>
    <xf numFmtId="4" fontId="24" fillId="14" borderId="279" applyNumberFormat="0" applyProtection="0">
      <alignment horizontal="right" vertical="center"/>
    </xf>
    <xf numFmtId="4" fontId="137" fillId="58" borderId="279" applyNumberFormat="0" applyProtection="0">
      <alignment horizontal="right" vertical="center"/>
    </xf>
    <xf numFmtId="4" fontId="24" fillId="78" borderId="279" applyNumberFormat="0" applyProtection="0">
      <alignment horizontal="right" vertical="center"/>
    </xf>
    <xf numFmtId="4" fontId="24" fillId="78" borderId="279" applyNumberFormat="0" applyProtection="0">
      <alignment horizontal="right" vertical="center"/>
    </xf>
    <xf numFmtId="4" fontId="137" fillId="33" borderId="279" applyNumberFormat="0" applyProtection="0">
      <alignment horizontal="right" vertical="center"/>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7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center"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7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7" borderId="279" applyNumberFormat="0" applyProtection="0">
      <alignment horizontal="left" vertical="top"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7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center"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7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68" borderId="279" applyNumberFormat="0" applyProtection="0">
      <alignment horizontal="left" vertical="top"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4" borderId="255"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center"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12"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33" borderId="279" applyNumberFormat="0" applyProtection="0">
      <alignment horizontal="left" vertical="top"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75" borderId="255" applyNumberFormat="0" applyProtection="0">
      <alignment horizontal="left" vertical="center" indent="1"/>
    </xf>
    <xf numFmtId="268" fontId="19" fillId="42" borderId="279" applyNumberFormat="0" applyProtection="0">
      <alignment horizontal="left" vertical="center" indent="1"/>
    </xf>
    <xf numFmtId="268" fontId="19" fillId="75" borderId="255" applyNumberFormat="0" applyProtection="0">
      <alignment horizontal="left" vertical="center" indent="1"/>
    </xf>
    <xf numFmtId="268" fontId="19" fillId="42" borderId="279" applyNumberFormat="0" applyProtection="0">
      <alignment horizontal="left" vertical="center" indent="1"/>
    </xf>
    <xf numFmtId="268" fontId="19" fillId="42" borderId="279" applyNumberFormat="0" applyProtection="0">
      <alignment horizontal="left" vertical="center"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69"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42" borderId="279" applyNumberFormat="0" applyProtection="0">
      <alignment horizontal="left" vertical="top" indent="1"/>
    </xf>
    <xf numFmtId="268" fontId="19" fillId="53" borderId="261" applyNumberFormat="0">
      <protection locked="0"/>
    </xf>
    <xf numFmtId="268" fontId="19" fillId="53" borderId="261" applyNumberFormat="0">
      <protection locked="0"/>
    </xf>
    <xf numFmtId="268" fontId="16" fillId="77" borderId="280" applyBorder="0"/>
    <xf numFmtId="4" fontId="24" fillId="43" borderId="279" applyNumberFormat="0" applyProtection="0">
      <alignment vertical="center"/>
    </xf>
    <xf numFmtId="4" fontId="24" fillId="41" borderId="279" applyNumberFormat="0" applyProtection="0">
      <alignment vertical="center"/>
    </xf>
    <xf numFmtId="4" fontId="24" fillId="43" borderId="279" applyNumberFormat="0" applyProtection="0">
      <alignment vertical="center"/>
    </xf>
    <xf numFmtId="4" fontId="137" fillId="42" borderId="279" applyNumberFormat="0" applyProtection="0">
      <alignment vertical="center"/>
    </xf>
    <xf numFmtId="4" fontId="106" fillId="43" borderId="279" applyNumberFormat="0" applyProtection="0">
      <alignment vertical="center"/>
    </xf>
    <xf numFmtId="4" fontId="106" fillId="41" borderId="279" applyNumberFormat="0" applyProtection="0">
      <alignment vertical="center"/>
    </xf>
    <xf numFmtId="4" fontId="106" fillId="43" borderId="279" applyNumberFormat="0" applyProtection="0">
      <alignment vertical="center"/>
    </xf>
    <xf numFmtId="4" fontId="140" fillId="42" borderId="279" applyNumberFormat="0" applyProtection="0">
      <alignment vertical="center"/>
    </xf>
    <xf numFmtId="4" fontId="24" fillId="43" borderId="279" applyNumberFormat="0" applyProtection="0">
      <alignment horizontal="left" vertical="center" indent="1"/>
    </xf>
    <xf numFmtId="4" fontId="24" fillId="41" borderId="279" applyNumberFormat="0" applyProtection="0">
      <alignment horizontal="left" vertical="center" indent="1"/>
    </xf>
    <xf numFmtId="4" fontId="24" fillId="43" borderId="279" applyNumberFormat="0" applyProtection="0">
      <alignment horizontal="left" vertical="center" indent="1"/>
    </xf>
    <xf numFmtId="4" fontId="135" fillId="33" borderId="281" applyNumberFormat="0" applyProtection="0">
      <alignment horizontal="left" vertical="center" indent="1"/>
    </xf>
    <xf numFmtId="268" fontId="24" fillId="43" borderId="279" applyNumberFormat="0" applyProtection="0">
      <alignment horizontal="left" vertical="top" indent="1"/>
    </xf>
    <xf numFmtId="268" fontId="24" fillId="41" borderId="279" applyNumberFormat="0" applyProtection="0">
      <alignment horizontal="left" vertical="top" indent="1"/>
    </xf>
    <xf numFmtId="268" fontId="24" fillId="43" borderId="279" applyNumberFormat="0" applyProtection="0">
      <alignment horizontal="left" vertical="top" indent="1"/>
    </xf>
    <xf numFmtId="4" fontId="24" fillId="69" borderId="279" applyNumberFormat="0" applyProtection="0">
      <alignment horizontal="right" vertical="center"/>
    </xf>
    <xf numFmtId="4" fontId="106" fillId="69" borderId="279" applyNumberFormat="0" applyProtection="0">
      <alignment horizontal="right" vertical="center"/>
    </xf>
    <xf numFmtId="4" fontId="106" fillId="69" borderId="279" applyNumberFormat="0" applyProtection="0">
      <alignment horizontal="right" vertical="center"/>
    </xf>
    <xf numFmtId="4" fontId="140" fillId="42" borderId="279" applyNumberFormat="0" applyProtection="0">
      <alignment horizontal="right" vertical="center"/>
    </xf>
    <xf numFmtId="4" fontId="135" fillId="33" borderId="279" applyNumberFormat="0" applyProtection="0">
      <alignment horizontal="left" vertical="center" indent="1"/>
    </xf>
    <xf numFmtId="4" fontId="24" fillId="78" borderId="279" applyNumberFormat="0" applyProtection="0">
      <alignment horizontal="left" vertical="center" indent="1"/>
    </xf>
    <xf numFmtId="4" fontId="135" fillId="33" borderId="279" applyNumberFormat="0" applyProtection="0">
      <alignment horizontal="left" vertical="center" indent="1"/>
    </xf>
    <xf numFmtId="268" fontId="24" fillId="68" borderId="279" applyNumberFormat="0" applyProtection="0">
      <alignment horizontal="left" vertical="top" indent="1"/>
    </xf>
    <xf numFmtId="268" fontId="24" fillId="78" borderId="279" applyNumberFormat="0" applyProtection="0">
      <alignment horizontal="left" vertical="top" indent="1"/>
    </xf>
    <xf numFmtId="268" fontId="24" fillId="68" borderId="279" applyNumberFormat="0" applyProtection="0">
      <alignment horizontal="left" vertical="top" indent="1"/>
    </xf>
    <xf numFmtId="4" fontId="141" fillId="68" borderId="281" applyNumberFormat="0" applyProtection="0">
      <alignment horizontal="left" vertical="center" indent="1"/>
    </xf>
    <xf numFmtId="268" fontId="13" fillId="82" borderId="261"/>
    <xf numFmtId="268" fontId="13" fillId="82" borderId="261"/>
    <xf numFmtId="4" fontId="258" fillId="69" borderId="279" applyNumberFormat="0" applyProtection="0">
      <alignment horizontal="right" vertical="center"/>
    </xf>
    <xf numFmtId="4" fontId="258" fillId="69" borderId="279" applyNumberFormat="0" applyProtection="0">
      <alignment horizontal="right" vertical="center"/>
    </xf>
    <xf numFmtId="4" fontId="142" fillId="42" borderId="279" applyNumberFormat="0" applyProtection="0">
      <alignment horizontal="right" vertical="center"/>
    </xf>
    <xf numFmtId="268" fontId="132" fillId="1" borderId="264" applyNumberFormat="0" applyFont="0" applyAlignment="0">
      <alignment horizontal="center"/>
    </xf>
    <xf numFmtId="268" fontId="132" fillId="1" borderId="264" applyNumberFormat="0" applyFont="0" applyAlignment="0">
      <alignment horizontal="center"/>
    </xf>
    <xf numFmtId="268" fontId="132" fillId="1" borderId="264" applyNumberFormat="0" applyFont="0" applyAlignment="0">
      <alignment horizontal="center"/>
    </xf>
    <xf numFmtId="0" fontId="134" fillId="37" borderId="255" applyNumberFormat="0" applyAlignment="0" applyProtection="0"/>
    <xf numFmtId="268" fontId="261" fillId="0" borderId="262" applyNumberFormat="0" applyFill="0" applyAlignment="0" applyProtection="0"/>
    <xf numFmtId="268" fontId="261" fillId="0" borderId="262" applyNumberFormat="0" applyFill="0" applyAlignment="0" applyProtection="0"/>
    <xf numFmtId="268" fontId="77" fillId="0" borderId="262" applyNumberFormat="0" applyFill="0" applyAlignment="0" applyProtection="0"/>
    <xf numFmtId="268" fontId="77" fillId="0" borderId="262" applyNumberFormat="0" applyFill="0" applyAlignment="0" applyProtection="0"/>
    <xf numFmtId="268" fontId="262" fillId="37" borderId="256" applyNumberFormat="0" applyAlignment="0" applyProtection="0"/>
    <xf numFmtId="268" fontId="262" fillId="37" borderId="256" applyNumberFormat="0" applyAlignment="0" applyProtection="0"/>
    <xf numFmtId="231" fontId="263" fillId="0" borderId="326" applyBorder="0" applyProtection="0">
      <alignment horizontal="right" vertical="center"/>
    </xf>
    <xf numFmtId="231" fontId="264" fillId="56" borderId="326" applyBorder="0" applyProtection="0">
      <alignment horizontal="centerContinuous" vertical="center"/>
    </xf>
    <xf numFmtId="299" fontId="90" fillId="42" borderId="264"/>
    <xf numFmtId="299" fontId="90" fillId="0" borderId="257"/>
    <xf numFmtId="299" fontId="90" fillId="0" borderId="264"/>
    <xf numFmtId="268" fontId="134" fillId="37" borderId="255" applyNumberFormat="0" applyAlignment="0" applyProtection="0"/>
    <xf numFmtId="268" fontId="134" fillId="37" borderId="255" applyNumberFormat="0" applyAlignment="0" applyProtection="0"/>
    <xf numFmtId="268" fontId="19" fillId="41" borderId="254" applyNumberFormat="0" applyFont="0" applyAlignment="0" applyProtection="0"/>
    <xf numFmtId="268" fontId="19" fillId="41" borderId="254" applyNumberFormat="0" applyFont="0" applyAlignment="0" applyProtection="0"/>
    <xf numFmtId="268" fontId="192" fillId="11" borderId="256" applyNumberFormat="0" applyAlignment="0" applyProtection="0"/>
    <xf numFmtId="268" fontId="262" fillId="37" borderId="256" applyNumberFormat="0" applyAlignment="0" applyProtection="0"/>
    <xf numFmtId="268" fontId="228" fillId="37" borderId="255" applyNumberFormat="0" applyAlignment="0" applyProtection="0"/>
    <xf numFmtId="231" fontId="273" fillId="0" borderId="326" applyBorder="0" applyProtection="0">
      <alignment horizontal="right"/>
    </xf>
    <xf numFmtId="0" fontId="163" fillId="11" borderId="256" applyNumberFormat="0" applyAlignment="0" applyProtection="0"/>
    <xf numFmtId="268" fontId="82" fillId="11" borderId="256" applyNumberFormat="0" applyAlignment="0" applyProtection="0"/>
    <xf numFmtId="0" fontId="164" fillId="37" borderId="255" applyNumberFormat="0" applyAlignment="0" applyProtection="0"/>
    <xf numFmtId="268" fontId="134" fillId="37" borderId="255" applyNumberFormat="0" applyAlignment="0" applyProtection="0"/>
    <xf numFmtId="0" fontId="165" fillId="37" borderId="256" applyNumberFormat="0" applyAlignment="0" applyProtection="0"/>
    <xf numFmtId="268" fontId="54" fillId="37" borderId="256" applyNumberFormat="0" applyAlignment="0" applyProtection="0"/>
    <xf numFmtId="0" fontId="170" fillId="0" borderId="262" applyNumberFormat="0" applyFill="0" applyAlignment="0" applyProtection="0"/>
    <xf numFmtId="268" fontId="77" fillId="0" borderId="262" applyNumberFormat="0" applyFill="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0" fontId="19" fillId="41" borderId="254" applyNumberFormat="0" applyFont="0" applyAlignment="0" applyProtection="0"/>
    <xf numFmtId="302" fontId="198" fillId="0" borderId="261">
      <alignment horizontal="right" vertical="center" shrinkToFit="1"/>
    </xf>
    <xf numFmtId="268" fontId="278" fillId="0" borderId="261">
      <alignment horizontal="distributed" vertical="distributed"/>
    </xf>
    <xf numFmtId="231" fontId="263" fillId="0" borderId="332" applyBorder="0" applyProtection="0">
      <alignment horizontal="right" vertical="center"/>
    </xf>
    <xf numFmtId="231" fontId="264" fillId="56" borderId="332" applyBorder="0" applyProtection="0">
      <alignment horizontal="centerContinuous" vertical="center"/>
    </xf>
    <xf numFmtId="231" fontId="273" fillId="0" borderId="332" applyBorder="0" applyProtection="0">
      <alignment horizontal="right"/>
    </xf>
    <xf numFmtId="270" fontId="68" fillId="0" borderId="326"/>
    <xf numFmtId="270" fontId="68" fillId="0" borderId="327" applyBorder="0"/>
    <xf numFmtId="0" fontId="19" fillId="0" borderId="326">
      <alignment horizontal="center"/>
    </xf>
    <xf numFmtId="268" fontId="19" fillId="0" borderId="326">
      <alignment horizontal="center"/>
    </xf>
    <xf numFmtId="268" fontId="19" fillId="0" borderId="326">
      <alignment horizontal="center"/>
    </xf>
    <xf numFmtId="268" fontId="19" fillId="0" borderId="326">
      <alignment horizontal="center"/>
    </xf>
    <xf numFmtId="268" fontId="19" fillId="0" borderId="326">
      <alignment horizontal="center"/>
    </xf>
    <xf numFmtId="268" fontId="19" fillId="0" borderId="326">
      <alignment horizontal="center"/>
    </xf>
    <xf numFmtId="268" fontId="19" fillId="0" borderId="326">
      <alignment horizontal="center"/>
    </xf>
    <xf numFmtId="268" fontId="19" fillId="0" borderId="326">
      <alignment horizontal="center"/>
    </xf>
    <xf numFmtId="268" fontId="19" fillId="0" borderId="326">
      <alignment horizontal="center"/>
    </xf>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8"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29"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0"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0" fontId="19" fillId="0" borderId="331" applyNumberFormat="0" applyFont="0" applyFill="0" applyAlignment="0" applyProtection="0"/>
    <xf numFmtId="231" fontId="263" fillId="0" borderId="332" applyBorder="0" applyProtection="0">
      <alignment horizontal="right" vertical="center"/>
    </xf>
    <xf numFmtId="231" fontId="264" fillId="56" borderId="332" applyBorder="0" applyProtection="0">
      <alignment horizontal="centerContinuous" vertical="center"/>
    </xf>
    <xf numFmtId="231" fontId="273" fillId="0" borderId="332" applyBorder="0" applyProtection="0">
      <alignment horizontal="right"/>
    </xf>
    <xf numFmtId="43" fontId="19" fillId="0" borderId="0" applyFont="0" applyFill="0" applyBorder="0" applyAlignment="0" applyProtection="0"/>
    <xf numFmtId="175" fontId="19" fillId="0" borderId="0" applyFont="0" applyFill="0" applyBorder="0" applyAlignment="0" applyProtection="0"/>
    <xf numFmtId="0" fontId="5" fillId="0" borderId="0"/>
    <xf numFmtId="0" fontId="5" fillId="0" borderId="0"/>
    <xf numFmtId="0" fontId="19" fillId="0" borderId="0"/>
    <xf numFmtId="0" fontId="19" fillId="0" borderId="0"/>
    <xf numFmtId="171" fontId="4" fillId="0" borderId="0" applyFont="0" applyFill="0" applyBorder="0" applyAlignment="0" applyProtection="0"/>
    <xf numFmtId="0" fontId="3" fillId="0" borderId="0"/>
    <xf numFmtId="170" fontId="337" fillId="0" borderId="0" applyFont="0" applyFill="0" applyBorder="0" applyAlignment="0" applyProtection="0"/>
    <xf numFmtId="0" fontId="19" fillId="0" borderId="0"/>
    <xf numFmtId="175" fontId="19" fillId="0" borderId="0" applyFont="0" applyFill="0" applyBorder="0" applyAlignment="0" applyProtection="0"/>
    <xf numFmtId="0" fontId="19" fillId="0" borderId="0"/>
    <xf numFmtId="175" fontId="19" fillId="0" borderId="0" applyFont="0" applyFill="0" applyBorder="0" applyAlignment="0" applyProtection="0"/>
    <xf numFmtId="244" fontId="68" fillId="0" borderId="0"/>
    <xf numFmtId="0" fontId="329" fillId="0" borderId="0"/>
    <xf numFmtId="0" fontId="2" fillId="0" borderId="0"/>
    <xf numFmtId="0" fontId="19" fillId="0" borderId="0"/>
    <xf numFmtId="0" fontId="19" fillId="0" borderId="0"/>
    <xf numFmtId="175" fontId="19" fillId="0" borderId="0" applyFont="0" applyFill="0" applyBorder="0" applyAlignment="0" applyProtection="0"/>
    <xf numFmtId="0" fontId="19" fillId="0" borderId="0"/>
    <xf numFmtId="175" fontId="19" fillId="0" borderId="0" applyFont="0" applyFill="0" applyBorder="0" applyAlignment="0" applyProtection="0"/>
    <xf numFmtId="0" fontId="19" fillId="0" borderId="0"/>
    <xf numFmtId="175" fontId="19" fillId="0" borderId="0" applyFont="0" applyFill="0" applyBorder="0" applyAlignment="0" applyProtection="0"/>
    <xf numFmtId="175" fontId="19" fillId="0" borderId="0" applyFont="0" applyFill="0" applyBorder="0" applyAlignment="0" applyProtection="0"/>
    <xf numFmtId="244" fontId="68" fillId="0" borderId="0"/>
    <xf numFmtId="0" fontId="63" fillId="104" borderId="0" applyNumberFormat="0" applyBorder="0" applyAlignment="0" applyProtection="0"/>
    <xf numFmtId="0" fontId="63" fillId="107" borderId="0" applyNumberFormat="0" applyBorder="0" applyAlignment="0" applyProtection="0"/>
    <xf numFmtId="0" fontId="63" fillId="108" borderId="0" applyNumberFormat="0" applyBorder="0" applyAlignment="0" applyProtection="0"/>
    <xf numFmtId="0" fontId="63" fillId="112" borderId="0" applyNumberFormat="0" applyBorder="0" applyAlignment="0" applyProtection="0"/>
    <xf numFmtId="0" fontId="63" fillId="115" borderId="0" applyNumberFormat="0" applyBorder="0" applyAlignment="0" applyProtection="0"/>
    <xf numFmtId="0" fontId="63" fillId="96" borderId="0" applyNumberFormat="0" applyBorder="0" applyAlignment="0" applyProtection="0"/>
    <xf numFmtId="0" fontId="63" fillId="105" borderId="0" applyNumberFormat="0" applyBorder="0" applyAlignment="0" applyProtection="0"/>
    <xf numFmtId="0" fontId="63" fillId="91" borderId="0" applyNumberFormat="0" applyBorder="0" applyAlignment="0" applyProtection="0"/>
    <xf numFmtId="0" fontId="63" fillId="109" borderId="0" applyNumberFormat="0" applyBorder="0" applyAlignment="0" applyProtection="0"/>
    <xf numFmtId="0" fontId="63" fillId="113" borderId="0" applyNumberFormat="0" applyBorder="0" applyAlignment="0" applyProtection="0"/>
    <xf numFmtId="0" fontId="63" fillId="116" borderId="0" applyNumberFormat="0" applyBorder="0" applyAlignment="0" applyProtection="0"/>
    <xf numFmtId="0" fontId="63" fillId="118" borderId="0" applyNumberFormat="0" applyBorder="0" applyAlignment="0" applyProtection="0"/>
    <xf numFmtId="0" fontId="307" fillId="106" borderId="0" applyNumberFormat="0" applyBorder="0" applyAlignment="0" applyProtection="0"/>
    <xf numFmtId="0" fontId="307" fillId="92" borderId="0" applyNumberFormat="0" applyBorder="0" applyAlignment="0" applyProtection="0"/>
    <xf numFmtId="0" fontId="307" fillId="110" borderId="0" applyNumberFormat="0" applyBorder="0" applyAlignment="0" applyProtection="0"/>
    <xf numFmtId="0" fontId="307" fillId="114" borderId="0" applyNumberFormat="0" applyBorder="0" applyAlignment="0" applyProtection="0"/>
    <xf numFmtId="0" fontId="307" fillId="117" borderId="0" applyNumberFormat="0" applyBorder="0" applyAlignment="0" applyProtection="0"/>
    <xf numFmtId="0" fontId="307" fillId="119" borderId="0" applyNumberFormat="0" applyBorder="0" applyAlignment="0" applyProtection="0"/>
    <xf numFmtId="0" fontId="349" fillId="106" borderId="0" applyNumberFormat="0" applyBorder="0" applyAlignment="0" applyProtection="0"/>
    <xf numFmtId="0" fontId="349" fillId="92" borderId="0" applyNumberFormat="0" applyBorder="0" applyAlignment="0" applyProtection="0"/>
    <xf numFmtId="0" fontId="349" fillId="110" borderId="0" applyNumberFormat="0" applyBorder="0" applyAlignment="0" applyProtection="0"/>
    <xf numFmtId="0" fontId="349" fillId="114" borderId="0" applyNumberFormat="0" applyBorder="0" applyAlignment="0" applyProtection="0"/>
    <xf numFmtId="0" fontId="349" fillId="117" borderId="0" applyNumberFormat="0" applyBorder="0" applyAlignment="0" applyProtection="0"/>
    <xf numFmtId="0" fontId="349" fillId="119" borderId="0" applyNumberFormat="0" applyBorder="0" applyAlignment="0" applyProtection="0"/>
    <xf numFmtId="0" fontId="307" fillId="103" borderId="0" applyNumberFormat="0" applyBorder="0" applyAlignment="0" applyProtection="0"/>
    <xf numFmtId="0" fontId="307" fillId="90" borderId="0" applyNumberFormat="0" applyBorder="0" applyAlignment="0" applyProtection="0"/>
    <xf numFmtId="0" fontId="307" fillId="93" borderId="0" applyNumberFormat="0" applyBorder="0" applyAlignment="0" applyProtection="0"/>
    <xf numFmtId="0" fontId="307" fillId="111" borderId="0" applyNumberFormat="0" applyBorder="0" applyAlignment="0" applyProtection="0"/>
    <xf numFmtId="0" fontId="307" fillId="94" borderId="0" applyNumberFormat="0" applyBorder="0" applyAlignment="0" applyProtection="0"/>
    <xf numFmtId="0" fontId="307" fillId="95" borderId="0" applyNumberFormat="0" applyBorder="0" applyAlignment="0" applyProtection="0"/>
    <xf numFmtId="0" fontId="305" fillId="0" borderId="0" applyNumberFormat="0" applyFill="0" applyBorder="0" applyAlignment="0" applyProtection="0"/>
    <xf numFmtId="0" fontId="350" fillId="86" borderId="0" applyNumberFormat="0" applyBorder="0" applyAlignment="0" applyProtection="0"/>
    <xf numFmtId="0" fontId="302" fillId="101" borderId="100" applyNumberFormat="0" applyAlignment="0" applyProtection="0"/>
    <xf numFmtId="0" fontId="351" fillId="101" borderId="100" applyNumberFormat="0" applyAlignment="0" applyProtection="0"/>
    <xf numFmtId="0" fontId="303" fillId="0" borderId="102" applyNumberFormat="0" applyFill="0" applyAlignment="0" applyProtection="0"/>
    <xf numFmtId="0" fontId="352" fillId="89" borderId="103" applyNumberFormat="0" applyAlignment="0" applyProtection="0"/>
    <xf numFmtId="175" fontId="19" fillId="0" borderId="0" applyFont="0" applyFill="0" applyBorder="0" applyAlignment="0" applyProtection="0"/>
    <xf numFmtId="43" fontId="19" fillId="0" borderId="0" applyFont="0" applyFill="0" applyBorder="0" applyAlignment="0" applyProtection="0"/>
    <xf numFmtId="171" fontId="34" fillId="0" borderId="0" applyFont="0" applyFill="0" applyBorder="0" applyAlignment="0" applyProtection="0"/>
    <xf numFmtId="0" fontId="1" fillId="102" borderId="367" applyNumberFormat="0" applyFont="0" applyAlignment="0" applyProtection="0"/>
    <xf numFmtId="0" fontId="300" fillId="88" borderId="100" applyNumberFormat="0" applyAlignment="0" applyProtection="0"/>
    <xf numFmtId="0" fontId="353" fillId="0" borderId="0" applyNumberFormat="0" applyFill="0" applyBorder="0" applyAlignment="0" applyProtection="0"/>
    <xf numFmtId="0" fontId="354" fillId="2" borderId="0" applyNumberFormat="0" applyBorder="0" applyAlignment="0" applyProtection="0"/>
    <xf numFmtId="0" fontId="355" fillId="88" borderId="100" applyNumberFormat="0" applyAlignment="0" applyProtection="0"/>
    <xf numFmtId="0" fontId="298" fillId="86" borderId="0" applyNumberFormat="0" applyBorder="0" applyAlignment="0" applyProtection="0"/>
    <xf numFmtId="0" fontId="356" fillId="0" borderId="102" applyNumberFormat="0" applyFill="0" applyAlignment="0" applyProtection="0"/>
    <xf numFmtId="175" fontId="338" fillId="0" borderId="0" applyFont="0" applyFill="0" applyBorder="0" applyAlignment="0" applyProtection="0"/>
    <xf numFmtId="175" fontId="357" fillId="0" borderId="0" applyFont="0" applyFill="0" applyBorder="0" applyAlignment="0" applyProtection="0"/>
    <xf numFmtId="0" fontId="358" fillId="87" borderId="0" applyNumberFormat="0" applyBorder="0" applyAlignment="0" applyProtection="0"/>
    <xf numFmtId="0" fontId="299" fillId="87" borderId="0" applyNumberFormat="0" applyBorder="0" applyAlignment="0" applyProtection="0"/>
    <xf numFmtId="0" fontId="1" fillId="0" borderId="0"/>
    <xf numFmtId="0" fontId="1" fillId="0" borderId="0"/>
    <xf numFmtId="0" fontId="24" fillId="0" borderId="0"/>
    <xf numFmtId="0" fontId="338" fillId="0" borderId="0"/>
    <xf numFmtId="0" fontId="329" fillId="0" borderId="0"/>
    <xf numFmtId="0" fontId="1" fillId="0" borderId="0"/>
    <xf numFmtId="0" fontId="1" fillId="0" borderId="0"/>
    <xf numFmtId="0" fontId="1" fillId="0" borderId="0"/>
    <xf numFmtId="0" fontId="1" fillId="0" borderId="0"/>
    <xf numFmtId="0" fontId="1" fillId="0" borderId="0"/>
    <xf numFmtId="0" fontId="63" fillId="102" borderId="367" applyNumberFormat="0" applyFont="0" applyAlignment="0" applyProtection="0"/>
    <xf numFmtId="0" fontId="359" fillId="101" borderId="101" applyNumberFormat="0" applyAlignment="0" applyProtection="0"/>
    <xf numFmtId="0" fontId="12" fillId="2" borderId="0" applyNumberFormat="0" applyBorder="0" applyAlignment="0" applyProtection="0"/>
    <xf numFmtId="0" fontId="301" fillId="101" borderId="101" applyNumberFormat="0" applyAlignment="0" applyProtection="0"/>
    <xf numFmtId="0" fontId="306" fillId="0" borderId="0" applyNumberFormat="0" applyFill="0" applyBorder="0" applyAlignment="0" applyProtection="0"/>
    <xf numFmtId="0" fontId="345" fillId="0" borderId="364" applyNumberFormat="0" applyFill="0" applyAlignment="0" applyProtection="0"/>
    <xf numFmtId="0" fontId="346" fillId="0" borderId="365" applyNumberFormat="0" applyFill="0" applyAlignment="0" applyProtection="0"/>
    <xf numFmtId="0" fontId="347" fillId="0" borderId="366" applyNumberFormat="0" applyFill="0" applyAlignment="0" applyProtection="0"/>
    <xf numFmtId="0" fontId="347" fillId="0" borderId="0" applyNumberFormat="0" applyFill="0" applyBorder="0" applyAlignment="0" applyProtection="0"/>
    <xf numFmtId="0" fontId="348" fillId="0" borderId="368" applyNumberFormat="0" applyFill="0" applyAlignment="0" applyProtection="0"/>
    <xf numFmtId="0" fontId="360" fillId="0" borderId="368" applyNumberFormat="0" applyFill="0" applyAlignment="0" applyProtection="0"/>
    <xf numFmtId="0" fontId="304" fillId="89" borderId="103" applyNumberFormat="0" applyAlignment="0" applyProtection="0"/>
    <xf numFmtId="0" fontId="361" fillId="0" borderId="0" applyNumberFormat="0" applyFill="0" applyBorder="0" applyAlignment="0" applyProtection="0"/>
  </cellStyleXfs>
  <cellXfs count="367">
    <xf numFmtId="0" fontId="0" fillId="0" borderId="0" xfId="0"/>
    <xf numFmtId="0" fontId="13" fillId="0" borderId="0" xfId="0" applyFont="1"/>
    <xf numFmtId="0" fontId="13" fillId="0" borderId="0" xfId="0" applyFont="1" applyAlignment="1">
      <alignment vertical="center"/>
    </xf>
    <xf numFmtId="0" fontId="15" fillId="0" borderId="1" xfId="0" applyFont="1" applyBorder="1"/>
    <xf numFmtId="0" fontId="16" fillId="0" borderId="0" xfId="0" applyFont="1" applyAlignment="1">
      <alignment vertical="center"/>
    </xf>
    <xf numFmtId="0" fontId="13" fillId="3" borderId="0" xfId="0" applyFont="1" applyFill="1" applyAlignment="1">
      <alignment vertical="center"/>
    </xf>
    <xf numFmtId="176" fontId="13" fillId="3" borderId="0" xfId="0" applyNumberFormat="1" applyFont="1" applyFill="1" applyAlignment="1">
      <alignment vertical="center"/>
    </xf>
    <xf numFmtId="177" fontId="13" fillId="5" borderId="3" xfId="0" applyNumberFormat="1" applyFont="1" applyFill="1" applyBorder="1" applyAlignment="1">
      <alignment horizontal="right" vertical="center"/>
    </xf>
    <xf numFmtId="177" fontId="13" fillId="0" borderId="3" xfId="0" applyNumberFormat="1" applyFont="1" applyBorder="1" applyAlignment="1">
      <alignment horizontal="right" vertical="center"/>
    </xf>
    <xf numFmtId="0" fontId="13" fillId="5" borderId="0" xfId="0" applyFont="1" applyFill="1" applyAlignment="1">
      <alignment vertical="center"/>
    </xf>
    <xf numFmtId="0" fontId="13" fillId="5" borderId="2" xfId="0" applyFont="1" applyFill="1" applyBorder="1" applyAlignment="1">
      <alignment vertical="center"/>
    </xf>
    <xf numFmtId="0" fontId="13" fillId="5" borderId="0" xfId="0" applyFont="1" applyFill="1"/>
    <xf numFmtId="0" fontId="13" fillId="3" borderId="0" xfId="0" applyFont="1" applyFill="1"/>
    <xf numFmtId="177" fontId="13" fillId="5" borderId="0" xfId="0" applyNumberFormat="1" applyFont="1" applyFill="1" applyAlignment="1">
      <alignment horizontal="right" vertical="center"/>
    </xf>
    <xf numFmtId="178" fontId="13" fillId="0" borderId="0" xfId="0" applyNumberFormat="1" applyFont="1" applyAlignment="1">
      <alignment vertical="center"/>
    </xf>
    <xf numFmtId="0" fontId="284" fillId="0" borderId="0" xfId="1357" applyFont="1"/>
    <xf numFmtId="0" fontId="19" fillId="0" borderId="0" xfId="1357"/>
    <xf numFmtId="0" fontId="286" fillId="0" borderId="0" xfId="1357" applyFont="1" applyAlignment="1">
      <alignment wrapText="1"/>
    </xf>
    <xf numFmtId="0" fontId="282" fillId="0" borderId="0" xfId="1357" applyFont="1" applyAlignment="1">
      <alignment wrapText="1"/>
    </xf>
    <xf numFmtId="0" fontId="281" fillId="84" borderId="0" xfId="1357" applyFont="1" applyFill="1" applyAlignment="1">
      <alignment wrapText="1"/>
    </xf>
    <xf numFmtId="0" fontId="99" fillId="0" borderId="0" xfId="1357" applyFont="1"/>
    <xf numFmtId="0" fontId="287" fillId="0" borderId="0" xfId="1357" applyFont="1"/>
    <xf numFmtId="0" fontId="184" fillId="0" borderId="0" xfId="1357" applyFont="1"/>
    <xf numFmtId="0" fontId="288" fillId="0" borderId="0" xfId="1378" applyFont="1"/>
    <xf numFmtId="0" fontId="16" fillId="3" borderId="2" xfId="1357" applyFont="1" applyFill="1" applyBorder="1" applyAlignment="1">
      <alignment vertical="center"/>
    </xf>
    <xf numFmtId="303" fontId="13" fillId="5" borderId="2" xfId="1357" applyNumberFormat="1" applyFont="1" applyFill="1" applyBorder="1" applyAlignment="1">
      <alignment horizontal="right" vertical="center"/>
    </xf>
    <xf numFmtId="0" fontId="13" fillId="3" borderId="2" xfId="1357" applyFont="1" applyFill="1" applyBorder="1" applyAlignment="1">
      <alignment vertical="center"/>
    </xf>
    <xf numFmtId="304" fontId="13" fillId="5" borderId="2" xfId="1357" applyNumberFormat="1" applyFont="1" applyFill="1" applyBorder="1" applyAlignment="1">
      <alignment horizontal="right" vertical="center"/>
    </xf>
    <xf numFmtId="0" fontId="24" fillId="0" borderId="0" xfId="1357" applyFont="1"/>
    <xf numFmtId="303" fontId="13" fillId="5" borderId="97" xfId="1357" applyNumberFormat="1" applyFont="1" applyFill="1" applyBorder="1" applyAlignment="1">
      <alignment horizontal="right" vertical="center"/>
    </xf>
    <xf numFmtId="303" fontId="13" fillId="5" borderId="3" xfId="1357" applyNumberFormat="1" applyFont="1" applyFill="1" applyBorder="1" applyAlignment="1">
      <alignment horizontal="right" vertical="center"/>
    </xf>
    <xf numFmtId="0" fontId="289" fillId="0" borderId="0" xfId="1357" applyFont="1" applyAlignment="1">
      <alignment horizontal="left"/>
    </xf>
    <xf numFmtId="0" fontId="13" fillId="0" borderId="0" xfId="1357" applyFont="1" applyAlignment="1">
      <alignment horizontal="left"/>
    </xf>
    <xf numFmtId="0" fontId="76" fillId="0" borderId="0" xfId="1357" applyFont="1"/>
    <xf numFmtId="0" fontId="290" fillId="0" borderId="0" xfId="1357" applyFont="1" applyAlignment="1">
      <alignment horizontal="left"/>
    </xf>
    <xf numFmtId="0" fontId="291" fillId="0" borderId="0" xfId="1357" applyFont="1"/>
    <xf numFmtId="0" fontId="70" fillId="0" borderId="0" xfId="1357" applyFont="1"/>
    <xf numFmtId="0" fontId="283" fillId="0" borderId="0" xfId="1357" applyFont="1"/>
    <xf numFmtId="0" fontId="184" fillId="0" borderId="0" xfId="1357" applyFont="1" applyAlignment="1">
      <alignment horizontal="left"/>
    </xf>
    <xf numFmtId="0" fontId="13" fillId="3" borderId="2" xfId="1357" applyFont="1" applyFill="1" applyBorder="1" applyAlignment="1">
      <alignment horizontal="left" vertical="center" wrapText="1"/>
    </xf>
    <xf numFmtId="0" fontId="16" fillId="3" borderId="2" xfId="1357" applyFont="1" applyFill="1" applyBorder="1" applyAlignment="1">
      <alignment horizontal="left" vertical="center" wrapText="1"/>
    </xf>
    <xf numFmtId="303" fontId="16" fillId="5" borderId="2" xfId="1357" applyNumberFormat="1" applyFont="1" applyFill="1" applyBorder="1" applyAlignment="1">
      <alignment horizontal="right" vertical="center"/>
    </xf>
    <xf numFmtId="305" fontId="293" fillId="5" borderId="3" xfId="1" applyNumberFormat="1" applyFont="1" applyFill="1" applyBorder="1" applyAlignment="1">
      <alignment horizontal="right" vertical="center"/>
    </xf>
    <xf numFmtId="303" fontId="13" fillId="5" borderId="95" xfId="1357" applyNumberFormat="1" applyFont="1" applyFill="1" applyBorder="1" applyAlignment="1">
      <alignment horizontal="right" vertical="center"/>
    </xf>
    <xf numFmtId="304" fontId="13" fillId="4" borderId="2" xfId="1357" applyNumberFormat="1" applyFont="1" applyFill="1" applyBorder="1" applyAlignment="1">
      <alignment horizontal="right" vertical="center"/>
    </xf>
    <xf numFmtId="303" fontId="13" fillId="4" borderId="3" xfId="1357" applyNumberFormat="1" applyFont="1" applyFill="1" applyBorder="1" applyAlignment="1">
      <alignment horizontal="right" vertical="center"/>
    </xf>
    <xf numFmtId="303" fontId="13" fillId="4" borderId="2" xfId="1357" applyNumberFormat="1" applyFont="1" applyFill="1" applyBorder="1" applyAlignment="1">
      <alignment horizontal="right" vertical="center"/>
    </xf>
    <xf numFmtId="303" fontId="16" fillId="4" borderId="2" xfId="1357" applyNumberFormat="1" applyFont="1" applyFill="1" applyBorder="1" applyAlignment="1">
      <alignment horizontal="right" vertical="center"/>
    </xf>
    <xf numFmtId="305" fontId="293" fillId="4" borderId="3" xfId="1" applyNumberFormat="1" applyFont="1" applyFill="1" applyBorder="1" applyAlignment="1">
      <alignment horizontal="right" vertical="center"/>
    </xf>
    <xf numFmtId="303" fontId="13" fillId="4" borderId="97" xfId="1357" applyNumberFormat="1" applyFont="1" applyFill="1" applyBorder="1" applyAlignment="1">
      <alignment horizontal="right" vertical="center"/>
    </xf>
    <xf numFmtId="303" fontId="16" fillId="4" borderId="3" xfId="1357" applyNumberFormat="1" applyFont="1" applyFill="1" applyBorder="1" applyAlignment="1">
      <alignment horizontal="right" vertical="center"/>
    </xf>
    <xf numFmtId="303" fontId="13" fillId="4" borderId="95" xfId="1357" applyNumberFormat="1" applyFont="1" applyFill="1" applyBorder="1" applyAlignment="1">
      <alignment horizontal="right" vertical="center"/>
    </xf>
    <xf numFmtId="177" fontId="16" fillId="4" borderId="99" xfId="1357" applyNumberFormat="1" applyFont="1" applyFill="1" applyBorder="1" applyAlignment="1">
      <alignment horizontal="right" vertical="center"/>
    </xf>
    <xf numFmtId="306" fontId="13" fillId="4" borderId="2" xfId="1357" applyNumberFormat="1" applyFont="1" applyFill="1" applyBorder="1" applyAlignment="1">
      <alignment horizontal="right" vertical="center"/>
    </xf>
    <xf numFmtId="303" fontId="16" fillId="4" borderId="99" xfId="1357" applyNumberFormat="1" applyFont="1" applyFill="1" applyBorder="1" applyAlignment="1">
      <alignment horizontal="right" vertical="center"/>
    </xf>
    <xf numFmtId="303" fontId="16" fillId="4" borderId="63" xfId="1357" applyNumberFormat="1" applyFont="1" applyFill="1" applyBorder="1" applyAlignment="1">
      <alignment horizontal="right" vertical="center"/>
    </xf>
    <xf numFmtId="177" fontId="13" fillId="4" borderId="3" xfId="0" applyNumberFormat="1" applyFont="1" applyFill="1" applyBorder="1" applyAlignment="1">
      <alignment horizontal="right" vertical="center"/>
    </xf>
    <xf numFmtId="0" fontId="17" fillId="85" borderId="0" xfId="1357" applyFont="1" applyFill="1" applyAlignment="1">
      <alignment vertical="center"/>
    </xf>
    <xf numFmtId="3" fontId="17" fillId="85" borderId="0" xfId="1357" quotePrefix="1" applyNumberFormat="1" applyFont="1" applyFill="1" applyAlignment="1">
      <alignment horizontal="right" vertical="center"/>
    </xf>
    <xf numFmtId="0" fontId="292" fillId="85" borderId="0" xfId="1357" applyFont="1" applyFill="1" applyAlignment="1">
      <alignment vertical="center"/>
    </xf>
    <xf numFmtId="3" fontId="17" fillId="85" borderId="3" xfId="1357" quotePrefix="1" applyNumberFormat="1" applyFont="1" applyFill="1" applyBorder="1" applyAlignment="1">
      <alignment horizontal="right" vertical="center"/>
    </xf>
    <xf numFmtId="0" fontId="17" fillId="85" borderId="0" xfId="0" applyFont="1" applyFill="1" applyAlignment="1">
      <alignment horizontal="right" vertical="center"/>
    </xf>
    <xf numFmtId="0" fontId="295" fillId="0" borderId="1" xfId="0" applyFont="1" applyBorder="1"/>
    <xf numFmtId="177" fontId="13" fillId="0" borderId="2" xfId="0" applyNumberFormat="1" applyFont="1" applyBorder="1" applyAlignment="1">
      <alignment horizontal="right" vertical="center"/>
    </xf>
    <xf numFmtId="0" fontId="297" fillId="0" borderId="0" xfId="0" applyFont="1"/>
    <xf numFmtId="0" fontId="68" fillId="0" borderId="0" xfId="0" applyFont="1"/>
    <xf numFmtId="303" fontId="13" fillId="0" borderId="2" xfId="1357" applyNumberFormat="1" applyFont="1" applyBorder="1" applyAlignment="1">
      <alignment horizontal="right" vertical="center"/>
    </xf>
    <xf numFmtId="0" fontId="18" fillId="0" borderId="2" xfId="0" quotePrefix="1" applyFont="1" applyBorder="1" applyAlignment="1">
      <alignment vertical="center"/>
    </xf>
    <xf numFmtId="177" fontId="18" fillId="0" borderId="3" xfId="0" applyNumberFormat="1" applyFont="1" applyBorder="1" applyAlignment="1">
      <alignment horizontal="right" vertical="center"/>
    </xf>
    <xf numFmtId="0" fontId="13" fillId="0" borderId="2" xfId="0" applyFont="1" applyBorder="1" applyAlignment="1">
      <alignment vertical="center"/>
    </xf>
    <xf numFmtId="0" fontId="13" fillId="0" borderId="3" xfId="0" applyFont="1" applyBorder="1" applyAlignment="1">
      <alignment vertical="center"/>
    </xf>
    <xf numFmtId="0" fontId="13" fillId="0" borderId="2" xfId="1357" applyFont="1" applyBorder="1" applyAlignment="1">
      <alignment horizontal="left" vertical="center" wrapText="1"/>
    </xf>
    <xf numFmtId="0" fontId="16" fillId="0" borderId="2" xfId="1357" applyFont="1" applyBorder="1" applyAlignment="1">
      <alignment horizontal="left" vertical="center" wrapText="1"/>
    </xf>
    <xf numFmtId="0" fontId="13" fillId="0" borderId="0" xfId="1357" applyFont="1" applyAlignment="1">
      <alignment wrapText="1"/>
    </xf>
    <xf numFmtId="0" fontId="19" fillId="0" borderId="0" xfId="1357" applyAlignment="1">
      <alignment wrapText="1"/>
    </xf>
    <xf numFmtId="0" fontId="13" fillId="0" borderId="2" xfId="1357" applyFont="1" applyBorder="1" applyAlignment="1">
      <alignment vertical="center"/>
    </xf>
    <xf numFmtId="0" fontId="16" fillId="0" borderId="2" xfId="1357" applyFont="1" applyBorder="1" applyAlignment="1">
      <alignment vertical="center"/>
    </xf>
    <xf numFmtId="0" fontId="13" fillId="0" borderId="0" xfId="1357" applyFont="1" applyAlignment="1">
      <alignment vertical="center"/>
    </xf>
    <xf numFmtId="303" fontId="13" fillId="0" borderId="0" xfId="1357" applyNumberFormat="1" applyFont="1" applyAlignment="1">
      <alignment horizontal="right" vertical="center"/>
    </xf>
    <xf numFmtId="0" fontId="19" fillId="5" borderId="0" xfId="1357" applyFill="1"/>
    <xf numFmtId="0" fontId="295" fillId="0" borderId="282" xfId="0" applyFont="1" applyBorder="1"/>
    <xf numFmtId="3" fontId="17" fillId="0" borderId="0" xfId="1357" quotePrefix="1" applyNumberFormat="1" applyFont="1" applyAlignment="1">
      <alignment horizontal="right" vertical="center"/>
    </xf>
    <xf numFmtId="303" fontId="16" fillId="5" borderId="3" xfId="1357" applyNumberFormat="1" applyFont="1" applyFill="1" applyBorder="1" applyAlignment="1">
      <alignment horizontal="right" vertical="center"/>
    </xf>
    <xf numFmtId="177" fontId="16" fillId="5" borderId="99" xfId="1357" applyNumberFormat="1" applyFont="1" applyFill="1" applyBorder="1" applyAlignment="1">
      <alignment horizontal="right" vertical="center"/>
    </xf>
    <xf numFmtId="306" fontId="13" fillId="5" borderId="2" xfId="1357" applyNumberFormat="1" applyFont="1" applyFill="1" applyBorder="1" applyAlignment="1">
      <alignment horizontal="right" vertical="center"/>
    </xf>
    <xf numFmtId="0" fontId="17" fillId="85" borderId="0" xfId="1357" quotePrefix="1" applyFont="1" applyFill="1" applyAlignment="1">
      <alignment horizontal="right" vertical="center"/>
    </xf>
    <xf numFmtId="177" fontId="19" fillId="0" borderId="0" xfId="1357" applyNumberFormat="1"/>
    <xf numFmtId="0" fontId="296" fillId="0" borderId="0" xfId="1357" applyFont="1"/>
    <xf numFmtId="43" fontId="24" fillId="0" borderId="0" xfId="13454" applyFont="1" applyFill="1"/>
    <xf numFmtId="0" fontId="15" fillId="0" borderId="332" xfId="0" applyFont="1" applyBorder="1"/>
    <xf numFmtId="177" fontId="13" fillId="0" borderId="0" xfId="0" applyNumberFormat="1" applyFont="1" applyAlignment="1">
      <alignment horizontal="right" vertical="center"/>
    </xf>
    <xf numFmtId="0" fontId="327" fillId="0" borderId="0" xfId="2" applyFont="1" applyAlignment="1" applyProtection="1">
      <alignment wrapText="1"/>
    </xf>
    <xf numFmtId="0" fontId="328" fillId="0" borderId="0" xfId="1357" quotePrefix="1" applyFont="1" applyAlignment="1">
      <alignment wrapText="1"/>
    </xf>
    <xf numFmtId="0" fontId="295" fillId="0" borderId="332" xfId="0" applyFont="1" applyBorder="1"/>
    <xf numFmtId="169" fontId="182" fillId="0" borderId="0" xfId="0" applyNumberFormat="1" applyFont="1"/>
    <xf numFmtId="0" fontId="182" fillId="0" borderId="0" xfId="0" applyFont="1" applyAlignment="1">
      <alignment horizontal="right"/>
    </xf>
    <xf numFmtId="169" fontId="16" fillId="0" borderId="335" xfId="0" applyNumberFormat="1" applyFont="1" applyBorder="1"/>
    <xf numFmtId="169" fontId="16" fillId="0" borderId="99" xfId="0" applyNumberFormat="1" applyFont="1" applyBorder="1"/>
    <xf numFmtId="0" fontId="0" fillId="0" borderId="332" xfId="0" applyBorder="1"/>
    <xf numFmtId="0" fontId="323" fillId="0" borderId="96" xfId="0" applyFont="1" applyBorder="1"/>
    <xf numFmtId="0" fontId="17" fillId="5" borderId="0" xfId="0" applyFont="1" applyFill="1" applyAlignment="1">
      <alignment horizontal="right" vertical="center"/>
    </xf>
    <xf numFmtId="303" fontId="19" fillId="0" borderId="0" xfId="1357" applyNumberFormat="1"/>
    <xf numFmtId="3" fontId="17" fillId="85" borderId="0" xfId="1357" applyNumberFormat="1" applyFont="1" applyFill="1" applyAlignment="1">
      <alignment horizontal="center" vertical="center"/>
    </xf>
    <xf numFmtId="169" fontId="16" fillId="0" borderId="336" xfId="0" applyNumberFormat="1" applyFont="1" applyBorder="1"/>
    <xf numFmtId="304" fontId="13" fillId="0" borderId="0" xfId="1357" applyNumberFormat="1" applyFont="1" applyAlignment="1">
      <alignment horizontal="right" vertical="center"/>
    </xf>
    <xf numFmtId="303" fontId="16" fillId="0" borderId="0" xfId="1357" applyNumberFormat="1" applyFont="1" applyAlignment="1">
      <alignment horizontal="right" vertical="center"/>
    </xf>
    <xf numFmtId="305" fontId="293" fillId="0" borderId="0" xfId="1" applyNumberFormat="1" applyFont="1" applyFill="1" applyBorder="1" applyAlignment="1">
      <alignment horizontal="right" vertical="center"/>
    </xf>
    <xf numFmtId="177" fontId="16" fillId="0" borderId="0" xfId="1357" applyNumberFormat="1" applyFont="1" applyAlignment="1">
      <alignment horizontal="right" vertical="center"/>
    </xf>
    <xf numFmtId="306" fontId="13" fillId="0" borderId="0" xfId="1357" applyNumberFormat="1" applyFont="1" applyAlignment="1">
      <alignment horizontal="right" vertical="center"/>
    </xf>
    <xf numFmtId="304" fontId="16" fillId="0" borderId="0" xfId="1357" applyNumberFormat="1" applyFont="1" applyAlignment="1">
      <alignment horizontal="right" vertical="center"/>
    </xf>
    <xf numFmtId="303" fontId="16" fillId="5" borderId="63" xfId="1357" applyNumberFormat="1" applyFont="1" applyFill="1" applyBorder="1" applyAlignment="1">
      <alignment horizontal="right" vertical="center"/>
    </xf>
    <xf numFmtId="0" fontId="17" fillId="85" borderId="0" xfId="0" quotePrefix="1" applyFont="1" applyFill="1" applyAlignment="1">
      <alignment horizontal="right" vertical="center"/>
    </xf>
    <xf numFmtId="303" fontId="70" fillId="0" borderId="0" xfId="1357" applyNumberFormat="1" applyFont="1"/>
    <xf numFmtId="2" fontId="13" fillId="5" borderId="2" xfId="1357" applyNumberFormat="1" applyFont="1" applyFill="1" applyBorder="1" applyAlignment="1">
      <alignment horizontal="right" vertical="center"/>
    </xf>
    <xf numFmtId="2" fontId="13" fillId="0" borderId="0" xfId="1357" applyNumberFormat="1" applyFont="1" applyAlignment="1">
      <alignment horizontal="right" vertical="center"/>
    </xf>
    <xf numFmtId="2" fontId="19" fillId="0" borderId="0" xfId="1357" applyNumberFormat="1"/>
    <xf numFmtId="0" fontId="297" fillId="0" borderId="0" xfId="0" applyFont="1" applyAlignment="1">
      <alignment horizontal="left"/>
    </xf>
    <xf numFmtId="177" fontId="18" fillId="0" borderId="0" xfId="0" applyNumberFormat="1" applyFont="1" applyAlignment="1">
      <alignment horizontal="right" vertical="center"/>
    </xf>
    <xf numFmtId="0" fontId="15" fillId="5" borderId="332" xfId="0" applyFont="1" applyFill="1" applyBorder="1"/>
    <xf numFmtId="0" fontId="24" fillId="4" borderId="0" xfId="1357" applyFont="1" applyFill="1"/>
    <xf numFmtId="303" fontId="16" fillId="5" borderId="99" xfId="1357" applyNumberFormat="1" applyFont="1" applyFill="1" applyBorder="1" applyAlignment="1">
      <alignment horizontal="right" vertical="center"/>
    </xf>
    <xf numFmtId="0" fontId="330" fillId="0" borderId="0" xfId="6935" applyFont="1"/>
    <xf numFmtId="0" fontId="16" fillId="0" borderId="339" xfId="1357" applyFont="1" applyBorder="1" applyAlignment="1">
      <alignment horizontal="left" vertical="center" wrapText="1"/>
    </xf>
    <xf numFmtId="0" fontId="13" fillId="0" borderId="339" xfId="1357" applyFont="1" applyBorder="1" applyAlignment="1">
      <alignment horizontal="left" vertical="center" wrapText="1"/>
    </xf>
    <xf numFmtId="0" fontId="13" fillId="0" borderId="339" xfId="1357" applyFont="1" applyBorder="1" applyAlignment="1">
      <alignment vertical="center"/>
    </xf>
    <xf numFmtId="303" fontId="13" fillId="0" borderId="95" xfId="1357" applyNumberFormat="1" applyFont="1" applyBorder="1" applyAlignment="1">
      <alignment horizontal="right" vertical="center"/>
    </xf>
    <xf numFmtId="0" fontId="13" fillId="5" borderId="339" xfId="1357" applyFont="1" applyFill="1" applyBorder="1" applyAlignment="1">
      <alignment vertical="center"/>
    </xf>
    <xf numFmtId="303" fontId="13" fillId="0" borderId="334" xfId="1357" applyNumberFormat="1" applyFont="1" applyBorder="1" applyAlignment="1">
      <alignment horizontal="right" vertical="center"/>
    </xf>
    <xf numFmtId="303" fontId="13" fillId="0" borderId="333" xfId="1357" applyNumberFormat="1" applyFont="1" applyBorder="1" applyAlignment="1">
      <alignment horizontal="right" vertical="center"/>
    </xf>
    <xf numFmtId="303" fontId="13" fillId="0" borderId="3" xfId="1357" applyNumberFormat="1" applyFont="1" applyBorder="1" applyAlignment="1">
      <alignment horizontal="right" vertical="center"/>
    </xf>
    <xf numFmtId="178" fontId="19" fillId="0" borderId="0" xfId="1357" applyNumberFormat="1"/>
    <xf numFmtId="0" fontId="285" fillId="0" borderId="0" xfId="1357" applyFont="1" applyAlignment="1">
      <alignment wrapText="1"/>
    </xf>
    <xf numFmtId="0" fontId="287" fillId="0" borderId="0" xfId="1357" applyFont="1" applyAlignment="1">
      <alignment wrapText="1"/>
    </xf>
    <xf numFmtId="0" fontId="286" fillId="0" borderId="0" xfId="2" applyFont="1" applyAlignment="1" applyProtection="1">
      <alignment wrapText="1"/>
    </xf>
    <xf numFmtId="0" fontId="19" fillId="0" borderId="0" xfId="1357" quotePrefix="1"/>
    <xf numFmtId="0" fontId="333" fillId="0" borderId="0" xfId="19363" applyFont="1" applyAlignment="1">
      <alignment horizontal="left" vertical="center" readingOrder="1"/>
    </xf>
    <xf numFmtId="0" fontId="334" fillId="0" borderId="0" xfId="19363" applyFont="1" applyAlignment="1">
      <alignment horizontal="left" vertical="center" readingOrder="1"/>
    </xf>
    <xf numFmtId="0" fontId="19" fillId="0" borderId="0" xfId="1357" applyAlignment="1">
      <alignment vertical="top" wrapText="1"/>
    </xf>
    <xf numFmtId="0" fontId="330" fillId="0" borderId="0" xfId="0" applyFont="1"/>
    <xf numFmtId="306" fontId="16" fillId="0" borderId="0" xfId="1357" applyNumberFormat="1" applyFont="1" applyAlignment="1">
      <alignment horizontal="right" vertical="center"/>
    </xf>
    <xf numFmtId="303" fontId="13" fillId="4" borderId="334" xfId="1357" applyNumberFormat="1" applyFont="1" applyFill="1" applyBorder="1" applyAlignment="1">
      <alignment horizontal="right" vertical="center"/>
    </xf>
    <xf numFmtId="0" fontId="282" fillId="0" borderId="0" xfId="1357" applyFont="1"/>
    <xf numFmtId="0" fontId="335" fillId="0" borderId="0" xfId="0" applyFont="1" applyAlignment="1">
      <alignment vertical="center"/>
    </xf>
    <xf numFmtId="0" fontId="336" fillId="0" borderId="0" xfId="0" applyFont="1" applyAlignment="1">
      <alignment vertical="center"/>
    </xf>
    <xf numFmtId="0" fontId="19" fillId="0" borderId="0" xfId="0" applyFont="1"/>
    <xf numFmtId="0" fontId="16" fillId="0" borderId="0" xfId="0" applyFont="1"/>
    <xf numFmtId="304" fontId="16" fillId="4" borderId="2" xfId="1357" applyNumberFormat="1" applyFont="1" applyFill="1" applyBorder="1" applyAlignment="1">
      <alignment horizontal="right" vertical="center"/>
    </xf>
    <xf numFmtId="304" fontId="16" fillId="5" borderId="2" xfId="1357" applyNumberFormat="1" applyFont="1" applyFill="1" applyBorder="1" applyAlignment="1">
      <alignment horizontal="right" vertical="center"/>
    </xf>
    <xf numFmtId="303" fontId="13" fillId="5" borderId="334" xfId="1357" applyNumberFormat="1" applyFont="1" applyFill="1" applyBorder="1" applyAlignment="1">
      <alignment horizontal="right" vertical="center"/>
    </xf>
    <xf numFmtId="2" fontId="289" fillId="0" borderId="2" xfId="1357" applyNumberFormat="1" applyFont="1" applyBorder="1" applyAlignment="1">
      <alignment horizontal="left"/>
    </xf>
    <xf numFmtId="311" fontId="13" fillId="4" borderId="3" xfId="0" applyNumberFormat="1" applyFont="1" applyFill="1" applyBorder="1" applyAlignment="1">
      <alignment horizontal="right" vertical="center"/>
    </xf>
    <xf numFmtId="311" fontId="18" fillId="0" borderId="0" xfId="0" applyNumberFormat="1" applyFont="1" applyAlignment="1">
      <alignment horizontal="right" vertical="center"/>
    </xf>
    <xf numFmtId="313" fontId="19" fillId="0" borderId="0" xfId="19364" applyNumberFormat="1" applyFont="1" applyFill="1"/>
    <xf numFmtId="177" fontId="13" fillId="0" borderId="0" xfId="0" applyNumberFormat="1" applyFont="1" applyAlignment="1">
      <alignment vertical="center"/>
    </xf>
    <xf numFmtId="0" fontId="16" fillId="5" borderId="0" xfId="1357" applyFont="1" applyFill="1" applyAlignment="1">
      <alignment horizontal="left" vertical="center" wrapText="1"/>
    </xf>
    <xf numFmtId="179" fontId="13" fillId="3" borderId="0" xfId="0" applyNumberFormat="1" applyFont="1" applyFill="1" applyAlignment="1">
      <alignment horizontal="right" vertical="center"/>
    </xf>
    <xf numFmtId="306" fontId="16" fillId="4" borderId="334" xfId="1357" applyNumberFormat="1" applyFont="1" applyFill="1" applyBorder="1" applyAlignment="1">
      <alignment horizontal="right" vertical="center"/>
    </xf>
    <xf numFmtId="306" fontId="16" fillId="5" borderId="334" xfId="1357" applyNumberFormat="1" applyFont="1" applyFill="1" applyBorder="1" applyAlignment="1">
      <alignment horizontal="right" vertical="center"/>
    </xf>
    <xf numFmtId="0" fontId="13" fillId="0" borderId="3" xfId="1357" applyFont="1" applyBorder="1" applyAlignment="1">
      <alignment horizontal="left" vertical="center" wrapText="1"/>
    </xf>
    <xf numFmtId="0" fontId="16" fillId="5" borderId="2" xfId="1357" applyFont="1" applyFill="1" applyBorder="1" applyAlignment="1">
      <alignment horizontal="left" vertical="center" wrapText="1"/>
    </xf>
    <xf numFmtId="0" fontId="16" fillId="0" borderId="334" xfId="1357" applyFont="1" applyBorder="1" applyAlignment="1">
      <alignment horizontal="left" vertical="center" wrapText="1"/>
    </xf>
    <xf numFmtId="177" fontId="18" fillId="5" borderId="0" xfId="0" applyNumberFormat="1" applyFont="1" applyFill="1" applyAlignment="1">
      <alignment horizontal="right" vertical="center"/>
    </xf>
    <xf numFmtId="0" fontId="282" fillId="0" borderId="0" xfId="1357" applyFont="1" applyAlignment="1">
      <alignment vertical="top"/>
    </xf>
    <xf numFmtId="0" fontId="338" fillId="0" borderId="0" xfId="0" applyFont="1" applyAlignment="1">
      <alignment vertical="center"/>
    </xf>
    <xf numFmtId="0" fontId="13" fillId="5" borderId="2" xfId="1357" applyFont="1" applyFill="1" applyBorder="1" applyAlignment="1">
      <alignment horizontal="left" vertical="center" wrapText="1"/>
    </xf>
    <xf numFmtId="0" fontId="14" fillId="0" borderId="0" xfId="2" applyAlignment="1" applyProtection="1"/>
    <xf numFmtId="178" fontId="182" fillId="3" borderId="0" xfId="1" applyNumberFormat="1" applyFont="1" applyFill="1" applyAlignment="1">
      <alignment vertical="center"/>
    </xf>
    <xf numFmtId="0" fontId="13" fillId="0" borderId="2" xfId="0" quotePrefix="1" applyFont="1" applyBorder="1" applyAlignment="1">
      <alignment horizontal="left" vertical="center" wrapText="1"/>
    </xf>
    <xf numFmtId="169" fontId="183" fillId="0" borderId="0" xfId="0" applyNumberFormat="1" applyFont="1" applyAlignment="1">
      <alignment horizontal="right"/>
    </xf>
    <xf numFmtId="312" fontId="19" fillId="0" borderId="0" xfId="1357" applyNumberFormat="1"/>
    <xf numFmtId="312" fontId="13" fillId="4" borderId="3" xfId="1357" applyNumberFormat="1" applyFont="1" applyFill="1" applyBorder="1" applyAlignment="1">
      <alignment horizontal="right" vertical="center"/>
    </xf>
    <xf numFmtId="312" fontId="13" fillId="5" borderId="3" xfId="1357" applyNumberFormat="1" applyFont="1" applyFill="1" applyBorder="1" applyAlignment="1">
      <alignment horizontal="right" vertical="center"/>
    </xf>
    <xf numFmtId="312" fontId="13" fillId="4" borderId="334" xfId="1357" applyNumberFormat="1" applyFont="1" applyFill="1" applyBorder="1" applyAlignment="1">
      <alignment horizontal="right" vertical="center"/>
    </xf>
    <xf numFmtId="312" fontId="13" fillId="5" borderId="334" xfId="1357" applyNumberFormat="1" applyFont="1" applyFill="1" applyBorder="1" applyAlignment="1">
      <alignment horizontal="right" vertical="center"/>
    </xf>
    <xf numFmtId="0" fontId="19" fillId="5" borderId="0" xfId="1357" applyFill="1" applyAlignment="1">
      <alignment wrapText="1"/>
    </xf>
    <xf numFmtId="0" fontId="286" fillId="0" borderId="0" xfId="1357" applyFont="1"/>
    <xf numFmtId="0" fontId="19" fillId="0" borderId="0" xfId="1357" quotePrefix="1" applyAlignment="1">
      <alignment horizontal="left" vertical="top" wrapText="1"/>
    </xf>
    <xf numFmtId="0" fontId="19" fillId="0" borderId="0" xfId="1357" quotePrefix="1" applyAlignment="1">
      <alignment vertical="top" wrapText="1"/>
    </xf>
    <xf numFmtId="0" fontId="16" fillId="5" borderId="0" xfId="0" applyFont="1" applyFill="1" applyAlignment="1">
      <alignment vertical="center"/>
    </xf>
    <xf numFmtId="0" fontId="19" fillId="0" borderId="0" xfId="1357" quotePrefix="1" applyAlignment="1">
      <alignment wrapText="1"/>
    </xf>
    <xf numFmtId="0" fontId="339" fillId="0" borderId="0" xfId="0" applyFont="1" applyAlignment="1">
      <alignment vertical="center"/>
    </xf>
    <xf numFmtId="0" fontId="341" fillId="0" borderId="0" xfId="0" applyFont="1" applyAlignment="1">
      <alignment vertical="center"/>
    </xf>
    <xf numFmtId="0" fontId="341" fillId="0" borderId="0" xfId="0" applyFont="1" applyAlignment="1">
      <alignment horizontal="left" vertical="center" indent="1"/>
    </xf>
    <xf numFmtId="0" fontId="341" fillId="0" borderId="0" xfId="0" applyFont="1" applyAlignment="1">
      <alignment horizontal="left" vertical="center" indent="2"/>
    </xf>
    <xf numFmtId="0" fontId="19" fillId="0" borderId="0" xfId="0" applyFont="1" applyAlignment="1">
      <alignment vertical="center"/>
    </xf>
    <xf numFmtId="0" fontId="292" fillId="85" borderId="338" xfId="1357" applyFont="1" applyFill="1" applyBorder="1" applyAlignment="1">
      <alignment vertical="center"/>
    </xf>
    <xf numFmtId="0" fontId="292" fillId="85" borderId="333" xfId="665" applyNumberFormat="1" applyFont="1" applyFill="1" applyBorder="1" applyAlignment="1">
      <alignment horizontal="right" vertical="center"/>
    </xf>
    <xf numFmtId="0" fontId="342" fillId="0" borderId="0" xfId="0" applyFont="1"/>
    <xf numFmtId="0" fontId="19" fillId="5" borderId="0" xfId="1357" quotePrefix="1" applyFill="1" applyAlignment="1">
      <alignment vertical="top" wrapText="1"/>
    </xf>
    <xf numFmtId="169" fontId="183" fillId="0" borderId="98" xfId="0" applyNumberFormat="1" applyFont="1" applyBorder="1" applyAlignment="1">
      <alignment horizontal="right"/>
    </xf>
    <xf numFmtId="169" fontId="16" fillId="0" borderId="341" xfId="0" applyNumberFormat="1" applyFont="1" applyBorder="1"/>
    <xf numFmtId="0" fontId="343" fillId="0" borderId="0" xfId="0" applyFont="1"/>
    <xf numFmtId="177" fontId="13" fillId="3" borderId="0" xfId="0" applyNumberFormat="1" applyFont="1" applyFill="1"/>
    <xf numFmtId="304" fontId="13" fillId="0" borderId="2" xfId="1357" applyNumberFormat="1" applyFont="1" applyBorder="1" applyAlignment="1">
      <alignment horizontal="right" vertical="center"/>
    </xf>
    <xf numFmtId="311" fontId="13" fillId="0" borderId="3" xfId="0" applyNumberFormat="1" applyFont="1" applyBorder="1" applyAlignment="1">
      <alignment horizontal="right" vertical="center"/>
    </xf>
    <xf numFmtId="0" fontId="13" fillId="0" borderId="2" xfId="0" applyFont="1" applyBorder="1"/>
    <xf numFmtId="314" fontId="13" fillId="0" borderId="2" xfId="13454" applyNumberFormat="1" applyFont="1" applyFill="1" applyBorder="1" applyAlignment="1">
      <alignment horizontal="right" vertical="center"/>
    </xf>
    <xf numFmtId="314" fontId="13" fillId="0" borderId="97" xfId="13454" applyNumberFormat="1" applyFont="1" applyFill="1" applyBorder="1" applyAlignment="1">
      <alignment horizontal="right" vertical="center"/>
    </xf>
    <xf numFmtId="314" fontId="16" fillId="0" borderId="22" xfId="13454" applyNumberFormat="1" applyFont="1" applyFill="1" applyBorder="1" applyAlignment="1">
      <alignment horizontal="right" vertical="center"/>
    </xf>
    <xf numFmtId="314" fontId="16" fillId="0" borderId="3" xfId="13454" applyNumberFormat="1" applyFont="1" applyFill="1" applyBorder="1" applyAlignment="1">
      <alignment vertical="center"/>
    </xf>
    <xf numFmtId="314" fontId="16" fillId="0" borderId="343" xfId="13454" applyNumberFormat="1" applyFont="1" applyFill="1" applyBorder="1" applyAlignment="1">
      <alignment horizontal="right" vertical="center"/>
    </xf>
    <xf numFmtId="314" fontId="13" fillId="0" borderId="3" xfId="13454" applyNumberFormat="1" applyFont="1" applyFill="1" applyBorder="1" applyAlignment="1">
      <alignment horizontal="right" vertical="center"/>
    </xf>
    <xf numFmtId="314" fontId="16" fillId="0" borderId="98" xfId="13454" applyNumberFormat="1" applyFont="1" applyFill="1" applyBorder="1" applyAlignment="1">
      <alignment horizontal="right" vertical="center"/>
    </xf>
    <xf numFmtId="314" fontId="16" fillId="0" borderId="63" xfId="13454" applyNumberFormat="1" applyFont="1" applyFill="1" applyBorder="1" applyAlignment="1">
      <alignment horizontal="right" vertical="center"/>
    </xf>
    <xf numFmtId="303" fontId="16" fillId="0" borderId="2" xfId="1357" applyNumberFormat="1" applyFont="1" applyBorder="1" applyAlignment="1">
      <alignment horizontal="right" vertical="center"/>
    </xf>
    <xf numFmtId="305" fontId="293" fillId="0" borderId="3" xfId="1" applyNumberFormat="1" applyFont="1" applyFill="1" applyBorder="1" applyAlignment="1">
      <alignment horizontal="right" vertical="center"/>
    </xf>
    <xf numFmtId="303" fontId="13" fillId="0" borderId="97" xfId="1357" applyNumberFormat="1" applyFont="1" applyBorder="1" applyAlignment="1">
      <alignment horizontal="right" vertical="center"/>
    </xf>
    <xf numFmtId="303" fontId="16" fillId="0" borderId="3" xfId="1357" applyNumberFormat="1" applyFont="1" applyBorder="1" applyAlignment="1">
      <alignment horizontal="right" vertical="center"/>
    </xf>
    <xf numFmtId="177" fontId="16" fillId="0" borderId="99" xfId="1357" applyNumberFormat="1" applyFont="1" applyBorder="1" applyAlignment="1">
      <alignment horizontal="right" vertical="center"/>
    </xf>
    <xf numFmtId="306" fontId="13" fillId="0" borderId="2" xfId="1357" applyNumberFormat="1" applyFont="1" applyBorder="1" applyAlignment="1">
      <alignment horizontal="right" vertical="center"/>
    </xf>
    <xf numFmtId="304" fontId="16" fillId="0" borderId="2" xfId="1357" applyNumberFormat="1" applyFont="1" applyBorder="1" applyAlignment="1">
      <alignment horizontal="right" vertical="center"/>
    </xf>
    <xf numFmtId="2" fontId="13" fillId="0" borderId="2" xfId="1357" applyNumberFormat="1" applyFont="1" applyBorder="1" applyAlignment="1">
      <alignment horizontal="right" vertical="center"/>
    </xf>
    <xf numFmtId="312" fontId="13" fillId="0" borderId="3" xfId="1357" applyNumberFormat="1" applyFont="1" applyBorder="1" applyAlignment="1">
      <alignment horizontal="right" vertical="center"/>
    </xf>
    <xf numFmtId="312" fontId="13" fillId="0" borderId="334" xfId="1357" applyNumberFormat="1" applyFont="1" applyBorder="1" applyAlignment="1">
      <alignment horizontal="right" vertical="center"/>
    </xf>
    <xf numFmtId="306" fontId="16" fillId="0" borderId="334" xfId="1357" applyNumberFormat="1" applyFont="1" applyBorder="1" applyAlignment="1">
      <alignment horizontal="right" vertical="center"/>
    </xf>
    <xf numFmtId="303" fontId="13" fillId="5" borderId="0" xfId="1357" applyNumberFormat="1" applyFont="1" applyFill="1" applyAlignment="1">
      <alignment horizontal="right" vertical="center"/>
    </xf>
    <xf numFmtId="303" fontId="13" fillId="4" borderId="0" xfId="1357" applyNumberFormat="1" applyFont="1" applyFill="1" applyAlignment="1">
      <alignment horizontal="right" vertical="center"/>
    </xf>
    <xf numFmtId="303" fontId="16" fillId="5" borderId="333" xfId="1357" applyNumberFormat="1" applyFont="1" applyFill="1" applyBorder="1" applyAlignment="1">
      <alignment horizontal="right" vertical="center"/>
    </xf>
    <xf numFmtId="303" fontId="16" fillId="0" borderId="333" xfId="1357" applyNumberFormat="1" applyFont="1" applyBorder="1" applyAlignment="1">
      <alignment horizontal="right" vertical="center"/>
    </xf>
    <xf numFmtId="303" fontId="16" fillId="4" borderId="333" xfId="1357" applyNumberFormat="1" applyFont="1" applyFill="1" applyBorder="1" applyAlignment="1">
      <alignment horizontal="right" vertical="center"/>
    </xf>
    <xf numFmtId="303" fontId="16" fillId="0" borderId="99" xfId="1357" applyNumberFormat="1" applyFont="1" applyBorder="1" applyAlignment="1">
      <alignment horizontal="right" vertical="center"/>
    </xf>
    <xf numFmtId="303" fontId="16" fillId="0" borderId="63" xfId="1357" applyNumberFormat="1" applyFont="1" applyBorder="1" applyAlignment="1">
      <alignment horizontal="right" vertical="center"/>
    </xf>
    <xf numFmtId="314" fontId="19" fillId="0" borderId="0" xfId="13454" applyNumberFormat="1" applyFont="1"/>
    <xf numFmtId="0" fontId="16" fillId="0" borderId="344" xfId="1357" applyFont="1" applyBorder="1" applyAlignment="1">
      <alignment vertical="center" wrapText="1"/>
    </xf>
    <xf numFmtId="305" fontId="331" fillId="5" borderId="332" xfId="1" applyNumberFormat="1" applyFont="1" applyFill="1" applyBorder="1" applyAlignment="1">
      <alignment horizontal="right" vertical="center"/>
    </xf>
    <xf numFmtId="0" fontId="292" fillId="85" borderId="346" xfId="665" applyNumberFormat="1" applyFont="1" applyFill="1" applyBorder="1" applyAlignment="1">
      <alignment horizontal="right" vertical="center"/>
    </xf>
    <xf numFmtId="303" fontId="13" fillId="0" borderId="347" xfId="1357" applyNumberFormat="1" applyFont="1" applyBorder="1" applyAlignment="1">
      <alignment horizontal="right" vertical="center"/>
    </xf>
    <xf numFmtId="303" fontId="13" fillId="0" borderId="348" xfId="1357" applyNumberFormat="1" applyFont="1" applyBorder="1" applyAlignment="1">
      <alignment horizontal="right" vertical="center"/>
    </xf>
    <xf numFmtId="0" fontId="292" fillId="85" borderId="263" xfId="1357" applyFont="1" applyFill="1" applyBorder="1" applyAlignment="1">
      <alignment vertical="center"/>
    </xf>
    <xf numFmtId="0" fontId="292" fillId="85" borderId="257" xfId="665" applyNumberFormat="1" applyFont="1" applyFill="1" applyBorder="1" applyAlignment="1">
      <alignment horizontal="right" vertical="center"/>
    </xf>
    <xf numFmtId="0" fontId="16" fillId="0" borderId="339" xfId="1357" applyFont="1" applyBorder="1" applyAlignment="1">
      <alignment vertical="center"/>
    </xf>
    <xf numFmtId="0" fontId="13" fillId="0" borderId="339" xfId="1357" applyFont="1" applyBorder="1" applyAlignment="1">
      <alignment vertical="center" wrapText="1"/>
    </xf>
    <xf numFmtId="0" fontId="292" fillId="85" borderId="350" xfId="665" applyNumberFormat="1" applyFont="1" applyFill="1" applyBorder="1" applyAlignment="1">
      <alignment horizontal="right" vertical="center"/>
    </xf>
    <xf numFmtId="305" fontId="19" fillId="5" borderId="0" xfId="1357" applyNumberFormat="1" applyFill="1"/>
    <xf numFmtId="303" fontId="19" fillId="5" borderId="0" xfId="1357" applyNumberFormat="1" applyFill="1"/>
    <xf numFmtId="305" fontId="331" fillId="5" borderId="264" xfId="1" applyNumberFormat="1" applyFont="1" applyFill="1" applyBorder="1" applyAlignment="1">
      <alignment horizontal="right" vertical="center"/>
    </xf>
    <xf numFmtId="0" fontId="13" fillId="5" borderId="351" xfId="1357" applyFont="1" applyFill="1" applyBorder="1" applyAlignment="1">
      <alignment horizontal="left" vertical="center" wrapText="1"/>
    </xf>
    <xf numFmtId="303" fontId="13" fillId="5" borderId="257" xfId="1357" applyNumberFormat="1" applyFont="1" applyFill="1" applyBorder="1" applyAlignment="1">
      <alignment horizontal="right" vertical="center"/>
    </xf>
    <xf numFmtId="0" fontId="16" fillId="0" borderId="352" xfId="1357" applyFont="1" applyBorder="1" applyAlignment="1">
      <alignment vertical="center" wrapText="1"/>
    </xf>
    <xf numFmtId="0" fontId="330" fillId="0" borderId="0" xfId="1357" applyFont="1"/>
    <xf numFmtId="306" fontId="13" fillId="5" borderId="3" xfId="1357" applyNumberFormat="1" applyFont="1" applyFill="1" applyBorder="1" applyAlignment="1">
      <alignment horizontal="right" vertical="center"/>
    </xf>
    <xf numFmtId="303" fontId="13" fillId="5" borderId="332" xfId="1357" applyNumberFormat="1" applyFont="1" applyFill="1" applyBorder="1" applyAlignment="1">
      <alignment horizontal="right" vertical="center"/>
    </xf>
    <xf numFmtId="0" fontId="16" fillId="0" borderId="344" xfId="1357" applyFont="1" applyBorder="1" applyAlignment="1">
      <alignment vertical="center"/>
    </xf>
    <xf numFmtId="0" fontId="13" fillId="3" borderId="351" xfId="1357" applyFont="1" applyFill="1" applyBorder="1" applyAlignment="1">
      <alignment horizontal="left" vertical="center" wrapText="1"/>
    </xf>
    <xf numFmtId="0" fontId="16" fillId="3" borderId="352" xfId="1357" applyFont="1" applyFill="1" applyBorder="1" applyAlignment="1">
      <alignment horizontal="left" vertical="center" wrapText="1"/>
    </xf>
    <xf numFmtId="303" fontId="16" fillId="5" borderId="264" xfId="1357" applyNumberFormat="1" applyFont="1" applyFill="1" applyBorder="1" applyAlignment="1">
      <alignment horizontal="right" vertical="center"/>
    </xf>
    <xf numFmtId="0" fontId="344" fillId="0" borderId="0" xfId="1357" applyFont="1" applyAlignment="1">
      <alignment horizontal="left"/>
    </xf>
    <xf numFmtId="303" fontId="344" fillId="0" borderId="0" xfId="1357" applyNumberFormat="1" applyFont="1" applyAlignment="1">
      <alignment horizontal="left"/>
    </xf>
    <xf numFmtId="303" fontId="344" fillId="5" borderId="0" xfId="1357" applyNumberFormat="1" applyFont="1" applyFill="1" applyAlignment="1">
      <alignment horizontal="left"/>
    </xf>
    <xf numFmtId="303" fontId="16" fillId="0" borderId="95" xfId="1357" applyNumberFormat="1" applyFont="1" applyBorder="1" applyAlignment="1">
      <alignment horizontal="right" vertical="center"/>
    </xf>
    <xf numFmtId="0" fontId="13" fillId="0" borderId="344" xfId="1357" applyFont="1" applyBorder="1" applyAlignment="1">
      <alignment vertical="center"/>
    </xf>
    <xf numFmtId="0" fontId="330" fillId="5" borderId="0" xfId="1357" applyFont="1" applyFill="1"/>
    <xf numFmtId="303" fontId="16" fillId="0" borderId="332" xfId="1357" applyNumberFormat="1" applyFont="1" applyBorder="1" applyAlignment="1">
      <alignment horizontal="right" vertical="center"/>
    </xf>
    <xf numFmtId="303" fontId="16" fillId="0" borderId="351" xfId="1357" applyNumberFormat="1" applyFont="1" applyBorder="1" applyAlignment="1">
      <alignment horizontal="right" vertical="center"/>
    </xf>
    <xf numFmtId="303" fontId="13" fillId="0" borderId="351" xfId="1357" applyNumberFormat="1" applyFont="1" applyBorder="1" applyAlignment="1">
      <alignment horizontal="right" vertical="center"/>
    </xf>
    <xf numFmtId="303" fontId="13" fillId="0" borderId="344" xfId="1357" applyNumberFormat="1" applyFont="1" applyBorder="1" applyAlignment="1">
      <alignment horizontal="right" vertical="center"/>
    </xf>
    <xf numFmtId="303" fontId="13" fillId="4" borderId="332" xfId="1357" applyNumberFormat="1" applyFont="1" applyFill="1" applyBorder="1" applyAlignment="1">
      <alignment horizontal="right" vertical="center"/>
    </xf>
    <xf numFmtId="303" fontId="16" fillId="4" borderId="264" xfId="1357" applyNumberFormat="1" applyFont="1" applyFill="1" applyBorder="1" applyAlignment="1">
      <alignment horizontal="right" vertical="center"/>
    </xf>
    <xf numFmtId="303" fontId="16" fillId="4" borderId="332" xfId="1357" applyNumberFormat="1" applyFont="1" applyFill="1" applyBorder="1" applyAlignment="1">
      <alignment horizontal="right" vertical="center"/>
    </xf>
    <xf numFmtId="303" fontId="16" fillId="0" borderId="14" xfId="1357" applyNumberFormat="1" applyFont="1" applyBorder="1" applyAlignment="1">
      <alignment horizontal="right" vertical="center"/>
    </xf>
    <xf numFmtId="303" fontId="16" fillId="0" borderId="58" xfId="1357" applyNumberFormat="1" applyFont="1" applyBorder="1" applyAlignment="1">
      <alignment horizontal="right" vertical="center"/>
    </xf>
    <xf numFmtId="303" fontId="13" fillId="0" borderId="332" xfId="1357" applyNumberFormat="1" applyFont="1" applyBorder="1" applyAlignment="1">
      <alignment horizontal="right" vertical="center"/>
    </xf>
    <xf numFmtId="0" fontId="19" fillId="4" borderId="0" xfId="1357" applyFill="1"/>
    <xf numFmtId="314" fontId="13" fillId="4" borderId="2" xfId="13454" applyNumberFormat="1" applyFont="1" applyFill="1" applyBorder="1" applyAlignment="1">
      <alignment horizontal="right" vertical="center"/>
    </xf>
    <xf numFmtId="314" fontId="13" fillId="4" borderId="97" xfId="13454" applyNumberFormat="1" applyFont="1" applyFill="1" applyBorder="1" applyAlignment="1">
      <alignment horizontal="right" vertical="center"/>
    </xf>
    <xf numFmtId="314" fontId="16" fillId="4" borderId="22" xfId="13454" applyNumberFormat="1" applyFont="1" applyFill="1" applyBorder="1" applyAlignment="1">
      <alignment horizontal="right" vertical="center"/>
    </xf>
    <xf numFmtId="314" fontId="16" fillId="4" borderId="3" xfId="13454" applyNumberFormat="1" applyFont="1" applyFill="1" applyBorder="1" applyAlignment="1">
      <alignment vertical="center"/>
    </xf>
    <xf numFmtId="314" fontId="16" fillId="4" borderId="343" xfId="13454" applyNumberFormat="1" applyFont="1" applyFill="1" applyBorder="1" applyAlignment="1">
      <alignment horizontal="right" vertical="center"/>
    </xf>
    <xf numFmtId="314" fontId="13" fillId="4" borderId="3" xfId="13454" applyNumberFormat="1" applyFont="1" applyFill="1" applyBorder="1" applyAlignment="1">
      <alignment horizontal="right" vertical="center"/>
    </xf>
    <xf numFmtId="314" fontId="16" fillId="4" borderId="98" xfId="13454" applyNumberFormat="1" applyFont="1" applyFill="1" applyBorder="1" applyAlignment="1">
      <alignment horizontal="right" vertical="center"/>
    </xf>
    <xf numFmtId="314" fontId="16" fillId="4" borderId="63" xfId="13454" applyNumberFormat="1" applyFont="1" applyFill="1" applyBorder="1" applyAlignment="1">
      <alignment horizontal="right" vertical="center"/>
    </xf>
    <xf numFmtId="0" fontId="322" fillId="0" borderId="354" xfId="0" applyFont="1" applyBorder="1"/>
    <xf numFmtId="169" fontId="184" fillId="0" borderId="3" xfId="0" applyNumberFormat="1" applyFont="1" applyBorder="1" applyAlignment="1">
      <alignment horizontal="right"/>
    </xf>
    <xf numFmtId="169" fontId="184" fillId="0" borderId="353" xfId="0" applyNumberFormat="1" applyFont="1" applyBorder="1" applyAlignment="1">
      <alignment horizontal="right"/>
    </xf>
    <xf numFmtId="169" fontId="184" fillId="0" borderId="355" xfId="0" applyNumberFormat="1" applyFont="1" applyBorder="1" applyAlignment="1">
      <alignment horizontal="right"/>
    </xf>
    <xf numFmtId="169" fontId="184" fillId="0" borderId="356" xfId="0" applyNumberFormat="1" applyFont="1" applyBorder="1" applyAlignment="1">
      <alignment horizontal="right"/>
    </xf>
    <xf numFmtId="0" fontId="322" fillId="0" borderId="357" xfId="0" applyFont="1" applyBorder="1"/>
    <xf numFmtId="169" fontId="184" fillId="0" borderId="2" xfId="0" applyNumberFormat="1" applyFont="1" applyBorder="1" applyAlignment="1">
      <alignment horizontal="right"/>
    </xf>
    <xf numFmtId="169" fontId="184" fillId="0" borderId="339" xfId="0" applyNumberFormat="1" applyFont="1" applyBorder="1" applyAlignment="1">
      <alignment horizontal="right"/>
    </xf>
    <xf numFmtId="169" fontId="184" fillId="0" borderId="358" xfId="0" applyNumberFormat="1" applyFont="1" applyBorder="1" applyAlignment="1">
      <alignment horizontal="right"/>
    </xf>
    <xf numFmtId="169" fontId="184" fillId="0" borderId="359" xfId="0" applyNumberFormat="1" applyFont="1" applyBorder="1" applyAlignment="1">
      <alignment horizontal="right"/>
    </xf>
    <xf numFmtId="169" fontId="184" fillId="0" borderId="95" xfId="0" applyNumberFormat="1" applyFont="1" applyBorder="1" applyAlignment="1">
      <alignment horizontal="right"/>
    </xf>
    <xf numFmtId="169" fontId="184" fillId="0" borderId="351" xfId="0" applyNumberFormat="1" applyFont="1" applyBorder="1" applyAlignment="1">
      <alignment horizontal="right"/>
    </xf>
    <xf numFmtId="169" fontId="184" fillId="0" borderId="360" xfId="0" applyNumberFormat="1" applyFont="1" applyBorder="1" applyAlignment="1">
      <alignment horizontal="right"/>
    </xf>
    <xf numFmtId="169" fontId="184" fillId="0" borderId="361" xfId="0" applyNumberFormat="1" applyFont="1" applyBorder="1" applyAlignment="1">
      <alignment horizontal="right"/>
    </xf>
    <xf numFmtId="177" fontId="18" fillId="5" borderId="3" xfId="0" applyNumberFormat="1" applyFont="1" applyFill="1" applyBorder="1" applyAlignment="1">
      <alignment horizontal="right" vertical="center"/>
    </xf>
    <xf numFmtId="311" fontId="13" fillId="5" borderId="3" xfId="0" applyNumberFormat="1" applyFont="1" applyFill="1" applyBorder="1" applyAlignment="1">
      <alignment horizontal="right" vertical="center"/>
    </xf>
    <xf numFmtId="177" fontId="18" fillId="4" borderId="3" xfId="0" applyNumberFormat="1" applyFont="1" applyFill="1" applyBorder="1" applyAlignment="1">
      <alignment horizontal="right" vertical="center"/>
    </xf>
    <xf numFmtId="177" fontId="13" fillId="4" borderId="0" xfId="0" applyNumberFormat="1" applyFont="1" applyFill="1" applyAlignment="1">
      <alignment horizontal="right" vertical="center"/>
    </xf>
    <xf numFmtId="43" fontId="0" fillId="0" borderId="0" xfId="13454" applyFont="1"/>
    <xf numFmtId="0" fontId="293" fillId="0" borderId="0" xfId="0" applyFont="1"/>
    <xf numFmtId="9" fontId="293" fillId="5" borderId="3" xfId="1" applyFont="1" applyFill="1" applyBorder="1" applyAlignment="1">
      <alignment horizontal="right" vertical="center"/>
    </xf>
    <xf numFmtId="9" fontId="293" fillId="0" borderId="3" xfId="1" applyFont="1" applyBorder="1" applyAlignment="1">
      <alignment horizontal="right" vertical="center"/>
    </xf>
    <xf numFmtId="9" fontId="293" fillId="0" borderId="3" xfId="1" applyFont="1" applyFill="1" applyBorder="1" applyAlignment="1">
      <alignment horizontal="right" vertical="center"/>
    </xf>
    <xf numFmtId="9" fontId="293" fillId="4" borderId="3" xfId="1" applyFont="1" applyFill="1" applyBorder="1" applyAlignment="1">
      <alignment horizontal="right" vertical="center"/>
    </xf>
    <xf numFmtId="9" fontId="76" fillId="0" borderId="0" xfId="1" applyFont="1"/>
    <xf numFmtId="43" fontId="19" fillId="5" borderId="0" xfId="13454" applyFont="1" applyFill="1"/>
    <xf numFmtId="0" fontId="13" fillId="0" borderId="0" xfId="1357" applyFont="1" applyAlignment="1">
      <alignment horizontal="left" vertical="center" wrapText="1"/>
    </xf>
    <xf numFmtId="305" fontId="293" fillId="5" borderId="0" xfId="1" applyNumberFormat="1" applyFont="1" applyFill="1" applyBorder="1" applyAlignment="1">
      <alignment horizontal="right" vertical="center"/>
    </xf>
    <xf numFmtId="305" fontId="293" fillId="4" borderId="0" xfId="1" applyNumberFormat="1" applyFont="1" applyFill="1" applyBorder="1" applyAlignment="1">
      <alignment horizontal="right" vertical="center"/>
    </xf>
    <xf numFmtId="314" fontId="0" fillId="0" borderId="0" xfId="13454" applyNumberFormat="1" applyFont="1"/>
    <xf numFmtId="314" fontId="19" fillId="0" borderId="0" xfId="1357" applyNumberFormat="1"/>
    <xf numFmtId="3" fontId="19" fillId="0" borderId="0" xfId="1357" applyNumberFormat="1"/>
    <xf numFmtId="303" fontId="0" fillId="0" borderId="0" xfId="0" applyNumberFormat="1"/>
    <xf numFmtId="0" fontId="13" fillId="3" borderId="95" xfId="1357" applyFont="1" applyFill="1" applyBorder="1" applyAlignment="1">
      <alignment vertical="center"/>
    </xf>
    <xf numFmtId="314" fontId="13" fillId="0" borderId="95" xfId="13454" applyNumberFormat="1" applyFont="1" applyFill="1" applyBorder="1" applyAlignment="1">
      <alignment horizontal="right" vertical="center"/>
    </xf>
    <xf numFmtId="314" fontId="13" fillId="4" borderId="95" xfId="13454" applyNumberFormat="1" applyFont="1" applyFill="1" applyBorder="1" applyAlignment="1">
      <alignment horizontal="right" vertical="center"/>
    </xf>
    <xf numFmtId="306" fontId="13" fillId="0" borderId="3" xfId="1357" applyNumberFormat="1" applyFont="1" applyBorder="1" applyAlignment="1">
      <alignment horizontal="right" vertical="center"/>
    </xf>
    <xf numFmtId="303" fontId="16" fillId="0" borderId="264" xfId="1357" applyNumberFormat="1" applyFont="1" applyBorder="1" applyAlignment="1">
      <alignment horizontal="right" vertical="center"/>
    </xf>
    <xf numFmtId="0" fontId="0" fillId="0" borderId="0" xfId="0" applyAlignment="1">
      <alignment horizontal="center"/>
    </xf>
    <xf numFmtId="0" fontId="323" fillId="0" borderId="94" xfId="0" applyFont="1" applyBorder="1" applyAlignment="1">
      <alignment horizontal="center"/>
    </xf>
    <xf numFmtId="0" fontId="294" fillId="85" borderId="337" xfId="0" applyFont="1" applyFill="1" applyBorder="1" applyAlignment="1">
      <alignment horizontal="center"/>
    </xf>
    <xf numFmtId="0" fontId="294" fillId="85" borderId="284" xfId="0" applyFont="1" applyFill="1" applyBorder="1" applyAlignment="1">
      <alignment horizontal="center"/>
    </xf>
    <xf numFmtId="0" fontId="294" fillId="85" borderId="284" xfId="0" quotePrefix="1" applyFont="1" applyFill="1" applyBorder="1" applyAlignment="1">
      <alignment horizontal="center"/>
    </xf>
    <xf numFmtId="0" fontId="294" fillId="85" borderId="340" xfId="0" applyFont="1" applyFill="1" applyBorder="1" applyAlignment="1">
      <alignment horizontal="center"/>
    </xf>
    <xf numFmtId="0" fontId="294" fillId="85" borderId="283" xfId="0" quotePrefix="1" applyFont="1" applyFill="1" applyBorder="1" applyAlignment="1">
      <alignment horizontal="center"/>
    </xf>
    <xf numFmtId="0" fontId="294" fillId="85" borderId="98" xfId="0" applyFont="1" applyFill="1" applyBorder="1" applyAlignment="1">
      <alignment horizontal="center"/>
    </xf>
    <xf numFmtId="0" fontId="294" fillId="85" borderId="342" xfId="0" applyFont="1" applyFill="1" applyBorder="1" applyAlignment="1">
      <alignment horizontal="center"/>
    </xf>
    <xf numFmtId="0" fontId="76" fillId="0" borderId="0" xfId="0" applyFont="1" applyAlignment="1">
      <alignment horizontal="center"/>
    </xf>
    <xf numFmtId="0" fontId="0" fillId="5" borderId="0" xfId="0" applyFill="1" applyAlignment="1">
      <alignment horizontal="center"/>
    </xf>
    <xf numFmtId="0" fontId="292" fillId="85" borderId="0" xfId="1357" applyFont="1" applyFill="1" applyAlignment="1">
      <alignment horizontal="center"/>
    </xf>
    <xf numFmtId="0" fontId="294" fillId="85" borderId="98" xfId="0" quotePrefix="1" applyFont="1" applyFill="1" applyBorder="1" applyAlignment="1">
      <alignment horizontal="center"/>
    </xf>
    <xf numFmtId="0" fontId="294" fillId="85" borderId="362" xfId="0" quotePrefix="1" applyFont="1" applyFill="1" applyBorder="1" applyAlignment="1">
      <alignment horizontal="center"/>
    </xf>
    <xf numFmtId="315" fontId="19" fillId="0" borderId="0" xfId="13454" applyNumberFormat="1" applyFont="1"/>
    <xf numFmtId="303" fontId="16" fillId="4" borderId="93" xfId="1357" applyNumberFormat="1" applyFont="1" applyFill="1" applyBorder="1" applyAlignment="1">
      <alignment horizontal="right" vertical="center"/>
    </xf>
    <xf numFmtId="169" fontId="16" fillId="4" borderId="336" xfId="0" applyNumberFormat="1" applyFont="1" applyFill="1" applyBorder="1"/>
    <xf numFmtId="43" fontId="13" fillId="0" borderId="95" xfId="13454" applyFont="1" applyFill="1" applyBorder="1" applyAlignment="1">
      <alignment horizontal="right" vertical="center"/>
    </xf>
    <xf numFmtId="43" fontId="13" fillId="4" borderId="95" xfId="13454" applyFont="1" applyFill="1" applyBorder="1" applyAlignment="1">
      <alignment horizontal="right" vertical="center"/>
    </xf>
    <xf numFmtId="43" fontId="13" fillId="5" borderId="95" xfId="13454" applyFont="1" applyFill="1" applyBorder="1" applyAlignment="1">
      <alignment horizontal="right" vertical="center"/>
    </xf>
    <xf numFmtId="316" fontId="13" fillId="3" borderId="0" xfId="13454" applyNumberFormat="1" applyFont="1" applyFill="1" applyAlignment="1">
      <alignment vertical="center"/>
    </xf>
    <xf numFmtId="314" fontId="70" fillId="0" borderId="0" xfId="1357" applyNumberFormat="1" applyFont="1"/>
    <xf numFmtId="43" fontId="13" fillId="4" borderId="2" xfId="13454" applyFont="1" applyFill="1" applyBorder="1" applyAlignment="1">
      <alignment horizontal="right" vertical="center"/>
    </xf>
    <xf numFmtId="0" fontId="297" fillId="0" borderId="0" xfId="0" quotePrefix="1" applyFont="1" applyAlignment="1">
      <alignment vertical="top" wrapText="1"/>
    </xf>
    <xf numFmtId="3" fontId="13" fillId="0" borderId="2" xfId="1357" applyNumberFormat="1" applyFont="1" applyBorder="1" applyAlignment="1">
      <alignment vertical="center"/>
    </xf>
    <xf numFmtId="305" fontId="16" fillId="5" borderId="332" xfId="1" applyNumberFormat="1" applyFont="1" applyFill="1" applyBorder="1" applyAlignment="1">
      <alignment horizontal="right" vertical="center"/>
    </xf>
    <xf numFmtId="305" fontId="16" fillId="5" borderId="264" xfId="1" applyNumberFormat="1" applyFont="1" applyFill="1" applyBorder="1" applyAlignment="1">
      <alignment horizontal="right" vertical="center"/>
    </xf>
    <xf numFmtId="303" fontId="13" fillId="4" borderId="347" xfId="1357" applyNumberFormat="1" applyFont="1" applyFill="1" applyBorder="1" applyAlignment="1">
      <alignment horizontal="right" vertical="center"/>
    </xf>
    <xf numFmtId="303" fontId="13" fillId="4" borderId="348" xfId="1357" applyNumberFormat="1" applyFont="1" applyFill="1" applyBorder="1" applyAlignment="1">
      <alignment horizontal="right" vertical="center"/>
    </xf>
    <xf numFmtId="303" fontId="13" fillId="4" borderId="58" xfId="1357" applyNumberFormat="1" applyFont="1" applyFill="1" applyBorder="1" applyAlignment="1">
      <alignment horizontal="right" vertical="center"/>
    </xf>
    <xf numFmtId="303" fontId="13" fillId="4" borderId="350" xfId="1357" applyNumberFormat="1" applyFont="1" applyFill="1" applyBorder="1" applyAlignment="1">
      <alignment horizontal="right" vertical="center"/>
    </xf>
    <xf numFmtId="305" fontId="16" fillId="4" borderId="345" xfId="1" applyNumberFormat="1" applyFont="1" applyFill="1" applyBorder="1" applyAlignment="1">
      <alignment horizontal="right" vertical="center"/>
    </xf>
    <xf numFmtId="303" fontId="13" fillId="4" borderId="346" xfId="1357" applyNumberFormat="1" applyFont="1" applyFill="1" applyBorder="1" applyAlignment="1">
      <alignment horizontal="right" vertical="center"/>
    </xf>
    <xf numFmtId="303" fontId="13" fillId="4" borderId="349" xfId="1357" applyNumberFormat="1" applyFont="1" applyFill="1" applyBorder="1" applyAlignment="1">
      <alignment horizontal="right" vertical="center"/>
    </xf>
    <xf numFmtId="305" fontId="293" fillId="4" borderId="349" xfId="1" applyNumberFormat="1" applyFont="1" applyFill="1" applyBorder="1" applyAlignment="1">
      <alignment horizontal="right" vertical="center"/>
    </xf>
    <xf numFmtId="177" fontId="13" fillId="0" borderId="95" xfId="0" applyNumberFormat="1" applyFont="1" applyBorder="1" applyAlignment="1">
      <alignment horizontal="right" vertical="center"/>
    </xf>
    <xf numFmtId="0" fontId="13" fillId="5" borderId="339" xfId="1357" applyFont="1" applyFill="1" applyBorder="1" applyAlignment="1">
      <alignment vertical="center" wrapText="1"/>
    </xf>
    <xf numFmtId="303" fontId="16" fillId="0" borderId="93" xfId="1357" applyNumberFormat="1" applyFont="1" applyBorder="1" applyAlignment="1">
      <alignment horizontal="right" vertical="center"/>
    </xf>
    <xf numFmtId="303" fontId="13" fillId="0" borderId="360" xfId="1357" applyNumberFormat="1" applyFont="1" applyBorder="1" applyAlignment="1">
      <alignment horizontal="right" vertical="center"/>
    </xf>
    <xf numFmtId="303" fontId="13" fillId="0" borderId="363" xfId="1357" applyNumberFormat="1" applyFont="1" applyBorder="1" applyAlignment="1">
      <alignment horizontal="right" vertical="center"/>
    </xf>
    <xf numFmtId="169" fontId="13" fillId="4" borderId="355" xfId="0" applyNumberFormat="1" applyFont="1" applyFill="1" applyBorder="1" applyAlignment="1">
      <alignment horizontal="right"/>
    </xf>
    <xf numFmtId="169" fontId="13" fillId="4" borderId="358" xfId="0" applyNumberFormat="1" applyFont="1" applyFill="1" applyBorder="1" applyAlignment="1">
      <alignment horizontal="right"/>
    </xf>
    <xf numFmtId="169" fontId="13" fillId="4" borderId="360" xfId="0" applyNumberFormat="1" applyFont="1" applyFill="1" applyBorder="1" applyAlignment="1">
      <alignment horizontal="right"/>
    </xf>
    <xf numFmtId="169" fontId="184" fillId="5" borderId="355" xfId="0" applyNumberFormat="1" applyFont="1" applyFill="1" applyBorder="1" applyAlignment="1">
      <alignment horizontal="right"/>
    </xf>
    <xf numFmtId="169" fontId="184" fillId="5" borderId="358" xfId="0" applyNumberFormat="1" applyFont="1" applyFill="1" applyBorder="1" applyAlignment="1">
      <alignment horizontal="right"/>
    </xf>
    <xf numFmtId="169" fontId="184" fillId="5" borderId="360" xfId="0" applyNumberFormat="1" applyFont="1" applyFill="1" applyBorder="1" applyAlignment="1">
      <alignment horizontal="right"/>
    </xf>
    <xf numFmtId="169" fontId="16" fillId="5" borderId="336" xfId="0" applyNumberFormat="1" applyFont="1" applyFill="1" applyBorder="1"/>
    <xf numFmtId="303" fontId="16" fillId="5" borderId="93" xfId="1357" applyNumberFormat="1" applyFont="1" applyFill="1" applyBorder="1" applyAlignment="1">
      <alignment horizontal="right" vertical="center"/>
    </xf>
    <xf numFmtId="303" fontId="13" fillId="5" borderId="360" xfId="1357" applyNumberFormat="1" applyFont="1" applyFill="1" applyBorder="1" applyAlignment="1">
      <alignment horizontal="right" vertical="center"/>
    </xf>
    <xf numFmtId="303" fontId="13" fillId="5" borderId="363" xfId="1357" applyNumberFormat="1" applyFont="1" applyFill="1" applyBorder="1" applyAlignment="1">
      <alignment horizontal="right" vertical="center"/>
    </xf>
    <xf numFmtId="0" fontId="322" fillId="0" borderId="369" xfId="0" applyFont="1" applyBorder="1"/>
    <xf numFmtId="0" fontId="14" fillId="0" borderId="0" xfId="2" applyAlignment="1" applyProtection="1">
      <alignment vertical="center"/>
    </xf>
    <xf numFmtId="0" fontId="19" fillId="0" borderId="0" xfId="1357" applyAlignment="1">
      <alignment vertical="center"/>
    </xf>
    <xf numFmtId="303" fontId="13" fillId="4" borderId="360" xfId="1357" applyNumberFormat="1" applyFont="1" applyFill="1" applyBorder="1" applyAlignment="1">
      <alignment horizontal="right" vertical="center"/>
    </xf>
    <xf numFmtId="303" fontId="13" fillId="4" borderId="363" xfId="1357" applyNumberFormat="1" applyFont="1" applyFill="1" applyBorder="1" applyAlignment="1">
      <alignment horizontal="right" vertical="center"/>
    </xf>
    <xf numFmtId="316" fontId="13" fillId="5" borderId="0" xfId="13454" applyNumberFormat="1" applyFont="1" applyFill="1" applyAlignment="1">
      <alignment vertical="center"/>
    </xf>
    <xf numFmtId="0" fontId="297" fillId="0" borderId="0" xfId="0" quotePrefix="1" applyFont="1" applyAlignment="1">
      <alignment horizontal="left" vertical="top" wrapText="1"/>
    </xf>
    <xf numFmtId="0" fontId="19" fillId="0" borderId="0" xfId="1357" applyAlignment="1">
      <alignment horizontal="left" vertical="top" wrapText="1"/>
    </xf>
  </cellXfs>
  <cellStyles count="19454">
    <cellStyle name="-" xfId="3" xr:uid="{00000000-0005-0000-0000-000000000000}"/>
    <cellStyle name=" Fürstenfeld - Hosewire⯼_x0004_for resale (held as inventory)月ॱ" xfId="2630" xr:uid="{00000000-0005-0000-0000-000001000000}"/>
    <cellStyle name=" Wire Rod⸬ॱ珼_x0013_ " xfId="2631" xr:uid="{00000000-0005-0000-0000-000002000000}"/>
    <cellStyle name="_x000a__x000a_JournalTemplate=C:\COMFO\CTALK\JOURSTD.TPL_x000a__x000a_LbStateAddress=3 3 0 251 1 89 2 311_x000a__x000a_LbStateJou" xfId="4" xr:uid="{00000000-0005-0000-0000-000003000000}"/>
    <cellStyle name="_x000a_JournalTemplate=C:\COMFO\CTALK\JOURSTD.TPL_x000a_LbStateAddress=3 3 0 251 1 89 2 311_x000a_LbStateJou" xfId="4697" xr:uid="{00000000-0005-0000-0000-000004000000}"/>
    <cellStyle name="_x000d__x000a_JournalTemplate=C:\COMFO\CTALK\JOURSTD.TPL_x000d__x000a_LbStateAddress=3 3 0 251 1 89 2 311_x000d__x000a_LbStateJou" xfId="2632" xr:uid="{00000000-0005-0000-0000-000005000000}"/>
    <cellStyle name="_x000d__x000a_JournalTemplate=C:\COMFO\CTALK\JOURSTD.TPL_x000d__x000a_LbStateAddress=3 3 0 251 1 89 2 311_x000d__x000a_LbStateJou 2" xfId="2633" xr:uid="{00000000-0005-0000-0000-000006000000}"/>
    <cellStyle name="_x000d__x000a_JournalTemplate=C:\COMFO\CTALK\JOURSTD.TPL_x000d__x000a_LbStateAddress=3 3 0 251 1 89 2 311_x000d__x000a_LbStateJou 3" xfId="2634" xr:uid="{00000000-0005-0000-0000-000007000000}"/>
    <cellStyle name="_x000d__x000a_JournalTemplate=C:\COMFO\CTALK\JOURSTD.TPL_x000d__x000a_LbStateAddress=3 3 0 251 1 89 2 311_x000d__x000a_LbStateJou_NFC" xfId="2635" xr:uid="{00000000-0005-0000-0000-000008000000}"/>
    <cellStyle name="'!vrs" xfId="5" xr:uid="{00000000-0005-0000-0000-000009000000}"/>
    <cellStyle name="'!vrs 2" xfId="2636" xr:uid="{00000000-0005-0000-0000-00000A000000}"/>
    <cellStyle name="'!vrs 2 2" xfId="5141" xr:uid="{00000000-0005-0000-0000-00000B000000}"/>
    <cellStyle name="'!vrs 3" xfId="2637" xr:uid="{00000000-0005-0000-0000-00000C000000}"/>
    <cellStyle name="'!vrs 3 2" xfId="5142" xr:uid="{00000000-0005-0000-0000-00000D000000}"/>
    <cellStyle name="'!vrs 4" xfId="2638" xr:uid="{00000000-0005-0000-0000-00000E000000}"/>
    <cellStyle name="'!vrs 4 2" xfId="5143" xr:uid="{00000000-0005-0000-0000-00000F000000}"/>
    <cellStyle name="'!vrs_NFC" xfId="2639" xr:uid="{00000000-0005-0000-0000-000010000000}"/>
    <cellStyle name="&quot;X&quot; MEN" xfId="2640" xr:uid="{00000000-0005-0000-0000-000011000000}"/>
    <cellStyle name="&quot;X&quot; MEN 2" xfId="19369" xr:uid="{00000000-0005-0000-0000-000012000000}"/>
    <cellStyle name="&quot;X&quot; MEN_BS" xfId="19380" xr:uid="{00000000-0005-0000-0000-000013000000}"/>
    <cellStyle name="%" xfId="6" xr:uid="{00000000-0005-0000-0000-000014000000}"/>
    <cellStyle name="% 2" xfId="2641" xr:uid="{00000000-0005-0000-0000-000015000000}"/>
    <cellStyle name="% 2 2" xfId="4698" xr:uid="{00000000-0005-0000-0000-000016000000}"/>
    <cellStyle name="%_BD North France Distribution" xfId="2642" xr:uid="{00000000-0005-0000-0000-000017000000}"/>
    <cellStyle name="%_BD North France Distribution 2" xfId="2643" xr:uid="{00000000-0005-0000-0000-000018000000}"/>
    <cellStyle name="%_Sheet5" xfId="4699" xr:uid="{00000000-0005-0000-0000-000019000000}"/>
    <cellStyle name="%_Sheet5_BS-Master" xfId="4700" xr:uid="{00000000-0005-0000-0000-00001A000000}"/>
    <cellStyle name="%_Sheet5_PL-Master" xfId="4701" xr:uid="{00000000-0005-0000-0000-00001B000000}"/>
    <cellStyle name="%_Sheet8" xfId="4702" xr:uid="{00000000-0005-0000-0000-00001C000000}"/>
    <cellStyle name="%_Sheet8_BS-Master" xfId="4703" xr:uid="{00000000-0005-0000-0000-00001D000000}"/>
    <cellStyle name="%_Sheet8_PL-Master" xfId="4704" xr:uid="{00000000-0005-0000-0000-00001E000000}"/>
    <cellStyle name="?? [0]_??" xfId="7" xr:uid="{00000000-0005-0000-0000-00001F000000}"/>
    <cellStyle name="?????_VERA" xfId="8" xr:uid="{00000000-0005-0000-0000-000020000000}"/>
    <cellStyle name="??_?.????" xfId="9" xr:uid="{00000000-0005-0000-0000-000021000000}"/>
    <cellStyle name="__MRF1_ER_201101" xfId="2644" xr:uid="{00000000-0005-0000-0000-000022000000}"/>
    <cellStyle name="__MRF1_ER_201101 2" xfId="2645" xr:uid="{00000000-0005-0000-0000-000023000000}"/>
    <cellStyle name="__MRF1_ER_201101_ArcelorMittal Forecast Masterfile 2011" xfId="2646" xr:uid="{00000000-0005-0000-0000-000024000000}"/>
    <cellStyle name="__MRF10_201010" xfId="2647" xr:uid="{00000000-0005-0000-0000-000025000000}"/>
    <cellStyle name="__MRF10_201010 2" xfId="2648" xr:uid="{00000000-0005-0000-0000-000026000000}"/>
    <cellStyle name="__MRF10_201010_ArcelorMittal Forecast Masterfile 2011" xfId="2649" xr:uid="{00000000-0005-0000-0000-000027000000}"/>
    <cellStyle name="__MRF10_20101016_presentation" xfId="2650" xr:uid="{00000000-0005-0000-0000-000028000000}"/>
    <cellStyle name="__MRF10_20101016_presentation 2" xfId="2651" xr:uid="{00000000-0005-0000-0000-000029000000}"/>
    <cellStyle name="__MRF10_20101016_presentation_ArcelorMittal Forecast Masterfile 2011" xfId="2652" xr:uid="{00000000-0005-0000-0000-00002A000000}"/>
    <cellStyle name="__MRF4_20100416" xfId="2653" xr:uid="{00000000-0005-0000-0000-00002B000000}"/>
    <cellStyle name="__MRF4_20100416 2" xfId="2654" xr:uid="{00000000-0005-0000-0000-00002C000000}"/>
    <cellStyle name="__MRF4_20100416_ArcelorMittal Forecast Masterfile 2011" xfId="2655" xr:uid="{00000000-0005-0000-0000-00002D000000}"/>
    <cellStyle name="__MRF7_201007" xfId="2656" xr:uid="{00000000-0005-0000-0000-00002E000000}"/>
    <cellStyle name="__MRF7_201007 2" xfId="2657" xr:uid="{00000000-0005-0000-0000-00002F000000}"/>
    <cellStyle name="__MRF7_201007_ArcelorMittal Forecast Masterfile 2011" xfId="2658" xr:uid="{00000000-0005-0000-0000-000030000000}"/>
    <cellStyle name="_1-XLC_Fixed costs_2009-09" xfId="2659" xr:uid="{00000000-0005-0000-0000-000031000000}"/>
    <cellStyle name="_2009 04 09_Forecast LCE_WP" xfId="10" xr:uid="{00000000-0005-0000-0000-000032000000}"/>
    <cellStyle name="_2009 04 09_Forecast LCE_WP 2" xfId="5163" xr:uid="{00000000-0005-0000-0000-000033000000}"/>
    <cellStyle name="_2009 04 09_Forecast LCE_WP_ArcelorMittal_HP_model_Q111_110503_ER_(EXC_STAINLESS_AND_MINING_recast)" xfId="11" xr:uid="{00000000-0005-0000-0000-000034000000}"/>
    <cellStyle name="_2009 04 09_Forecast LCE_WP_ArcelorMittal_HP_model_Q111_110503_ER_(EXC_STAINLESS_AND_MINING_recast) 2" xfId="5164" xr:uid="{00000000-0005-0000-0000-000035000000}"/>
    <cellStyle name="_2009 04 09_Forecast LCE_WP_ArcelorMittal_HP_model_Q111_110504_ER_(EXC_STAINLESS_AND_MINING_recast)" xfId="12" xr:uid="{00000000-0005-0000-0000-000036000000}"/>
    <cellStyle name="_2009 04 09_Forecast LCE_WP_ArcelorMittal_HP_model_Q112_120327_ER__MRF3" xfId="13" xr:uid="{00000000-0005-0000-0000-000037000000}"/>
    <cellStyle name="_2009 04 09_Forecast LCE_WP_ArcelorMittal_HP_model_Q112_120423_ER__v1" xfId="14" xr:uid="{00000000-0005-0000-0000-000038000000}"/>
    <cellStyle name="_2009 04 09_Forecast LCE_WP_ArcelorMittal_HP_model_Q113_MASTER_ER__v1 (post IAS19 adjustment)" xfId="15" xr:uid="{00000000-0005-0000-0000-000039000000}"/>
    <cellStyle name="_2009 04 09_Forecast LCE_WP_ArcelorMittal_HP_model_Q211_110712_ER)" xfId="16" xr:uid="{00000000-0005-0000-0000-00003A000000}"/>
    <cellStyle name="_2009 04 09_Forecast LCE_WP_NFC" xfId="2660" xr:uid="{00000000-0005-0000-0000-00003B000000}"/>
    <cellStyle name="_2009 04 09_Forecast LCE_WP_Sheet2" xfId="2661" xr:uid="{00000000-0005-0000-0000-00003C000000}"/>
    <cellStyle name="_2009 04 09_Forecast LCE_WP_Sheet3" xfId="2662" xr:uid="{00000000-0005-0000-0000-00003D000000}"/>
    <cellStyle name="_2009 04 09_Forecast LCE_WP_WC" xfId="2663" xr:uid="{00000000-0005-0000-0000-00003E000000}"/>
    <cellStyle name="_20090417_MRF4 09" xfId="17" xr:uid="{00000000-0005-0000-0000-00003F000000}"/>
    <cellStyle name="_20090417_MRF4 09 2" xfId="5169" xr:uid="{00000000-0005-0000-0000-000040000000}"/>
    <cellStyle name="_20090417_MRF4 09_COGNO S" xfId="4705" xr:uid="{00000000-0005-0000-0000-000041000000}"/>
    <cellStyle name="_20090417_MRF4 09_Display" xfId="4706" xr:uid="{00000000-0005-0000-0000-000042000000}"/>
    <cellStyle name="_20090417_MRF4 09_NFC" xfId="2664" xr:uid="{00000000-0005-0000-0000-000043000000}"/>
    <cellStyle name="_2010-02 Forecast template_commented" xfId="18" xr:uid="{00000000-0005-0000-0000-000044000000}"/>
    <cellStyle name="_2010-02 Forecast template_commented 2" xfId="2665" xr:uid="{00000000-0005-0000-0000-000045000000}"/>
    <cellStyle name="_2010-02 Forecast template_commented_Employee benefits B&amp;S_HFS" xfId="2666" xr:uid="{00000000-0005-0000-0000-000046000000}"/>
    <cellStyle name="_2010-02 Forecast template_commented_NFC" xfId="2667" xr:uid="{00000000-0005-0000-0000-000047000000}"/>
    <cellStyle name="_2010-02 Forecast template_commented_PPE_20F" xfId="2668" xr:uid="{00000000-0005-0000-0000-000048000000}"/>
    <cellStyle name="_2010-02 Forecast template_commented_PPE_20F_OCA_Retrieve" xfId="2669" xr:uid="{00000000-0005-0000-0000-000049000000}"/>
    <cellStyle name="_2010-02 Forecast template_commented_WC" xfId="2670" xr:uid="{00000000-0005-0000-0000-00004A000000}"/>
    <cellStyle name="_2010-02 Forecast template_commented_WC_Sheet3" xfId="2671" xr:uid="{00000000-0005-0000-0000-00004B000000}"/>
    <cellStyle name="_20101018_Other Sales" xfId="2672" xr:uid="{00000000-0005-0000-0000-00004C000000}"/>
    <cellStyle name="_9.0_Attach 6B Budget 2007 - Temirtau_Arcelor-Mittal_v 25-11-06_Total (Kazakh Operations)" xfId="19" xr:uid="{00000000-0005-0000-0000-00004D000000}"/>
    <cellStyle name="_9.0_Attach 6B Budget 2007 - Temirtau_Arcelor-Mittal_v 25-11-06_Total (Kazakh Operations) 2" xfId="2673" xr:uid="{00000000-0005-0000-0000-00004E000000}"/>
    <cellStyle name="_9.0_Attach 6B Budget 2007 - Temirtau_Arcelor-Mittal_v 25-11-06_Total (Kazakh Operations)_ArcelorMittal_HP_model_Q112_120327_ER__MRF3" xfId="20" xr:uid="{00000000-0005-0000-0000-00004F000000}"/>
    <cellStyle name="_9.0_Attach 6B Budget 2007 - Temirtau_Arcelor-Mittal_v 25-11-06_Total (Kazakh Operations)_ArcelorMittal_HP_model_Q112_120423_ER__v1" xfId="21" xr:uid="{00000000-0005-0000-0000-000050000000}"/>
    <cellStyle name="_9.0_Attach 6B Budget 2007 - Temirtau_Arcelor-Mittal_v 25-11-06_Total (Kazakh Operations)_ArcelorMittal_HP_model_Q113_MASTER_ER__v1 (post IAS19 adjustment)" xfId="22" xr:uid="{00000000-0005-0000-0000-000051000000}"/>
    <cellStyle name="_9.0_Attach 6B Budget 2007 - Temirtau_Arcelor-Mittal_v 25-11-06_Total (Kazakh Operations)_COGNO S" xfId="4707" xr:uid="{00000000-0005-0000-0000-000052000000}"/>
    <cellStyle name="_9.0_Attach 6B Budget 2007 - Temirtau_Arcelor-Mittal_v 25-11-06_Total (Kazakh Operations)_Display" xfId="4708" xr:uid="{00000000-0005-0000-0000-000053000000}"/>
    <cellStyle name="_9.0_Attach 6B Budget 2007 - Temirtau_Arcelor-Mittal_v 25-11-06_Total (Kazakh Operations)_NFC" xfId="2674" xr:uid="{00000000-0005-0000-0000-000054000000}"/>
    <cellStyle name="_9.0_Attach 6B Budget 2007 - Temirtau_Arcelor-Mittal_v 25-11-06_Total (Kazakh Operations)_Sheet1" xfId="2675" xr:uid="{00000000-0005-0000-0000-000055000000}"/>
    <cellStyle name="_9.0_Attach 6B Budget 2007 - Temirtau_Arcelor-Mittal_v 25-11-06_Total (Kazakh Operations)_Sheet1_1" xfId="2676" xr:uid="{00000000-0005-0000-0000-000056000000}"/>
    <cellStyle name="_9.0_Attach 6B Budget 2007 - Temirtau_Arcelor-Mittal_v 25-11-06_Total (Kazakh Operations)_Sheet1_2" xfId="2677" xr:uid="{00000000-0005-0000-0000-000057000000}"/>
    <cellStyle name="_9.0_Attach 6B Budget 2007 - Temirtau_Arcelor-Mittal_v 25-11-06_Total (Kazakh Operations)_Sheet1_3" xfId="2678" xr:uid="{00000000-0005-0000-0000-000058000000}"/>
    <cellStyle name="_9.0_Attach 6B Budget 2007 - Temirtau_Arcelor-Mittal_v 25-11-06_Total (Kazakh Operations)_Sheet1_4" xfId="2679" xr:uid="{00000000-0005-0000-0000-000059000000}"/>
    <cellStyle name="_9.0_Attach 6B Budget 2007 - Temirtau_Arcelor-Mittal_v 25-11-06_Total (Kazakh Operations)_Sheet1_5" xfId="2680" xr:uid="{00000000-0005-0000-0000-00005A000000}"/>
    <cellStyle name="_9.0_Attach 6B Budget 2007 - Temirtau_Arcelor-Mittal_v 25-11-06_Total (Kazakh Operations)_Sheet1_6" xfId="2681" xr:uid="{00000000-0005-0000-0000-00005B000000}"/>
    <cellStyle name="_9.0_Attach 6B Budget 2007 - Temirtau_Arcelor-Mittal_v 25-11-06_Total (Kazakh Operations)_Sheet1_7" xfId="2682" xr:uid="{00000000-0005-0000-0000-00005C000000}"/>
    <cellStyle name="_9.0_Attach 6B Budget 2007 - Temirtau_Arcelor-Mittal_v 25-11-06_Total (Kazakh Operations)_Sheet1_8" xfId="2683" xr:uid="{00000000-0005-0000-0000-00005D000000}"/>
    <cellStyle name="_9.0_Attach 6B Budget 2007 - Temirtau_Arcelor-Mittal_v 25-11-06_Total (Kazakh Operations)_Sheet1_9" xfId="2684" xr:uid="{00000000-0005-0000-0000-00005E000000}"/>
    <cellStyle name="_9.0_Attach 6B Budget 2007 - Temirtau_Arcelor-Mittal_v 25-11-06_Total (Kazakh Operations)_Sheet1_A" xfId="2685" xr:uid="{00000000-0005-0000-0000-00005F000000}"/>
    <cellStyle name="_9.0_Attach 6B Budget 2007 - Temirtau_Arcelor-Mittal_v 25-11-06_Total (Kazakh Operations)_Sheet1_B" xfId="4709" xr:uid="{00000000-0005-0000-0000-000060000000}"/>
    <cellStyle name="_9.0_Attach 6B Budget 2007 - Temirtau_Arcelor-Mittal_v 25-11-06_Total (Kazakh Operations)_Sheet1_C" xfId="4710" xr:uid="{00000000-0005-0000-0000-000061000000}"/>
    <cellStyle name="_9.0_Attach 6B Budget 2007 - Temirtau_Arcelor-Mittal_v 25-11-06_Total (Kazakh Operations)_Sheet1_D" xfId="4711" xr:uid="{00000000-0005-0000-0000-000062000000}"/>
    <cellStyle name="_9.0_Attach 6B Budget 2007 - Temirtau_Arcelor-Mittal_v 25-11-06_Total (Kazakh Operations)_Sheet2" xfId="2686" xr:uid="{00000000-0005-0000-0000-000063000000}"/>
    <cellStyle name="_Additions to Product code_Master Structure" xfId="2687" xr:uid="{00000000-0005-0000-0000-000064000000}"/>
    <cellStyle name="_Additions to Product code_Master Structure_BD North France Distribution" xfId="2688" xr:uid="{00000000-0005-0000-0000-000065000000}"/>
    <cellStyle name="_Additions to Product code_Master Structure_BD North France Distribution 2" xfId="2689" xr:uid="{00000000-0005-0000-0000-000066000000}"/>
    <cellStyle name="_Additions to Product code_Master Structure_P&amp;L - IFRS _ Dec 12" xfId="4712" xr:uid="{00000000-0005-0000-0000-000067000000}"/>
    <cellStyle name="_Additions to Product code_Master Structure_Taxable basis_ Dec 12" xfId="4713" xr:uid="{00000000-0005-0000-0000-000068000000}"/>
    <cellStyle name="_AM3S December Flash" xfId="2690" xr:uid="{00000000-0005-0000-0000-000069000000}"/>
    <cellStyle name="_AM3S December Flash AM3S_AM Manchester" xfId="2691" xr:uid="{00000000-0005-0000-0000-00006A000000}"/>
    <cellStyle name="_AM3S December Flash AM3S_AM Manchester_FCA Flash 2010 05" xfId="2692" xr:uid="{00000000-0005-0000-0000-00006B000000}"/>
    <cellStyle name="_AM3S December Flash AM3S_AM Manchester_Jan'12 Group Flash Report" xfId="2693" xr:uid="{00000000-0005-0000-0000-00006C000000}"/>
    <cellStyle name="_AM3S December Flash AM3S_AM Manchester_March Flash 2009 (3)" xfId="2694" xr:uid="{00000000-0005-0000-0000-00006D000000}"/>
    <cellStyle name="_AM3S December Flash AM3S_AM Manchester_March Flash 2009 (3)_FCA Flash 2010 05" xfId="2695" xr:uid="{00000000-0005-0000-0000-00006E000000}"/>
    <cellStyle name="_AM3S December Flash AM3S_AM Manchester_Nov'11 Group Flash Report WIP" xfId="2696" xr:uid="{00000000-0005-0000-0000-00006F000000}"/>
    <cellStyle name="_AM3S December Flash AM3S_AM Manchester_Sep'11 Group Flash Report" xfId="2697" xr:uid="{00000000-0005-0000-0000-000070000000}"/>
    <cellStyle name="_AM3S December Flash_FCA Flash 2010 05" xfId="2698" xr:uid="{00000000-0005-0000-0000-000071000000}"/>
    <cellStyle name="_AMCRPS" xfId="23" xr:uid="{00000000-0005-0000-0000-000072000000}"/>
    <cellStyle name="_AMCRPS 2" xfId="5205" xr:uid="{00000000-0005-0000-0000-000073000000}"/>
    <cellStyle name="_AMCRPS_ArcelorMittal_HP_model_Q111_110503_ER_(EXC_STAINLESS_AND_MINING_recast)" xfId="24" xr:uid="{00000000-0005-0000-0000-000074000000}"/>
    <cellStyle name="_AMCRPS_ArcelorMittal_HP_model_Q111_110503_ER_(EXC_STAINLESS_AND_MINING_recast) 2" xfId="5206" xr:uid="{00000000-0005-0000-0000-000075000000}"/>
    <cellStyle name="_AMCRPS_ArcelorMittal_HP_model_Q111_110504_ER_(EXC_STAINLESS_AND_MINING_recast)" xfId="25" xr:uid="{00000000-0005-0000-0000-000076000000}"/>
    <cellStyle name="_AMCRPS_ArcelorMittal_HP_model_Q112_120327_ER__MRF3" xfId="26" xr:uid="{00000000-0005-0000-0000-000077000000}"/>
    <cellStyle name="_AMCRPS_ArcelorMittal_HP_model_Q112_120423_ER__v1" xfId="27" xr:uid="{00000000-0005-0000-0000-000078000000}"/>
    <cellStyle name="_AMCRPS_ArcelorMittal_HP_model_Q113_MASTER_ER__v1 (post IAS19 adjustment)" xfId="28" xr:uid="{00000000-0005-0000-0000-000079000000}"/>
    <cellStyle name="_AMCRPS_ArcelorMittal_HP_model_Q211_110712_ER)" xfId="29" xr:uid="{00000000-0005-0000-0000-00007A000000}"/>
    <cellStyle name="_AMCRPS_NFC" xfId="2699" xr:uid="{00000000-0005-0000-0000-00007B000000}"/>
    <cellStyle name="_AMCRPS_Sheet2" xfId="2700" xr:uid="{00000000-0005-0000-0000-00007C000000}"/>
    <cellStyle name="_AMCRPS_Sheet3" xfId="2701" xr:uid="{00000000-0005-0000-0000-00007D000000}"/>
    <cellStyle name="_AMCRPS_WC" xfId="2702" xr:uid="{00000000-0005-0000-0000-00007E000000}"/>
    <cellStyle name="_AMCS" xfId="30" xr:uid="{00000000-0005-0000-0000-00007F000000}"/>
    <cellStyle name="_AMCS 2" xfId="5211" xr:uid="{00000000-0005-0000-0000-000080000000}"/>
    <cellStyle name="_AMCS_ArcelorMittal_HP_model_Q111_110503_ER_(EXC_STAINLESS_AND_MINING_recast)" xfId="31" xr:uid="{00000000-0005-0000-0000-000081000000}"/>
    <cellStyle name="_AMCS_ArcelorMittal_HP_model_Q111_110503_ER_(EXC_STAINLESS_AND_MINING_recast) 2" xfId="5212" xr:uid="{00000000-0005-0000-0000-000082000000}"/>
    <cellStyle name="_AMCS_ArcelorMittal_HP_model_Q111_110504_ER_(EXC_STAINLESS_AND_MINING_recast)" xfId="32" xr:uid="{00000000-0005-0000-0000-000083000000}"/>
    <cellStyle name="_AMCS_ArcelorMittal_HP_model_Q112_120327_ER__MRF3" xfId="33" xr:uid="{00000000-0005-0000-0000-000084000000}"/>
    <cellStyle name="_AMCS_ArcelorMittal_HP_model_Q112_120423_ER__v1" xfId="34" xr:uid="{00000000-0005-0000-0000-000085000000}"/>
    <cellStyle name="_AMCS_ArcelorMittal_HP_model_Q113_MASTER_ER__v1 (post IAS19 adjustment)" xfId="35" xr:uid="{00000000-0005-0000-0000-000086000000}"/>
    <cellStyle name="_AMCS_ArcelorMittal_HP_model_Q211_110712_ER)" xfId="36" xr:uid="{00000000-0005-0000-0000-000087000000}"/>
    <cellStyle name="_AMCS_NFC" xfId="2703" xr:uid="{00000000-0005-0000-0000-000088000000}"/>
    <cellStyle name="_AMCS_Sheet2" xfId="2704" xr:uid="{00000000-0005-0000-0000-000089000000}"/>
    <cellStyle name="_AMCS_Sheet3" xfId="2705" xr:uid="{00000000-0005-0000-0000-00008A000000}"/>
    <cellStyle name="_AMCS_WC" xfId="2706" xr:uid="{00000000-0005-0000-0000-00008B000000}"/>
    <cellStyle name="_AMDS 2011 ER Group format EBITDA bridge" xfId="2707" xr:uid="{00000000-0005-0000-0000-00008C000000}"/>
    <cellStyle name="_Attach 6B Budget 2007 - Temirtau_Arcelor-Mittal_v 14-11-06_Total" xfId="37" xr:uid="{00000000-0005-0000-0000-00008D000000}"/>
    <cellStyle name="_Attach 6B Budget 2007 - Temirtau_Arcelor-Mittal_v 14-11-06_Total 2" xfId="2708" xr:uid="{00000000-0005-0000-0000-00008E000000}"/>
    <cellStyle name="_Attach 6B Budget 2007 - Temirtau_Arcelor-Mittal_v 14-11-06_Total_ArcelorMittal_HP_model_Q112_120327_ER__MRF3" xfId="38" xr:uid="{00000000-0005-0000-0000-00008F000000}"/>
    <cellStyle name="_Attach 6B Budget 2007 - Temirtau_Arcelor-Mittal_v 14-11-06_Total_ArcelorMittal_HP_model_Q112_120423_ER__v1" xfId="39" xr:uid="{00000000-0005-0000-0000-000090000000}"/>
    <cellStyle name="_Attach 6B Budget 2007 - Temirtau_Arcelor-Mittal_v 14-11-06_Total_ArcelorMittal_HP_model_Q113_MASTER_ER__v1 (post IAS19 adjustment)" xfId="40" xr:uid="{00000000-0005-0000-0000-000091000000}"/>
    <cellStyle name="_Attach 6B Budget 2007 - Temirtau_Arcelor-Mittal_v 14-11-06_Total_COGNO S" xfId="4714" xr:uid="{00000000-0005-0000-0000-000092000000}"/>
    <cellStyle name="_Attach 6B Budget 2007 - Temirtau_Arcelor-Mittal_v 14-11-06_Total_Display" xfId="4715" xr:uid="{00000000-0005-0000-0000-000093000000}"/>
    <cellStyle name="_Attach 6B Budget 2007 - Temirtau_Arcelor-Mittal_v 14-11-06_Total_NFC" xfId="2709" xr:uid="{00000000-0005-0000-0000-000094000000}"/>
    <cellStyle name="_Attach 6B Budget 2007 - Temirtau_Arcelor-Mittal_v 14-11-06_Total_Sheet1" xfId="2710" xr:uid="{00000000-0005-0000-0000-000095000000}"/>
    <cellStyle name="_Attach 6B Budget 2007 - Temirtau_Arcelor-Mittal_v 14-11-06_Total_Sheet1_1" xfId="2711" xr:uid="{00000000-0005-0000-0000-000096000000}"/>
    <cellStyle name="_Attach 6B Budget 2007 - Temirtau_Arcelor-Mittal_v 14-11-06_Total_Sheet1_2" xfId="2712" xr:uid="{00000000-0005-0000-0000-000097000000}"/>
    <cellStyle name="_Attach 6B Budget 2007 - Temirtau_Arcelor-Mittal_v 14-11-06_Total_Sheet1_3" xfId="2713" xr:uid="{00000000-0005-0000-0000-000098000000}"/>
    <cellStyle name="_Attach 6B Budget 2007 - Temirtau_Arcelor-Mittal_v 14-11-06_Total_Sheet1_4" xfId="2714" xr:uid="{00000000-0005-0000-0000-000099000000}"/>
    <cellStyle name="_Attach 6B Budget 2007 - Temirtau_Arcelor-Mittal_v 14-11-06_Total_Sheet1_5" xfId="2715" xr:uid="{00000000-0005-0000-0000-00009A000000}"/>
    <cellStyle name="_Attach 6B Budget 2007 - Temirtau_Arcelor-Mittal_v 14-11-06_Total_Sheet1_6" xfId="2716" xr:uid="{00000000-0005-0000-0000-00009B000000}"/>
    <cellStyle name="_Attach 6B Budget 2007 - Temirtau_Arcelor-Mittal_v 14-11-06_Total_Sheet1_7" xfId="2717" xr:uid="{00000000-0005-0000-0000-00009C000000}"/>
    <cellStyle name="_Attach 6B Budget 2007 - Temirtau_Arcelor-Mittal_v 14-11-06_Total_Sheet1_8" xfId="2718" xr:uid="{00000000-0005-0000-0000-00009D000000}"/>
    <cellStyle name="_Attach 6B Budget 2007 - Temirtau_Arcelor-Mittal_v 14-11-06_Total_Sheet1_9" xfId="2719" xr:uid="{00000000-0005-0000-0000-00009E000000}"/>
    <cellStyle name="_Attach 6B Budget 2007 - Temirtau_Arcelor-Mittal_v 14-11-06_Total_Sheet1_A" xfId="2720" xr:uid="{00000000-0005-0000-0000-00009F000000}"/>
    <cellStyle name="_Attach 6B Budget 2007 - Temirtau_Arcelor-Mittal_v 14-11-06_Total_Sheet1_B" xfId="4716" xr:uid="{00000000-0005-0000-0000-0000A0000000}"/>
    <cellStyle name="_Attach 6B Budget 2007 - Temirtau_Arcelor-Mittal_v 14-11-06_Total_Sheet1_C" xfId="4717" xr:uid="{00000000-0005-0000-0000-0000A1000000}"/>
    <cellStyle name="_Attach 6B Budget 2007 - Temirtau_Arcelor-Mittal_v 14-11-06_Total_Sheet1_D" xfId="4718" xr:uid="{00000000-0005-0000-0000-0000A2000000}"/>
    <cellStyle name="_Attach 6B Budget 2007 - Temirtau_Arcelor-Mittal_v 14-11-06_Total_Sheet2" xfId="2721" xr:uid="{00000000-0005-0000-0000-0000A3000000}"/>
    <cellStyle name="_Attach 6B Budget 2007 - Temirtau_Arcelor-Mittal_v 18-11-06_Total" xfId="41" xr:uid="{00000000-0005-0000-0000-0000A4000000}"/>
    <cellStyle name="_Attach 6B Budget 2007 - Temirtau_Arcelor-Mittal_v 18-11-06_Total 2" xfId="2722" xr:uid="{00000000-0005-0000-0000-0000A5000000}"/>
    <cellStyle name="_Attach 6B Budget 2007 - Temirtau_Arcelor-Mittal_v 18-11-06_Total_ArcelorMittal_HP_model_Q112_120327_ER__MRF3" xfId="42" xr:uid="{00000000-0005-0000-0000-0000A6000000}"/>
    <cellStyle name="_Attach 6B Budget 2007 - Temirtau_Arcelor-Mittal_v 18-11-06_Total_ArcelorMittal_HP_model_Q112_120423_ER__v1" xfId="43" xr:uid="{00000000-0005-0000-0000-0000A7000000}"/>
    <cellStyle name="_Attach 6B Budget 2007 - Temirtau_Arcelor-Mittal_v 18-11-06_Total_ArcelorMittal_HP_model_Q113_MASTER_ER__v1 (post IAS19 adjustment)" xfId="44" xr:uid="{00000000-0005-0000-0000-0000A8000000}"/>
    <cellStyle name="_Attach 6B Budget 2007 - Temirtau_Arcelor-Mittal_v 18-11-06_Total_COGNO S" xfId="4719" xr:uid="{00000000-0005-0000-0000-0000A9000000}"/>
    <cellStyle name="_Attach 6B Budget 2007 - Temirtau_Arcelor-Mittal_v 18-11-06_Total_Display" xfId="4720" xr:uid="{00000000-0005-0000-0000-0000AA000000}"/>
    <cellStyle name="_Attach 6B Budget 2007 - Temirtau_Arcelor-Mittal_v 18-11-06_Total_NFC" xfId="2723" xr:uid="{00000000-0005-0000-0000-0000AB000000}"/>
    <cellStyle name="_Attach 6B Budget 2007 - Temirtau_Arcelor-Mittal_v 18-11-06_Total_Sheet1" xfId="2724" xr:uid="{00000000-0005-0000-0000-0000AC000000}"/>
    <cellStyle name="_Attach 6B Budget 2007 - Temirtau_Arcelor-Mittal_v 18-11-06_Total_Sheet1_1" xfId="2725" xr:uid="{00000000-0005-0000-0000-0000AD000000}"/>
    <cellStyle name="_Attach 6B Budget 2007 - Temirtau_Arcelor-Mittal_v 18-11-06_Total_Sheet1_2" xfId="2726" xr:uid="{00000000-0005-0000-0000-0000AE000000}"/>
    <cellStyle name="_Attach 6B Budget 2007 - Temirtau_Arcelor-Mittal_v 18-11-06_Total_Sheet1_3" xfId="2727" xr:uid="{00000000-0005-0000-0000-0000AF000000}"/>
    <cellStyle name="_Attach 6B Budget 2007 - Temirtau_Arcelor-Mittal_v 18-11-06_Total_Sheet1_4" xfId="2728" xr:uid="{00000000-0005-0000-0000-0000B0000000}"/>
    <cellStyle name="_Attach 6B Budget 2007 - Temirtau_Arcelor-Mittal_v 18-11-06_Total_Sheet1_5" xfId="2729" xr:uid="{00000000-0005-0000-0000-0000B1000000}"/>
    <cellStyle name="_Attach 6B Budget 2007 - Temirtau_Arcelor-Mittal_v 18-11-06_Total_Sheet1_6" xfId="2730" xr:uid="{00000000-0005-0000-0000-0000B2000000}"/>
    <cellStyle name="_Attach 6B Budget 2007 - Temirtau_Arcelor-Mittal_v 18-11-06_Total_Sheet1_7" xfId="2731" xr:uid="{00000000-0005-0000-0000-0000B3000000}"/>
    <cellStyle name="_Attach 6B Budget 2007 - Temirtau_Arcelor-Mittal_v 18-11-06_Total_Sheet1_8" xfId="2732" xr:uid="{00000000-0005-0000-0000-0000B4000000}"/>
    <cellStyle name="_Attach 6B Budget 2007 - Temirtau_Arcelor-Mittal_v 18-11-06_Total_Sheet1_9" xfId="2733" xr:uid="{00000000-0005-0000-0000-0000B5000000}"/>
    <cellStyle name="_Attach 6B Budget 2007 - Temirtau_Arcelor-Mittal_v 18-11-06_Total_Sheet1_A" xfId="2734" xr:uid="{00000000-0005-0000-0000-0000B6000000}"/>
    <cellStyle name="_Attach 6B Budget 2007 - Temirtau_Arcelor-Mittal_v 18-11-06_Total_Sheet1_B" xfId="4721" xr:uid="{00000000-0005-0000-0000-0000B7000000}"/>
    <cellStyle name="_Attach 6B Budget 2007 - Temirtau_Arcelor-Mittal_v 18-11-06_Total_Sheet1_C" xfId="4722" xr:uid="{00000000-0005-0000-0000-0000B8000000}"/>
    <cellStyle name="_Attach 6B Budget 2007 - Temirtau_Arcelor-Mittal_v 18-11-06_Total_Sheet1_D" xfId="4723" xr:uid="{00000000-0005-0000-0000-0000B9000000}"/>
    <cellStyle name="_Attach 6B Budget 2007 - Temirtau_Arcelor-Mittal_v 18-11-06_Total_Sheet2" xfId="2735" xr:uid="{00000000-0005-0000-0000-0000BA000000}"/>
    <cellStyle name="_Back-up  charts 2010YE (2) Laura" xfId="45" xr:uid="{00000000-0005-0000-0000-0000BB000000}"/>
    <cellStyle name="_Back-up  charts 2010YE (2) Laura 2" xfId="5247" xr:uid="{00000000-0005-0000-0000-0000BC000000}"/>
    <cellStyle name="_Balance sheet" xfId="46" xr:uid="{00000000-0005-0000-0000-0000BD000000}"/>
    <cellStyle name="_Balance sheet_Book1" xfId="47" xr:uid="{00000000-0005-0000-0000-0000BE000000}"/>
    <cellStyle name="_BAR Q4 2010_01022011" xfId="2736" xr:uid="{00000000-0005-0000-0000-0000BF000000}"/>
    <cellStyle name="_BAR Q4 2010_27012011" xfId="48" xr:uid="{00000000-0005-0000-0000-0000C0000000}"/>
    <cellStyle name="_BAR Q4 2010_27012011_Sheet1" xfId="2737" xr:uid="{00000000-0005-0000-0000-0000C1000000}"/>
    <cellStyle name="_BAR Q4 2010_27012011_Sheet1_1" xfId="2738" xr:uid="{00000000-0005-0000-0000-0000C2000000}"/>
    <cellStyle name="_BAR Q4 2010_27012011_Sheet1_2" xfId="2739" xr:uid="{00000000-0005-0000-0000-0000C3000000}"/>
    <cellStyle name="_BAR Q4 2010_31012011" xfId="2740" xr:uid="{00000000-0005-0000-0000-0000C4000000}"/>
    <cellStyle name="_Belval" xfId="49" xr:uid="{00000000-0005-0000-0000-0000C5000000}"/>
    <cellStyle name="_Belval 2" xfId="5256" xr:uid="{00000000-0005-0000-0000-0000C6000000}"/>
    <cellStyle name="_Belval_ArcelorMittal_HP_model_Q111_110503_ER_(EXC_STAINLESS_AND_MINING_recast)" xfId="50" xr:uid="{00000000-0005-0000-0000-0000C7000000}"/>
    <cellStyle name="_Belval_ArcelorMittal_HP_model_Q111_110503_ER_(EXC_STAINLESS_AND_MINING_recast) 2" xfId="5257" xr:uid="{00000000-0005-0000-0000-0000C8000000}"/>
    <cellStyle name="_Belval_ArcelorMittal_HP_model_Q111_110504_ER_(EXC_STAINLESS_AND_MINING_recast)" xfId="51" xr:uid="{00000000-0005-0000-0000-0000C9000000}"/>
    <cellStyle name="_Belval_ArcelorMittal_HP_model_Q112_120327_ER__MRF3" xfId="52" xr:uid="{00000000-0005-0000-0000-0000CA000000}"/>
    <cellStyle name="_Belval_ArcelorMittal_HP_model_Q112_120423_ER__v1" xfId="53" xr:uid="{00000000-0005-0000-0000-0000CB000000}"/>
    <cellStyle name="_Belval_ArcelorMittal_HP_model_Q113_MASTER_ER__v1 (post IAS19 adjustment)" xfId="54" xr:uid="{00000000-0005-0000-0000-0000CC000000}"/>
    <cellStyle name="_Belval_ArcelorMittal_HP_model_Q211_110712_ER)" xfId="55" xr:uid="{00000000-0005-0000-0000-0000CD000000}"/>
    <cellStyle name="_Belval_NFC" xfId="2741" xr:uid="{00000000-0005-0000-0000-0000CE000000}"/>
    <cellStyle name="_Belval_Sheet2" xfId="2742" xr:uid="{00000000-0005-0000-0000-0000CF000000}"/>
    <cellStyle name="_Belval_Sheet3" xfId="2743" xr:uid="{00000000-0005-0000-0000-0000D0000000}"/>
    <cellStyle name="_Belval_WC" xfId="2744" xr:uid="{00000000-0005-0000-0000-0000D1000000}"/>
    <cellStyle name="_Bonus Scheme" xfId="56" xr:uid="{00000000-0005-0000-0000-0000D2000000}"/>
    <cellStyle name="_Bonus Scheme 2" xfId="2745" xr:uid="{00000000-0005-0000-0000-0000D3000000}"/>
    <cellStyle name="_Bonus Scheme 3" xfId="2746" xr:uid="{00000000-0005-0000-0000-0000D4000000}"/>
    <cellStyle name="_Bonus Scheme_AMDS ER2012 Q1" xfId="2747" xr:uid="{00000000-0005-0000-0000-0000D5000000}"/>
    <cellStyle name="_Bonus Scheme_Modele à blanc ER2012 03 (DO NOT DELETE - DO NOT CHANGE)" xfId="2748" xr:uid="{00000000-0005-0000-0000-0000D6000000}"/>
    <cellStyle name="_Bonus Scheme_NFC" xfId="2749" xr:uid="{00000000-0005-0000-0000-0000D7000000}"/>
    <cellStyle name="_Bonus Scheme_Sheet1" xfId="2750" xr:uid="{00000000-0005-0000-0000-0000D8000000}"/>
    <cellStyle name="_Bonus Scheme_Sheet1_1" xfId="2751" xr:uid="{00000000-0005-0000-0000-0000D9000000}"/>
    <cellStyle name="_Bonus Scheme_Sheet1_2" xfId="2752" xr:uid="{00000000-0005-0000-0000-0000DA000000}"/>
    <cellStyle name="_Book1 (12)" xfId="2753" xr:uid="{00000000-0005-0000-0000-0000DB000000}"/>
    <cellStyle name="_Book1 (12) 2" xfId="5271" xr:uid="{00000000-0005-0000-0000-0000DC000000}"/>
    <cellStyle name="_Book1 (2)" xfId="57" xr:uid="{00000000-0005-0000-0000-0000DD000000}"/>
    <cellStyle name="_Book1 (2) 2" xfId="5272" xr:uid="{00000000-0005-0000-0000-0000DE000000}"/>
    <cellStyle name="_Book2" xfId="2754" xr:uid="{00000000-0005-0000-0000-0000DF000000}"/>
    <cellStyle name="_Boxes Br Q111A - Q410A" xfId="2755" xr:uid="{00000000-0005-0000-0000-0000E0000000}"/>
    <cellStyle name="_Boxes Br Q410A - Q111A" xfId="2756" xr:uid="{00000000-0005-0000-0000-0000E1000000}"/>
    <cellStyle name="_Boxes Br Q410A - Q111A 2" xfId="2757" xr:uid="{00000000-0005-0000-0000-0000E2000000}"/>
    <cellStyle name="_Boxes Br Q410A - Q111A_AMDS ER2012 Q1" xfId="2758" xr:uid="{00000000-0005-0000-0000-0000E3000000}"/>
    <cellStyle name="_Boxes Br Q410A - Q111A_Modele à blanc ER2012 03 (DO NOT DELETE - DO NOT CHANGE)" xfId="2759" xr:uid="{00000000-0005-0000-0000-0000E4000000}"/>
    <cellStyle name="_BP 2007 QUARTERWISE OP STATEMENT_201006" xfId="58" xr:uid="{00000000-0005-0000-0000-0000E5000000}"/>
    <cellStyle name="_BP 2007 QUARTERWISE OP STATEMENT_201006 2" xfId="2760" xr:uid="{00000000-0005-0000-0000-0000E6000000}"/>
    <cellStyle name="_BP 2007 QUARTERWISE OP STATEMENT_201006 3" xfId="2761" xr:uid="{00000000-0005-0000-0000-0000E7000000}"/>
    <cellStyle name="_BP 2007 QUARTERWISE OP STATEMENT_201006_AMDS ER2012 Q1" xfId="2762" xr:uid="{00000000-0005-0000-0000-0000E8000000}"/>
    <cellStyle name="_BP 2007 QUARTERWISE OP STATEMENT_201006_ArcelorMittal_HP_model_Q111_110503_ER_(EXC_STAINLESS_AND_MINING_recast)" xfId="59" xr:uid="{00000000-0005-0000-0000-0000E9000000}"/>
    <cellStyle name="_BP 2007 QUARTERWISE OP STATEMENT_201006_ArcelorMittal_HP_model_Q111_110503_ER_(EXC_STAINLESS_AND_MINING_recast) 2" xfId="5283" xr:uid="{00000000-0005-0000-0000-0000EA000000}"/>
    <cellStyle name="_BP 2007 QUARTERWISE OP STATEMENT_201006_ArcelorMittal_HP_model_Q111_110504_ER_(EXC_STAINLESS_AND_MINING_recast)" xfId="60" xr:uid="{00000000-0005-0000-0000-0000EB000000}"/>
    <cellStyle name="_BP 2007 QUARTERWISE OP STATEMENT_201006_ArcelorMittal_HP_model_Q112_120327_ER__MRF3" xfId="61" xr:uid="{00000000-0005-0000-0000-0000EC000000}"/>
    <cellStyle name="_BP 2007 QUARTERWISE OP STATEMENT_201006_ArcelorMittal_HP_model_Q112_120423_ER__v1" xfId="62" xr:uid="{00000000-0005-0000-0000-0000ED000000}"/>
    <cellStyle name="_BP 2007 QUARTERWISE OP STATEMENT_201006_ArcelorMittal_HP_model_Q113_MASTER_ER__v1 (post IAS19 adjustment)" xfId="63" xr:uid="{00000000-0005-0000-0000-0000EE000000}"/>
    <cellStyle name="_BP 2007 QUARTERWISE OP STATEMENT_201006_ArcelorMittal_HP_model_Q211_110712_ER)" xfId="64" xr:uid="{00000000-0005-0000-0000-0000EF000000}"/>
    <cellStyle name="_BP 2007 QUARTERWISE OP STATEMENT_201006_Forecast Template Q3(13 07 09)" xfId="65" xr:uid="{00000000-0005-0000-0000-0000F0000000}"/>
    <cellStyle name="_BP 2007 QUARTERWISE OP STATEMENT_201006_Forecast Template Q3(13 07 09) 2" xfId="5284" xr:uid="{00000000-0005-0000-0000-0000F1000000}"/>
    <cellStyle name="_BP 2007 QUARTERWISE OP STATEMENT_201006_Forecast Template Q3(13 07 09)_ArcelorMittal_HP_model_Q111_110503_ER_(EXC_STAINLESS_AND_MINING_recast)" xfId="66" xr:uid="{00000000-0005-0000-0000-0000F2000000}"/>
    <cellStyle name="_BP 2007 QUARTERWISE OP STATEMENT_201006_Forecast Template Q3(13 07 09)_ArcelorMittal_HP_model_Q111_110503_ER_(EXC_STAINLESS_AND_MINING_recast) 2" xfId="5285" xr:uid="{00000000-0005-0000-0000-0000F3000000}"/>
    <cellStyle name="_BP 2007 QUARTERWISE OP STATEMENT_201006_Forecast Template Q3(13 07 09)_ArcelorMittal_HP_model_Q111_110504_ER_(EXC_STAINLESS_AND_MINING_recast)" xfId="67" xr:uid="{00000000-0005-0000-0000-0000F4000000}"/>
    <cellStyle name="_BP 2007 QUARTERWISE OP STATEMENT_201006_Forecast Template Q3(13 07 09)_ArcelorMittal_HP_model_Q112_120327_ER__MRF3" xfId="68" xr:uid="{00000000-0005-0000-0000-0000F5000000}"/>
    <cellStyle name="_BP 2007 QUARTERWISE OP STATEMENT_201006_Forecast Template Q3(13 07 09)_ArcelorMittal_HP_model_Q112_120423_ER__v1" xfId="69" xr:uid="{00000000-0005-0000-0000-0000F6000000}"/>
    <cellStyle name="_BP 2007 QUARTERWISE OP STATEMENT_201006_Forecast Template Q3(13 07 09)_ArcelorMittal_HP_model_Q113_MASTER_ER__v1 (post IAS19 adjustment)" xfId="70" xr:uid="{00000000-0005-0000-0000-0000F7000000}"/>
    <cellStyle name="_BP 2007 QUARTERWISE OP STATEMENT_201006_Forecast Template Q3(13 07 09)_ArcelorMittal_HP_model_Q211_110712_ER)" xfId="71" xr:uid="{00000000-0005-0000-0000-0000F8000000}"/>
    <cellStyle name="_BP 2007 QUARTERWISE OP STATEMENT_201006_Forecast Template Q3(13 07 09)_NFC" xfId="2763" xr:uid="{00000000-0005-0000-0000-0000F9000000}"/>
    <cellStyle name="_BP 2007 QUARTERWISE OP STATEMENT_201006_Forecast Template Q3(13 07 09)_Sheet2" xfId="2764" xr:uid="{00000000-0005-0000-0000-0000FA000000}"/>
    <cellStyle name="_BP 2007 QUARTERWISE OP STATEMENT_201006_Forecast Template Q3(13 07 09)_Sheet3" xfId="2765" xr:uid="{00000000-0005-0000-0000-0000FB000000}"/>
    <cellStyle name="_BP 2007 QUARTERWISE OP STATEMENT_201006_Forecast Template Q3(13 07 09)_WC" xfId="2766" xr:uid="{00000000-0005-0000-0000-0000FC000000}"/>
    <cellStyle name="_BP 2007 QUARTERWISE OP STATEMENT_201006_Modele à blanc ER2012 03 (DO NOT DELETE - DO NOT CHANGE)" xfId="2767" xr:uid="{00000000-0005-0000-0000-0000FD000000}"/>
    <cellStyle name="_BP 2007 QUARTERWISE OP STATEMENT_201006_NFC" xfId="2768" xr:uid="{00000000-0005-0000-0000-0000FE000000}"/>
    <cellStyle name="_BP 2007 QUARTERWISE OP STATEMENT_201006_Sheet2" xfId="2769" xr:uid="{00000000-0005-0000-0000-0000FF000000}"/>
    <cellStyle name="_BP 2007 QUARTERWISE OP STATEMENT_201006_Sheet3" xfId="2770" xr:uid="{00000000-0005-0000-0000-000000010000}"/>
    <cellStyle name="_BP 2007 QUARTERWISE OP STATEMENT_201006_WC" xfId="2771" xr:uid="{00000000-0005-0000-0000-000001010000}"/>
    <cellStyle name="_Bridges Q1 Q2 2009 update May 15" xfId="72" xr:uid="{00000000-0005-0000-0000-000002010000}"/>
    <cellStyle name="_Bridges Q1 Q2 2009 update May 15 2" xfId="5288" xr:uid="{00000000-0005-0000-0000-000003010000}"/>
    <cellStyle name="_Bridges Q1 Q2 2009 update May 15_COGNO S" xfId="4724" xr:uid="{00000000-0005-0000-0000-000004010000}"/>
    <cellStyle name="_Bridges Q1 Q2 2009 update May 15_Display" xfId="4725" xr:uid="{00000000-0005-0000-0000-000005010000}"/>
    <cellStyle name="_Bridges Q1 Q2 2009 update May 15_NFC" xfId="2772" xr:uid="{00000000-0005-0000-0000-000006010000}"/>
    <cellStyle name="_Broker template Q111Ev3" xfId="73" xr:uid="{00000000-0005-0000-0000-000007010000}"/>
    <cellStyle name="_Broker template Q111Ev3 2" xfId="5290" xr:uid="{00000000-0005-0000-0000-000008010000}"/>
    <cellStyle name="_Broker template Q111Ev3_ArcelorMittal_HP_model_Q111_110421_ER_hassan" xfId="74" xr:uid="{00000000-0005-0000-0000-000009010000}"/>
    <cellStyle name="_Broker template Q111Ev3_ArcelorMittal_HP_model_Q111_110421_ER_hassan 2" xfId="5291" xr:uid="{00000000-0005-0000-0000-00000A010000}"/>
    <cellStyle name="_Budget 2011_Corporate_V2" xfId="2773" xr:uid="{00000000-0005-0000-0000-00000B010000}"/>
    <cellStyle name="_Budget 2011_Corporate_V3" xfId="2774" xr:uid="{00000000-0005-0000-0000-00000C010000}"/>
    <cellStyle name="_Budget Pack 2007 - Kryviy Rih_Arcelor-Mittal_v 18-11-06" xfId="75" xr:uid="{00000000-0005-0000-0000-00000D010000}"/>
    <cellStyle name="_Budget Pack 2007 - Kryviy Rih_Arcelor-Mittal_v 18-11-06 2" xfId="2775" xr:uid="{00000000-0005-0000-0000-00000E010000}"/>
    <cellStyle name="_Budget Pack 2007 - Kryviy Rih_Arcelor-Mittal_v 18-11-06 3" xfId="2776" xr:uid="{00000000-0005-0000-0000-00000F010000}"/>
    <cellStyle name="_Budget Pack 2007 - Kryviy Rih_Arcelor-Mittal_v 18-11-06_AMDS ER2012 Q1" xfId="2777" xr:uid="{00000000-0005-0000-0000-000010010000}"/>
    <cellStyle name="_Budget Pack 2007 - Kryviy Rih_Arcelor-Mittal_v 18-11-06_Modele à blanc ER2012 03 (DO NOT DELETE - DO NOT CHANGE)" xfId="2778" xr:uid="{00000000-0005-0000-0000-000011010000}"/>
    <cellStyle name="_Budget Pack 2007 - Kryviy Rih_Arcelor-Mittal_v 18-11-06_NFC" xfId="2779" xr:uid="{00000000-0005-0000-0000-000012010000}"/>
    <cellStyle name="_Budget Pack 2007 - Kryviy Rih_Arcelor-Mittal_v 18-11-06_Sheet1" xfId="2780" xr:uid="{00000000-0005-0000-0000-000013010000}"/>
    <cellStyle name="_Budget Pack 2007 - Kryviy Rih_Arcelor-Mittal_v 18-11-06_Sheet1_1" xfId="2781" xr:uid="{00000000-0005-0000-0000-000014010000}"/>
    <cellStyle name="_Budget Pack 2007 - Kryviy Rih_Arcelor-Mittal_v 18-11-06_Sheet1_2" xfId="2782" xr:uid="{00000000-0005-0000-0000-000015010000}"/>
    <cellStyle name="_capacity utilisation %" xfId="2783" xr:uid="{00000000-0005-0000-0000-000016010000}"/>
    <cellStyle name="_Cash flow" xfId="76" xr:uid="{00000000-0005-0000-0000-000017010000}"/>
    <cellStyle name="_Cash flow_Book1" xfId="77" xr:uid="{00000000-0005-0000-0000-000018010000}"/>
    <cellStyle name="_CF Forecast 2009 _stress test" xfId="78" xr:uid="{00000000-0005-0000-0000-000019010000}"/>
    <cellStyle name="_CF Forecast 2009 _stress test 2" xfId="5304" xr:uid="{00000000-0005-0000-0000-00001A010000}"/>
    <cellStyle name="_CF Forecast 2009 _stress test_COGNO S" xfId="4726" xr:uid="{00000000-0005-0000-0000-00001B010000}"/>
    <cellStyle name="_CF Forecast 2009 _stress test_Display" xfId="4727" xr:uid="{00000000-0005-0000-0000-00001C010000}"/>
    <cellStyle name="_CF Forecast 2009 _stress test_NFC" xfId="2784" xr:uid="{00000000-0005-0000-0000-00001D010000}"/>
    <cellStyle name="_CFO Consolidated MSSA $" xfId="79" xr:uid="{00000000-0005-0000-0000-00001E010000}"/>
    <cellStyle name="_CFO Consolidated MSSA $ 2" xfId="2785" xr:uid="{00000000-0005-0000-0000-00001F010000}"/>
    <cellStyle name="_CFO Consolidated MSSA $_ArcelorMittal_HP_model_Q112_120327_ER__MRF3" xfId="80" xr:uid="{00000000-0005-0000-0000-000020010000}"/>
    <cellStyle name="_CFO Consolidated MSSA $_ArcelorMittal_HP_model_Q112_120423_ER__v1" xfId="81" xr:uid="{00000000-0005-0000-0000-000021010000}"/>
    <cellStyle name="_CFO Consolidated MSSA $_ArcelorMittal_HP_model_Q113_MASTER_ER__v1 (post IAS19 adjustment)" xfId="82" xr:uid="{00000000-0005-0000-0000-000022010000}"/>
    <cellStyle name="_CFO Consolidated MSSA $_COGNO S" xfId="4728" xr:uid="{00000000-0005-0000-0000-000023010000}"/>
    <cellStyle name="_CFO Consolidated MSSA $_Display" xfId="4729" xr:uid="{00000000-0005-0000-0000-000024010000}"/>
    <cellStyle name="_CFO Consolidated MSSA $_NFC" xfId="2786" xr:uid="{00000000-0005-0000-0000-000025010000}"/>
    <cellStyle name="_CFO Consolidated MSSA $_Sheet1" xfId="2787" xr:uid="{00000000-0005-0000-0000-000026010000}"/>
    <cellStyle name="_CFO Consolidated MSSA $_Sheet1_1" xfId="2788" xr:uid="{00000000-0005-0000-0000-000027010000}"/>
    <cellStyle name="_CFO Consolidated MSSA $_Sheet1_2" xfId="2789" xr:uid="{00000000-0005-0000-0000-000028010000}"/>
    <cellStyle name="_CFO Consolidated MSSA $_Sheet1_3" xfId="2790" xr:uid="{00000000-0005-0000-0000-000029010000}"/>
    <cellStyle name="_CFO Consolidated MSSA $_Sheet1_4" xfId="2791" xr:uid="{00000000-0005-0000-0000-00002A010000}"/>
    <cellStyle name="_CFO Consolidated MSSA $_Sheet1_5" xfId="2792" xr:uid="{00000000-0005-0000-0000-00002B010000}"/>
    <cellStyle name="_CFO Consolidated MSSA $_Sheet1_6" xfId="2793" xr:uid="{00000000-0005-0000-0000-00002C010000}"/>
    <cellStyle name="_CFO Consolidated MSSA $_Sheet1_7" xfId="2794" xr:uid="{00000000-0005-0000-0000-00002D010000}"/>
    <cellStyle name="_CFO Consolidated MSSA $_Sheet1_8" xfId="2795" xr:uid="{00000000-0005-0000-0000-00002E010000}"/>
    <cellStyle name="_CFO Consolidated MSSA $_Sheet1_9" xfId="2796" xr:uid="{00000000-0005-0000-0000-00002F010000}"/>
    <cellStyle name="_CFO Consolidated MSSA $_Sheet1_A" xfId="2797" xr:uid="{00000000-0005-0000-0000-000030010000}"/>
    <cellStyle name="_CFO Consolidated MSSA $_Sheet1_B" xfId="4730" xr:uid="{00000000-0005-0000-0000-000031010000}"/>
    <cellStyle name="_CFO Consolidated MSSA $_Sheet1_C" xfId="4731" xr:uid="{00000000-0005-0000-0000-000032010000}"/>
    <cellStyle name="_CFO Consolidated MSSA $_Sheet1_D" xfId="4732" xr:uid="{00000000-0005-0000-0000-000033010000}"/>
    <cellStyle name="_CFO Consolidated MSSA $_Sheet2" xfId="2798" xr:uid="{00000000-0005-0000-0000-000034010000}"/>
    <cellStyle name="_Copy of Briefing Template_SONASID+Top ten issues" xfId="83" xr:uid="{00000000-0005-0000-0000-000035010000}"/>
    <cellStyle name="_Copy of Briefing Template_SONASID+Top ten issues 2" xfId="2799" xr:uid="{00000000-0005-0000-0000-000036010000}"/>
    <cellStyle name="_Copy of Briefing Template_SONASID+Top ten issues_ArcelorMittal_HP_model_Q112_120327_ER__MRF3" xfId="84" xr:uid="{00000000-0005-0000-0000-000037010000}"/>
    <cellStyle name="_Copy of Briefing Template_SONASID+Top ten issues_ArcelorMittal_HP_model_Q112_120423_ER__v1" xfId="85" xr:uid="{00000000-0005-0000-0000-000038010000}"/>
    <cellStyle name="_Copy of Briefing Template_SONASID+Top ten issues_ArcelorMittal_HP_model_Q113_MASTER_ER__v1 (post IAS19 adjustment)" xfId="86" xr:uid="{00000000-0005-0000-0000-000039010000}"/>
    <cellStyle name="_Copy of Briefing Template_SONASID+Top ten issues_COGNO S" xfId="4733" xr:uid="{00000000-0005-0000-0000-00003A010000}"/>
    <cellStyle name="_Copy of Briefing Template_SONASID+Top ten issues_Display" xfId="4734" xr:uid="{00000000-0005-0000-0000-00003B010000}"/>
    <cellStyle name="_Copy of Briefing Template_SONASID+Top ten issues_NFC" xfId="2800" xr:uid="{00000000-0005-0000-0000-00003C010000}"/>
    <cellStyle name="_Copy of Briefing Template_SONASID+Top ten issues_Sheet1" xfId="2801" xr:uid="{00000000-0005-0000-0000-00003D010000}"/>
    <cellStyle name="_Copy of Briefing Template_SONASID+Top ten issues_Sheet1_1" xfId="2802" xr:uid="{00000000-0005-0000-0000-00003E010000}"/>
    <cellStyle name="_Copy of Briefing Template_SONASID+Top ten issues_Sheet1_2" xfId="2803" xr:uid="{00000000-0005-0000-0000-00003F010000}"/>
    <cellStyle name="_Copy of Briefing Template_SONASID+Top ten issues_Sheet1_3" xfId="2804" xr:uid="{00000000-0005-0000-0000-000040010000}"/>
    <cellStyle name="_Copy of Briefing Template_SONASID+Top ten issues_Sheet1_4" xfId="2805" xr:uid="{00000000-0005-0000-0000-000041010000}"/>
    <cellStyle name="_Copy of Briefing Template_SONASID+Top ten issues_Sheet1_5" xfId="2806" xr:uid="{00000000-0005-0000-0000-000042010000}"/>
    <cellStyle name="_Copy of Briefing Template_SONASID+Top ten issues_Sheet1_6" xfId="2807" xr:uid="{00000000-0005-0000-0000-000043010000}"/>
    <cellStyle name="_Copy of Briefing Template_SONASID+Top ten issues_Sheet1_7" xfId="2808" xr:uid="{00000000-0005-0000-0000-000044010000}"/>
    <cellStyle name="_Copy of Briefing Template_SONASID+Top ten issues_Sheet1_8" xfId="2809" xr:uid="{00000000-0005-0000-0000-000045010000}"/>
    <cellStyle name="_Copy of Briefing Template_SONASID+Top ten issues_Sheet1_9" xfId="2810" xr:uid="{00000000-0005-0000-0000-000046010000}"/>
    <cellStyle name="_Copy of Briefing Template_SONASID+Top ten issues_Sheet1_A" xfId="2811" xr:uid="{00000000-0005-0000-0000-000047010000}"/>
    <cellStyle name="_Copy of Briefing Template_SONASID+Top ten issues_Sheet1_B" xfId="4735" xr:uid="{00000000-0005-0000-0000-000048010000}"/>
    <cellStyle name="_Copy of Briefing Template_SONASID+Top ten issues_Sheet1_C" xfId="4736" xr:uid="{00000000-0005-0000-0000-000049010000}"/>
    <cellStyle name="_Copy of Briefing Template_SONASID+Top ten issues_Sheet1_D" xfId="4737" xr:uid="{00000000-0005-0000-0000-00004A010000}"/>
    <cellStyle name="_Copy of Briefing Template_SONASID+Top ten issues_Sheet2" xfId="2812" xr:uid="{00000000-0005-0000-0000-00004B010000}"/>
    <cellStyle name="_Debtors and Advances from Customers-April-2007" xfId="87" xr:uid="{00000000-0005-0000-0000-00004C010000}"/>
    <cellStyle name="_Debtors and Advances from Customers-April-2007 2" xfId="2813" xr:uid="{00000000-0005-0000-0000-00004D010000}"/>
    <cellStyle name="_Debtors and Advances from Customers-April-2007 3" xfId="2814" xr:uid="{00000000-0005-0000-0000-00004E010000}"/>
    <cellStyle name="_Debtors and Advances from Customers-April-2007_AMDS ER2012 Q1" xfId="2815" xr:uid="{00000000-0005-0000-0000-00004F010000}"/>
    <cellStyle name="_Debtors and Advances from Customers-April-2007_ArcelorMittal_HP_model_Q111_110503_ER_(EXC_STAINLESS_AND_MINING_recast)" xfId="88" xr:uid="{00000000-0005-0000-0000-000050010000}"/>
    <cellStyle name="_Debtors and Advances from Customers-April-2007_ArcelorMittal_HP_model_Q111_110503_ER_(EXC_STAINLESS_AND_MINING_recast) 2" xfId="5333" xr:uid="{00000000-0005-0000-0000-000051010000}"/>
    <cellStyle name="_Debtors and Advances from Customers-April-2007_ArcelorMittal_HP_model_Q111_110503_ER_(EXC_STAINLESS_AND_MINING_recast)_ArcelorMittal_HP_model_Q112_120327_ER__MRF3" xfId="89" xr:uid="{00000000-0005-0000-0000-000052010000}"/>
    <cellStyle name="_Debtors and Advances from Customers-April-2007_ArcelorMittal_HP_model_Q111_110503_ER_(EXC_STAINLESS_AND_MINING_recast)_ArcelorMittal_HP_model_Q112_120423_ER__v1" xfId="90" xr:uid="{00000000-0005-0000-0000-000053010000}"/>
    <cellStyle name="_Debtors and Advances from Customers-April-2007_ArcelorMittal_HP_model_Q111_110504_ER_(EXC_STAINLESS_AND_MINING_recast)" xfId="91" xr:uid="{00000000-0005-0000-0000-000054010000}"/>
    <cellStyle name="_Debtors and Advances from Customers-April-2007_ArcelorMittal_HP_model_Q111_110504_ER_(EXC_STAINLESS_AND_MINING_recast)_ArcelorMittal_HP_model_Q112_120327_ER__MRF3" xfId="92" xr:uid="{00000000-0005-0000-0000-000055010000}"/>
    <cellStyle name="_Debtors and Advances from Customers-April-2007_ArcelorMittal_HP_model_Q111_110504_ER_(EXC_STAINLESS_AND_MINING_recast)_ArcelorMittal_HP_model_Q112_120423_ER__v1" xfId="93" xr:uid="{00000000-0005-0000-0000-000056010000}"/>
    <cellStyle name="_Debtors and Advances from Customers-April-2007_ArcelorMittal_HP_model_Q112_120327_ER__MRF3" xfId="94" xr:uid="{00000000-0005-0000-0000-000057010000}"/>
    <cellStyle name="_Debtors and Advances from Customers-April-2007_ArcelorMittal_HP_model_Q112_120423_ER__v1" xfId="95" xr:uid="{00000000-0005-0000-0000-000058010000}"/>
    <cellStyle name="_Debtors and Advances from Customers-April-2007_ArcelorMittal_HP_model_Q113_MASTER_ER__v1 (post IAS19 adjustment)" xfId="96" xr:uid="{00000000-0005-0000-0000-000059010000}"/>
    <cellStyle name="_Debtors and Advances from Customers-April-2007_ArcelorMittal_HP_model_Q211_110712_ER)" xfId="97" xr:uid="{00000000-0005-0000-0000-00005A010000}"/>
    <cellStyle name="_Debtors and Advances from Customers-April-2007_ArcelorMittal_HP_model_Q211_110712_ER)_ArcelorMittal_HP_model_Q112_120327_ER__MRF3" xfId="98" xr:uid="{00000000-0005-0000-0000-00005B010000}"/>
    <cellStyle name="_Debtors and Advances from Customers-April-2007_ArcelorMittal_HP_model_Q211_110712_ER)_ArcelorMittal_HP_model_Q112_120423_ER__v1" xfId="99" xr:uid="{00000000-0005-0000-0000-00005C010000}"/>
    <cellStyle name="_Debtors and Advances from Customers-April-2007_EBITDA Bridge - MRF#10" xfId="2816" xr:uid="{00000000-0005-0000-0000-00005D010000}"/>
    <cellStyle name="_Debtors and Advances from Customers-April-2007_L. EBITDA Bridges - MRF10" xfId="2817" xr:uid="{00000000-0005-0000-0000-00005E010000}"/>
    <cellStyle name="_Debtors and Advances from Customers-April-2007_Managerial EBITDA Bridges - MRF1" xfId="2818" xr:uid="{00000000-0005-0000-0000-00005F010000}"/>
    <cellStyle name="_Debtors and Advances from Customers-April-2007_Managerial EBITDA Bridges - MRF10" xfId="2819" xr:uid="{00000000-0005-0000-0000-000060010000}"/>
    <cellStyle name="_Debtors and Advances from Customers-April-2007_Managerial EBITDA Bridges - MRF10 for Thinkcell" xfId="2820" xr:uid="{00000000-0005-0000-0000-000061010000}"/>
    <cellStyle name="_Debtors and Advances from Customers-April-2007_Modele à blanc ER2012 03 (DO NOT DELETE - DO NOT CHANGE)" xfId="2821" xr:uid="{00000000-0005-0000-0000-000062010000}"/>
    <cellStyle name="_Debtors and Advances from Customers-April-2007_NFC" xfId="2822" xr:uid="{00000000-0005-0000-0000-000063010000}"/>
    <cellStyle name="_Debtors and Advances from Customers-April-2007_OCA_Retrieve" xfId="2823" xr:uid="{00000000-0005-0000-0000-000064010000}"/>
    <cellStyle name="_Debtors and Advances from Customers-April-2007_Sheet2" xfId="2824" xr:uid="{00000000-0005-0000-0000-000065010000}"/>
    <cellStyle name="_Debtors and Advances from Customers-April-2007_Sheet3" xfId="2825" xr:uid="{00000000-0005-0000-0000-000066010000}"/>
    <cellStyle name="_Debtors and Advances from Customers-April-2007_WC" xfId="2826" xr:uid="{00000000-0005-0000-0000-000067010000}"/>
    <cellStyle name="_Debtors and Advances from Customers-April-2007_WC_Sheet3" xfId="2827" xr:uid="{00000000-0005-0000-0000-000068010000}"/>
    <cellStyle name="_Differdange" xfId="100" xr:uid="{00000000-0005-0000-0000-000069010000}"/>
    <cellStyle name="_Differdange 2" xfId="5343" xr:uid="{00000000-0005-0000-0000-00006A010000}"/>
    <cellStyle name="_Differdange_ArcelorMittal_HP_model_Q111_110503_ER_(EXC_STAINLESS_AND_MINING_recast)" xfId="101" xr:uid="{00000000-0005-0000-0000-00006B010000}"/>
    <cellStyle name="_Differdange_ArcelorMittal_HP_model_Q111_110503_ER_(EXC_STAINLESS_AND_MINING_recast) 2" xfId="5344" xr:uid="{00000000-0005-0000-0000-00006C010000}"/>
    <cellStyle name="_Differdange_ArcelorMittal_HP_model_Q111_110504_ER_(EXC_STAINLESS_AND_MINING_recast)" xfId="102" xr:uid="{00000000-0005-0000-0000-00006D010000}"/>
    <cellStyle name="_Differdange_ArcelorMittal_HP_model_Q112_120327_ER__MRF3" xfId="103" xr:uid="{00000000-0005-0000-0000-00006E010000}"/>
    <cellStyle name="_Differdange_ArcelorMittal_HP_model_Q112_120423_ER__v1" xfId="104" xr:uid="{00000000-0005-0000-0000-00006F010000}"/>
    <cellStyle name="_Differdange_ArcelorMittal_HP_model_Q113_MASTER_ER__v1 (post IAS19 adjustment)" xfId="105" xr:uid="{00000000-0005-0000-0000-000070010000}"/>
    <cellStyle name="_Differdange_ArcelorMittal_HP_model_Q211_110712_ER)" xfId="106" xr:uid="{00000000-0005-0000-0000-000071010000}"/>
    <cellStyle name="_Differdange_NFC" xfId="2828" xr:uid="{00000000-0005-0000-0000-000072010000}"/>
    <cellStyle name="_Differdange_Sheet2" xfId="2829" xr:uid="{00000000-0005-0000-0000-000073010000}"/>
    <cellStyle name="_Differdange_Sheet3" xfId="2830" xr:uid="{00000000-0005-0000-0000-000074010000}"/>
    <cellStyle name="_Differdange_WC" xfId="2831" xr:uid="{00000000-0005-0000-0000-000075010000}"/>
    <cellStyle name="_EBITDA Bridge Q4 06 vs Q1 07_Annaba" xfId="107" xr:uid="{00000000-0005-0000-0000-000076010000}"/>
    <cellStyle name="_EBITDA Bridge Q4 06 vs Q1 07_Annaba 2" xfId="2832" xr:uid="{00000000-0005-0000-0000-000077010000}"/>
    <cellStyle name="_EBITDA Bridge Q4 06 vs Q1 07_Annaba 3" xfId="2833" xr:uid="{00000000-0005-0000-0000-000078010000}"/>
    <cellStyle name="_EBITDA Bridge Q4 06 vs Q1 07_Annaba_AMDS ER2012 Q1" xfId="2834" xr:uid="{00000000-0005-0000-0000-000079010000}"/>
    <cellStyle name="_EBITDA Bridge Q4 06 vs Q1 07_Annaba_ArcelorMittal_HP_model_Q111_110503_ER_(EXC_STAINLESS_AND_MINING_recast)" xfId="108" xr:uid="{00000000-0005-0000-0000-00007A010000}"/>
    <cellStyle name="_EBITDA Bridge Q4 06 vs Q1 07_Annaba_ArcelorMittal_HP_model_Q111_110503_ER_(EXC_STAINLESS_AND_MINING_recast) 2" xfId="5346" xr:uid="{00000000-0005-0000-0000-00007B010000}"/>
    <cellStyle name="_EBITDA Bridge Q4 06 vs Q1 07_Annaba_ArcelorMittal_HP_model_Q111_110504_ER_(EXC_STAINLESS_AND_MINING_recast)" xfId="109" xr:uid="{00000000-0005-0000-0000-00007C010000}"/>
    <cellStyle name="_EBITDA Bridge Q4 06 vs Q1 07_Annaba_ArcelorMittal_HP_model_Q112_120327_ER__MRF3" xfId="110" xr:uid="{00000000-0005-0000-0000-00007D010000}"/>
    <cellStyle name="_EBITDA Bridge Q4 06 vs Q1 07_Annaba_ArcelorMittal_HP_model_Q112_120423_ER__v1" xfId="111" xr:uid="{00000000-0005-0000-0000-00007E010000}"/>
    <cellStyle name="_EBITDA Bridge Q4 06 vs Q1 07_Annaba_ArcelorMittal_HP_model_Q113_MASTER_ER__v1 (post IAS19 adjustment)" xfId="112" xr:uid="{00000000-0005-0000-0000-00007F010000}"/>
    <cellStyle name="_EBITDA Bridge Q4 06 vs Q1 07_Annaba_ArcelorMittal_HP_model_Q211_110712_ER)" xfId="113" xr:uid="{00000000-0005-0000-0000-000080010000}"/>
    <cellStyle name="_EBITDA Bridge Q4 06 vs Q1 07_Annaba_Forecast Template Q3(13 07 09)" xfId="114" xr:uid="{00000000-0005-0000-0000-000081010000}"/>
    <cellStyle name="_EBITDA Bridge Q4 06 vs Q1 07_Annaba_Forecast Template Q3(13 07 09) 2" xfId="5347" xr:uid="{00000000-0005-0000-0000-000082010000}"/>
    <cellStyle name="_EBITDA Bridge Q4 06 vs Q1 07_Annaba_Forecast Template Q3(13 07 09)_ArcelorMittal_HP_model_Q111_110503_ER_(EXC_STAINLESS_AND_MINING_recast)" xfId="115" xr:uid="{00000000-0005-0000-0000-000083010000}"/>
    <cellStyle name="_EBITDA Bridge Q4 06 vs Q1 07_Annaba_Forecast Template Q3(13 07 09)_ArcelorMittal_HP_model_Q111_110503_ER_(EXC_STAINLESS_AND_MINING_recast) 2" xfId="5348" xr:uid="{00000000-0005-0000-0000-000084010000}"/>
    <cellStyle name="_EBITDA Bridge Q4 06 vs Q1 07_Annaba_Forecast Template Q3(13 07 09)_ArcelorMittal_HP_model_Q111_110504_ER_(EXC_STAINLESS_AND_MINING_recast)" xfId="116" xr:uid="{00000000-0005-0000-0000-000085010000}"/>
    <cellStyle name="_EBITDA Bridge Q4 06 vs Q1 07_Annaba_Forecast Template Q3(13 07 09)_ArcelorMittal_HP_model_Q112_120327_ER__MRF3" xfId="117" xr:uid="{00000000-0005-0000-0000-000086010000}"/>
    <cellStyle name="_EBITDA Bridge Q4 06 vs Q1 07_Annaba_Forecast Template Q3(13 07 09)_ArcelorMittal_HP_model_Q112_120423_ER__v1" xfId="118" xr:uid="{00000000-0005-0000-0000-000087010000}"/>
    <cellStyle name="_EBITDA Bridge Q4 06 vs Q1 07_Annaba_Forecast Template Q3(13 07 09)_ArcelorMittal_HP_model_Q113_MASTER_ER__v1 (post IAS19 adjustment)" xfId="119" xr:uid="{00000000-0005-0000-0000-000088010000}"/>
    <cellStyle name="_EBITDA Bridge Q4 06 vs Q1 07_Annaba_Forecast Template Q3(13 07 09)_ArcelorMittal_HP_model_Q211_110712_ER)" xfId="120" xr:uid="{00000000-0005-0000-0000-000089010000}"/>
    <cellStyle name="_EBITDA Bridge Q4 06 vs Q1 07_Annaba_Forecast Template Q3(13 07 09)_NFC" xfId="2835" xr:uid="{00000000-0005-0000-0000-00008A010000}"/>
    <cellStyle name="_EBITDA Bridge Q4 06 vs Q1 07_Annaba_Forecast Template Q3(13 07 09)_Sheet2" xfId="2836" xr:uid="{00000000-0005-0000-0000-00008B010000}"/>
    <cellStyle name="_EBITDA Bridge Q4 06 vs Q1 07_Annaba_Forecast Template Q3(13 07 09)_Sheet3" xfId="2837" xr:uid="{00000000-0005-0000-0000-00008C010000}"/>
    <cellStyle name="_EBITDA Bridge Q4 06 vs Q1 07_Annaba_Forecast Template Q3(13 07 09)_WC" xfId="2838" xr:uid="{00000000-0005-0000-0000-00008D010000}"/>
    <cellStyle name="_EBITDA Bridge Q4 06 vs Q1 07_Annaba_Modele à blanc ER2012 03 (DO NOT DELETE - DO NOT CHANGE)" xfId="2839" xr:uid="{00000000-0005-0000-0000-00008E010000}"/>
    <cellStyle name="_EBITDA Bridge Q4 06 vs Q1 07_Annaba_NFC" xfId="2840" xr:uid="{00000000-0005-0000-0000-00008F010000}"/>
    <cellStyle name="_EBITDA Bridge Q4 06 vs Q1 07_Annaba_Sheet2" xfId="2841" xr:uid="{00000000-0005-0000-0000-000090010000}"/>
    <cellStyle name="_EBITDA Bridge Q4 06 vs Q1 07_Annaba_Sheet3" xfId="2842" xr:uid="{00000000-0005-0000-0000-000091010000}"/>
    <cellStyle name="_EBITDA Bridge Q4 06 vs Q1 07_Annaba_WC" xfId="2843" xr:uid="{00000000-0005-0000-0000-000092010000}"/>
    <cellStyle name="_EBITDA Bridge Q406 vs Q107MRF_ACIS (2)" xfId="121" xr:uid="{00000000-0005-0000-0000-000093010000}"/>
    <cellStyle name="_EBITDA Bridge Q406 vs Q107MRF_ACIS (2) 2" xfId="2844" xr:uid="{00000000-0005-0000-0000-000094010000}"/>
    <cellStyle name="_EBITDA Bridge Q406 vs Q107MRF_ACIS (2)_ArcelorMittal_HP_model_Q112_120327_ER__MRF3" xfId="122" xr:uid="{00000000-0005-0000-0000-000095010000}"/>
    <cellStyle name="_EBITDA Bridge Q406 vs Q107MRF_ACIS (2)_ArcelorMittal_HP_model_Q112_120423_ER__v1" xfId="123" xr:uid="{00000000-0005-0000-0000-000096010000}"/>
    <cellStyle name="_EBITDA Bridge Q406 vs Q107MRF_ACIS (2)_ArcelorMittal_HP_model_Q113_MASTER_ER__v1 (post IAS19 adjustment)" xfId="124" xr:uid="{00000000-0005-0000-0000-000097010000}"/>
    <cellStyle name="_EBITDA Bridge Q406 vs Q107MRF_ACIS (2)_COGNO S" xfId="4738" xr:uid="{00000000-0005-0000-0000-000098010000}"/>
    <cellStyle name="_EBITDA Bridge Q406 vs Q107MRF_ACIS (2)_Display" xfId="4739" xr:uid="{00000000-0005-0000-0000-000099010000}"/>
    <cellStyle name="_EBITDA Bridge Q406 vs Q107MRF_ACIS (2)_NFC" xfId="2845" xr:uid="{00000000-0005-0000-0000-00009A010000}"/>
    <cellStyle name="_EBITDA Bridge Q406 vs Q107MRF_ACIS (2)_Sheet1" xfId="2846" xr:uid="{00000000-0005-0000-0000-00009B010000}"/>
    <cellStyle name="_EBITDA Bridge Q406 vs Q107MRF_ACIS (2)_Sheet1_1" xfId="2847" xr:uid="{00000000-0005-0000-0000-00009C010000}"/>
    <cellStyle name="_EBITDA Bridge Q406 vs Q107MRF_ACIS (2)_Sheet1_2" xfId="2848" xr:uid="{00000000-0005-0000-0000-00009D010000}"/>
    <cellStyle name="_EBITDA Bridge Q406 vs Q107MRF_ACIS (2)_Sheet1_3" xfId="2849" xr:uid="{00000000-0005-0000-0000-00009E010000}"/>
    <cellStyle name="_EBITDA Bridge Q406 vs Q107MRF_ACIS (2)_Sheet1_4" xfId="2850" xr:uid="{00000000-0005-0000-0000-00009F010000}"/>
    <cellStyle name="_EBITDA Bridge Q406 vs Q107MRF_ACIS (2)_Sheet1_5" xfId="2851" xr:uid="{00000000-0005-0000-0000-0000A0010000}"/>
    <cellStyle name="_EBITDA Bridge Q406 vs Q107MRF_ACIS (2)_Sheet1_6" xfId="2852" xr:uid="{00000000-0005-0000-0000-0000A1010000}"/>
    <cellStyle name="_EBITDA Bridge Q406 vs Q107MRF_ACIS (2)_Sheet1_7" xfId="2853" xr:uid="{00000000-0005-0000-0000-0000A2010000}"/>
    <cellStyle name="_EBITDA Bridge Q406 vs Q107MRF_ACIS (2)_Sheet1_8" xfId="2854" xr:uid="{00000000-0005-0000-0000-0000A3010000}"/>
    <cellStyle name="_EBITDA Bridge Q406 vs Q107MRF_ACIS (2)_Sheet1_9" xfId="2855" xr:uid="{00000000-0005-0000-0000-0000A4010000}"/>
    <cellStyle name="_EBITDA Bridge Q406 vs Q107MRF_ACIS (2)_Sheet1_A" xfId="2856" xr:uid="{00000000-0005-0000-0000-0000A5010000}"/>
    <cellStyle name="_EBITDA Bridge Q406 vs Q107MRF_ACIS (2)_Sheet1_B" xfId="4740" xr:uid="{00000000-0005-0000-0000-0000A6010000}"/>
    <cellStyle name="_EBITDA Bridge Q406 vs Q107MRF_ACIS (2)_Sheet1_C" xfId="4741" xr:uid="{00000000-0005-0000-0000-0000A7010000}"/>
    <cellStyle name="_EBITDA Bridge Q406 vs Q107MRF_ACIS (2)_Sheet1_D" xfId="4742" xr:uid="{00000000-0005-0000-0000-0000A8010000}"/>
    <cellStyle name="_EBITDA Bridge Q406 vs Q107MRF_ACIS (2)_Sheet2" xfId="2857" xr:uid="{00000000-0005-0000-0000-0000A9010000}"/>
    <cellStyle name="_EBITDA_OFCF_Forecast Q4 2009 (2)" xfId="125" xr:uid="{00000000-0005-0000-0000-0000AA010000}"/>
    <cellStyle name="_EBITDA_OFCF_Forecast Q4 2009 (2) 2" xfId="5372" xr:uid="{00000000-0005-0000-0000-0000AB010000}"/>
    <cellStyle name="_EBITDA_OFCF_Forecast Q4 2009 (2)_COGNO S" xfId="4743" xr:uid="{00000000-0005-0000-0000-0000AC010000}"/>
    <cellStyle name="_EBITDA_OFCF_Forecast Q4 2009 (2)_Display" xfId="4744" xr:uid="{00000000-0005-0000-0000-0000AD010000}"/>
    <cellStyle name="_EBITDA_OFCF_Forecast Q4 2009 (2)_NFC" xfId="2858" xr:uid="{00000000-0005-0000-0000-0000AE010000}"/>
    <cellStyle name="_ER 2010 Q4 without ST v5 FINAL " xfId="126" xr:uid="{00000000-0005-0000-0000-0000AF010000}"/>
    <cellStyle name="_ER 2010 Q4 without ST v5 FINAL  2" xfId="5374" xr:uid="{00000000-0005-0000-0000-0000B0010000}"/>
    <cellStyle name="_ER Bridge Q1 vs  Q4 in $" xfId="2859" xr:uid="{00000000-0005-0000-0000-0000B1010000}"/>
    <cellStyle name="_ER Bridge Q1 vs  Q4 in $ 2" xfId="2860" xr:uid="{00000000-0005-0000-0000-0000B2010000}"/>
    <cellStyle name="_ERQ3 in Euros" xfId="2861" xr:uid="{00000000-0005-0000-0000-0000B3010000}"/>
    <cellStyle name="_Fact Book Self-sufficiency 2008 " xfId="127" xr:uid="{00000000-0005-0000-0000-0000B4010000}"/>
    <cellStyle name="_Fact Book Self-sufficiency 2008  2" xfId="5378" xr:uid="{00000000-0005-0000-0000-0000B5010000}"/>
    <cellStyle name="_Fact Book Self-sufficiency 2008 _ArcelorMittal_HP_model_Q112_120327_ER__MRF3" xfId="128" xr:uid="{00000000-0005-0000-0000-0000B6010000}"/>
    <cellStyle name="_Fact Book Self-sufficiency 2008 _ArcelorMittal_HP_model_Q112_120423_ER__v1" xfId="129" xr:uid="{00000000-0005-0000-0000-0000B7010000}"/>
    <cellStyle name="_Fact Book Self-sufficiency 2008 _ArcelorMittal_HP_model_Q113_MASTER_ER__v1 (post IAS19 adjustment)" xfId="130" xr:uid="{00000000-0005-0000-0000-0000B8010000}"/>
    <cellStyle name="_FCA - BF  EAF footprint (3)" xfId="131" xr:uid="{00000000-0005-0000-0000-0000B9010000}"/>
    <cellStyle name="_FCA - BF  EAF footprint (3) 2" xfId="5379" xr:uid="{00000000-0005-0000-0000-0000BA010000}"/>
    <cellStyle name="_Fixed cost FTE and Management gain Budget 2010" xfId="132" xr:uid="{00000000-0005-0000-0000-0000BB010000}"/>
    <cellStyle name="_Fixed cost FTE and Management gain Budget 2010_Book1" xfId="133" xr:uid="{00000000-0005-0000-0000-0000BC010000}"/>
    <cellStyle name="_Fixed cost FTE and Management gain Budget 2010_Employee benefits B&amp;S_HFS" xfId="2862" xr:uid="{00000000-0005-0000-0000-0000BD010000}"/>
    <cellStyle name="_Fixed cost FTE and Management gain Budget 2010_PPE_20F" xfId="2863" xr:uid="{00000000-0005-0000-0000-0000BE010000}"/>
    <cellStyle name="_Fixed cost FTE and Management gain Budget 2010_PPE_20F_OCA_Retrieve" xfId="2864" xr:uid="{00000000-0005-0000-0000-0000BF010000}"/>
    <cellStyle name="_Fixed cost FTE and Management gain Budget 2010_Sheet1" xfId="134" xr:uid="{00000000-0005-0000-0000-0000C0010000}"/>
    <cellStyle name="_Fixed cost FTE and Management gain Budget 2010_Sheet1_Balance sheet" xfId="135" xr:uid="{00000000-0005-0000-0000-0000C1010000}"/>
    <cellStyle name="_Fixed cost FTE and Management gain Budget 2010_Sheet1_bpm cash flows" xfId="136" xr:uid="{00000000-0005-0000-0000-0000C2010000}"/>
    <cellStyle name="_Fixed cost FTE and Management gain Budget 2010_Sheet1_BS_retrieve" xfId="137" xr:uid="{00000000-0005-0000-0000-0000C3010000}"/>
    <cellStyle name="_Fixed cost FTE and Management gain Budget 2010_Sheet1_Cash flow" xfId="138" xr:uid="{00000000-0005-0000-0000-0000C4010000}"/>
    <cellStyle name="_Fixed cost FTE and Management gain Budget 2010_Sheet1_Income statement" xfId="139" xr:uid="{00000000-0005-0000-0000-0000C5010000}"/>
    <cellStyle name="_Fixed cost FTE and Management gain Budget 2010_Sheet1_NFC" xfId="2865" xr:uid="{00000000-0005-0000-0000-0000C6010000}"/>
    <cellStyle name="_Fixed cost FTE and Management gain Budget 2010_Sheet1_Segments 2012" xfId="140" xr:uid="{00000000-0005-0000-0000-0000C7010000}"/>
    <cellStyle name="_Fixed cost FTE and Management gain Budget 2010_Sheet1_Segments 2013" xfId="141" xr:uid="{00000000-0005-0000-0000-0000C8010000}"/>
    <cellStyle name="_Fixed cost FTE and Management gain Budget 2010_Sheet1_Sheet3" xfId="142" xr:uid="{00000000-0005-0000-0000-0000C9010000}"/>
    <cellStyle name="_Fixed cost FTE and Management gain Budget 2010_WC" xfId="2866" xr:uid="{00000000-0005-0000-0000-0000CA010000}"/>
    <cellStyle name="_Fixed cost FTE and Management gain Budget 2010_WC_Sheet3" xfId="2867" xr:uid="{00000000-0005-0000-0000-0000CB010000}"/>
    <cellStyle name="_Fixed Cost WATERFALL Q1" xfId="143" xr:uid="{00000000-0005-0000-0000-0000CC010000}"/>
    <cellStyle name="_Fixed Cost WATERFALL Q1_Book1" xfId="144" xr:uid="{00000000-0005-0000-0000-0000CD010000}"/>
    <cellStyle name="_Fixed Cost WATERFALL Q1_Employee benefits B&amp;S_HFS" xfId="2868" xr:uid="{00000000-0005-0000-0000-0000CE010000}"/>
    <cellStyle name="_Fixed Cost WATERFALL Q1_PPE_20F" xfId="2869" xr:uid="{00000000-0005-0000-0000-0000CF010000}"/>
    <cellStyle name="_Fixed Cost WATERFALL Q1_PPE_20F_OCA_Retrieve" xfId="2870" xr:uid="{00000000-0005-0000-0000-0000D0010000}"/>
    <cellStyle name="_Fixed Cost WATERFALL Q1_Sheet1" xfId="145" xr:uid="{00000000-0005-0000-0000-0000D1010000}"/>
    <cellStyle name="_Fixed Cost WATERFALL Q1_Sheet1_Balance sheet" xfId="146" xr:uid="{00000000-0005-0000-0000-0000D2010000}"/>
    <cellStyle name="_Fixed Cost WATERFALL Q1_Sheet1_bpm cash flows" xfId="147" xr:uid="{00000000-0005-0000-0000-0000D3010000}"/>
    <cellStyle name="_Fixed Cost WATERFALL Q1_Sheet1_BS_retrieve" xfId="148" xr:uid="{00000000-0005-0000-0000-0000D4010000}"/>
    <cellStyle name="_Fixed Cost WATERFALL Q1_Sheet1_Cash flow" xfId="149" xr:uid="{00000000-0005-0000-0000-0000D5010000}"/>
    <cellStyle name="_Fixed Cost WATERFALL Q1_Sheet1_Income statement" xfId="150" xr:uid="{00000000-0005-0000-0000-0000D6010000}"/>
    <cellStyle name="_Fixed Cost WATERFALL Q1_Sheet1_NFC" xfId="2871" xr:uid="{00000000-0005-0000-0000-0000D7010000}"/>
    <cellStyle name="_Fixed Cost WATERFALL Q1_Sheet1_Segments 2012" xfId="151" xr:uid="{00000000-0005-0000-0000-0000D8010000}"/>
    <cellStyle name="_Fixed Cost WATERFALL Q1_Sheet1_Segments 2013" xfId="152" xr:uid="{00000000-0005-0000-0000-0000D9010000}"/>
    <cellStyle name="_Fixed Cost WATERFALL Q1_Sheet1_Sheet3" xfId="153" xr:uid="{00000000-0005-0000-0000-0000DA010000}"/>
    <cellStyle name="_Fixed Cost WATERFALL Q1_WC" xfId="2872" xr:uid="{00000000-0005-0000-0000-0000DB010000}"/>
    <cellStyle name="_Fixed Cost WATERFALL Q1_WC_Sheet3" xfId="2873" xr:uid="{00000000-0005-0000-0000-0000DC010000}"/>
    <cellStyle name="_Flash LCE_MAY09_VAL03JUN09_V2_WS1_LAST_ONE (2)" xfId="154" xr:uid="{00000000-0005-0000-0000-0000DD010000}"/>
    <cellStyle name="_Flash LCE_MAY09_VAL03JUN09_V2_WS1_LAST_ONE (2) 2" xfId="5413" xr:uid="{00000000-0005-0000-0000-0000DE010000}"/>
    <cellStyle name="_Flash LCE_MAY09_VAL03JUN09_V2_WS1_LAST_ONE (2)_COGNO S" xfId="4745" xr:uid="{00000000-0005-0000-0000-0000DF010000}"/>
    <cellStyle name="_Flash LCE_MAY09_VAL03JUN09_V2_WS1_LAST_ONE (2)_Display" xfId="4746" xr:uid="{00000000-0005-0000-0000-0000E0010000}"/>
    <cellStyle name="_Flash LCE_MAY09_VAL03JUN09_V2_WS1_LAST_ONE (2)_NFC" xfId="2874" xr:uid="{00000000-0005-0000-0000-0000E1010000}"/>
    <cellStyle name="_Flash Long Carbon Apr09" xfId="2875" xr:uid="{00000000-0005-0000-0000-0000E2010000}"/>
    <cellStyle name="_Flash Long Carbon Apr09_FCA Flash 2010 05" xfId="2876" xr:uid="{00000000-0005-0000-0000-0000E3010000}"/>
    <cellStyle name="_Flash Long Carbon Mar09" xfId="2877" xr:uid="{00000000-0005-0000-0000-0000E4010000}"/>
    <cellStyle name="_Flash Long Carbon Mar09_FCA Flash 2010 05" xfId="2878" xr:uid="{00000000-0005-0000-0000-0000E5010000}"/>
    <cellStyle name="_Forecast template" xfId="155" xr:uid="{00000000-0005-0000-0000-0000E6010000}"/>
    <cellStyle name="_Forecast template 2" xfId="2879" xr:uid="{00000000-0005-0000-0000-0000E7010000}"/>
    <cellStyle name="_Forecast template_Employee benefits B&amp;S_HFS" xfId="2880" xr:uid="{00000000-0005-0000-0000-0000E8010000}"/>
    <cellStyle name="_Forecast template_NFC" xfId="2881" xr:uid="{00000000-0005-0000-0000-0000E9010000}"/>
    <cellStyle name="_Forecast template_PPE_20F" xfId="2882" xr:uid="{00000000-0005-0000-0000-0000EA010000}"/>
    <cellStyle name="_Forecast template_PPE_20F_OCA_Retrieve" xfId="2883" xr:uid="{00000000-0005-0000-0000-0000EB010000}"/>
    <cellStyle name="_Forecast template_WC" xfId="2884" xr:uid="{00000000-0005-0000-0000-0000EC010000}"/>
    <cellStyle name="_Forecast template_WC_Sheet3" xfId="2885" xr:uid="{00000000-0005-0000-0000-0000ED010000}"/>
    <cellStyle name="_Forecast VSS provisions and CAsh out" xfId="156" xr:uid="{00000000-0005-0000-0000-0000EE010000}"/>
    <cellStyle name="_Forecast VSS provisions and CAsh out 2" xfId="2886" xr:uid="{00000000-0005-0000-0000-0000EF010000}"/>
    <cellStyle name="_Forecast VSS provisions and CAsh out updated 16 July" xfId="157" xr:uid="{00000000-0005-0000-0000-0000F0010000}"/>
    <cellStyle name="_Forecast VSS provisions and CAsh out updated 16 July 2" xfId="2887" xr:uid="{00000000-0005-0000-0000-0000F1010000}"/>
    <cellStyle name="_Forecast VSS provisions and CAsh out updated 16 July_Employee benefits B&amp;S_HFS" xfId="2888" xr:uid="{00000000-0005-0000-0000-0000F2010000}"/>
    <cellStyle name="_Forecast VSS provisions and CAsh out updated 16 July_NFC" xfId="2889" xr:uid="{00000000-0005-0000-0000-0000F3010000}"/>
    <cellStyle name="_Forecast VSS provisions and CAsh out updated 16 July_PPE_20F" xfId="2890" xr:uid="{00000000-0005-0000-0000-0000F4010000}"/>
    <cellStyle name="_Forecast VSS provisions and CAsh out updated 16 July_PPE_20F_OCA_Retrieve" xfId="2891" xr:uid="{00000000-0005-0000-0000-0000F5010000}"/>
    <cellStyle name="_Forecast VSS provisions and CAsh out updated 16 July_WC" xfId="2892" xr:uid="{00000000-0005-0000-0000-0000F6010000}"/>
    <cellStyle name="_Forecast VSS provisions and CAsh out updated 16 July_WC_Sheet3" xfId="2893" xr:uid="{00000000-0005-0000-0000-0000F7010000}"/>
    <cellStyle name="_Forecast VSS provisions and CAsh out_Employee benefits B&amp;S_HFS" xfId="2894" xr:uid="{00000000-0005-0000-0000-0000F8010000}"/>
    <cellStyle name="_Forecast VSS provisions and CAsh out_NFC" xfId="2895" xr:uid="{00000000-0005-0000-0000-0000F9010000}"/>
    <cellStyle name="_Forecast VSS provisions and CAsh out_PPE_20F" xfId="2896" xr:uid="{00000000-0005-0000-0000-0000FA010000}"/>
    <cellStyle name="_Forecast VSS provisions and CAsh out_PPE_20F_OCA_Retrieve" xfId="2897" xr:uid="{00000000-0005-0000-0000-0000FB010000}"/>
    <cellStyle name="_Forecast VSS provisions and CAsh out_WC" xfId="2898" xr:uid="{00000000-0005-0000-0000-0000FC010000}"/>
    <cellStyle name="_Forecast VSS provisions and CAsh out_WC_Sheet3" xfId="2899" xr:uid="{00000000-0005-0000-0000-0000FD010000}"/>
    <cellStyle name="_Forecast_template_Mar 09" xfId="158" xr:uid="{00000000-0005-0000-0000-0000FE010000}"/>
    <cellStyle name="_Forecast_template_Mar 09 2" xfId="5442" xr:uid="{00000000-0005-0000-0000-0000FF010000}"/>
    <cellStyle name="_Forecast_template_Mar 09_COGNO S" xfId="4747" xr:uid="{00000000-0005-0000-0000-000000020000}"/>
    <cellStyle name="_Forecast_template_Mar 09_Display" xfId="4748" xr:uid="{00000000-0005-0000-0000-000001020000}"/>
    <cellStyle name="_Forecast_template_Mar 09_NFC" xfId="2900" xr:uid="{00000000-0005-0000-0000-000002020000}"/>
    <cellStyle name="_FTE evolution Flat Long july" xfId="159" xr:uid="{00000000-0005-0000-0000-000003020000}"/>
    <cellStyle name="_FTE evolution Flat Long july 2" xfId="2901" xr:uid="{00000000-0005-0000-0000-000004020000}"/>
    <cellStyle name="_FTE evolution Flat Long july_Employee benefits B&amp;S_HFS" xfId="2902" xr:uid="{00000000-0005-0000-0000-000005020000}"/>
    <cellStyle name="_FTE evolution Flat Long july_NFC" xfId="2903" xr:uid="{00000000-0005-0000-0000-000006020000}"/>
    <cellStyle name="_FTE evolution Flat Long july_PPE_20F" xfId="2904" xr:uid="{00000000-0005-0000-0000-000007020000}"/>
    <cellStyle name="_FTE evolution Flat Long july_PPE_20F_OCA_Retrieve" xfId="2905" xr:uid="{00000000-0005-0000-0000-000008020000}"/>
    <cellStyle name="_FTE evolution Flat Long july_WC" xfId="2906" xr:uid="{00000000-0005-0000-0000-000009020000}"/>
    <cellStyle name="_FTE evolution Flat Long july_WC_Sheet3" xfId="2907" xr:uid="{00000000-0005-0000-0000-00000A020000}"/>
    <cellStyle name="_HR data request budget 2010" xfId="2908" xr:uid="{00000000-0005-0000-0000-00000B020000}"/>
    <cellStyle name="_HR data request budget 2010_BD North France Distribution" xfId="2909" xr:uid="{00000000-0005-0000-0000-00000C020000}"/>
    <cellStyle name="_HR data request budget 2010_BD North France Distribution 2" xfId="2910" xr:uid="{00000000-0005-0000-0000-00000D020000}"/>
    <cellStyle name="_HR data request budget 2010_BS-Master" xfId="4749" xr:uid="{00000000-0005-0000-0000-00000E020000}"/>
    <cellStyle name="_HR data request budget 2010_PL-Master" xfId="4750" xr:uid="{00000000-0005-0000-0000-00000F020000}"/>
    <cellStyle name="_Income statement" xfId="160" xr:uid="{00000000-0005-0000-0000-000010020000}"/>
    <cellStyle name="_Income statement_Book1" xfId="161" xr:uid="{00000000-0005-0000-0000-000011020000}"/>
    <cellStyle name="_LCE" xfId="162" xr:uid="{00000000-0005-0000-0000-000012020000}"/>
    <cellStyle name="_LCE - MRF 03" xfId="163" xr:uid="{00000000-0005-0000-0000-000013020000}"/>
    <cellStyle name="_LCE - MRF 03 2" xfId="5457" xr:uid="{00000000-0005-0000-0000-000014020000}"/>
    <cellStyle name="_LCE - MRF 03_COGNO S" xfId="4751" xr:uid="{00000000-0005-0000-0000-000015020000}"/>
    <cellStyle name="_LCE - MRF 03_Display" xfId="4752" xr:uid="{00000000-0005-0000-0000-000016020000}"/>
    <cellStyle name="_LCE - MRF 03_NFC" xfId="2911" xr:uid="{00000000-0005-0000-0000-000017020000}"/>
    <cellStyle name="_LCE - MRF10 (2)" xfId="164" xr:uid="{00000000-0005-0000-0000-000018020000}"/>
    <cellStyle name="_LCE - MRF10 (2) 2" xfId="5459" xr:uid="{00000000-0005-0000-0000-000019020000}"/>
    <cellStyle name="_LCE - MRF10 (2)_COGNO S" xfId="4753" xr:uid="{00000000-0005-0000-0000-00001A020000}"/>
    <cellStyle name="_LCE - MRF10 (2)_Display" xfId="4754" xr:uid="{00000000-0005-0000-0000-00001B020000}"/>
    <cellStyle name="_LCE - MRF10 (2)_NFC" xfId="2912" xr:uid="{00000000-0005-0000-0000-00001C020000}"/>
    <cellStyle name="_LCE 10" xfId="2913" xr:uid="{00000000-0005-0000-0000-00001D020000}"/>
    <cellStyle name="_LCE 11" xfId="2914" xr:uid="{00000000-0005-0000-0000-00001E020000}"/>
    <cellStyle name="_LCE 12" xfId="2915" xr:uid="{00000000-0005-0000-0000-00001F020000}"/>
    <cellStyle name="_LCE 13" xfId="2916" xr:uid="{00000000-0005-0000-0000-000020020000}"/>
    <cellStyle name="_LCE 14" xfId="2917" xr:uid="{00000000-0005-0000-0000-000021020000}"/>
    <cellStyle name="_LCE 15" xfId="5456" xr:uid="{00000000-0005-0000-0000-000022020000}"/>
    <cellStyle name="_LCE 16" xfId="7771" xr:uid="{00000000-0005-0000-0000-000023020000}"/>
    <cellStyle name="_LCE 17" xfId="9181" xr:uid="{00000000-0005-0000-0000-000024020000}"/>
    <cellStyle name="_LCE 18" xfId="11278" xr:uid="{00000000-0005-0000-0000-000025020000}"/>
    <cellStyle name="_LCE 19" xfId="5613" xr:uid="{00000000-0005-0000-0000-000026020000}"/>
    <cellStyle name="_LCE 2" xfId="2918" xr:uid="{00000000-0005-0000-0000-000027020000}"/>
    <cellStyle name="_LCE 20" xfId="11563" xr:uid="{00000000-0005-0000-0000-000028020000}"/>
    <cellStyle name="_LCE 3" xfId="2919" xr:uid="{00000000-0005-0000-0000-000029020000}"/>
    <cellStyle name="_LCE 4" xfId="2920" xr:uid="{00000000-0005-0000-0000-00002A020000}"/>
    <cellStyle name="_LCE 5" xfId="2921" xr:uid="{00000000-0005-0000-0000-00002B020000}"/>
    <cellStyle name="_LCE 6" xfId="2922" xr:uid="{00000000-0005-0000-0000-00002C020000}"/>
    <cellStyle name="_LCE 7" xfId="2923" xr:uid="{00000000-0005-0000-0000-00002D020000}"/>
    <cellStyle name="_LCE 8" xfId="2924" xr:uid="{00000000-0005-0000-0000-00002E020000}"/>
    <cellStyle name="_LCE 9" xfId="2925" xr:uid="{00000000-0005-0000-0000-00002F020000}"/>
    <cellStyle name="_LCE_Employee benefits B&amp;S_HFS" xfId="2926" xr:uid="{00000000-0005-0000-0000-000030020000}"/>
    <cellStyle name="_LCE_NFC" xfId="2927" xr:uid="{00000000-0005-0000-0000-000031020000}"/>
    <cellStyle name="_LCE_PPE_20F" xfId="2928" xr:uid="{00000000-0005-0000-0000-000032020000}"/>
    <cellStyle name="_LCE_PPE_20F_OCA_Retrieve" xfId="2929" xr:uid="{00000000-0005-0000-0000-000033020000}"/>
    <cellStyle name="_LCE_WC" xfId="2930" xr:uid="{00000000-0005-0000-0000-000034020000}"/>
    <cellStyle name="_LCE_WC_Sheet3" xfId="2931" xr:uid="{00000000-0005-0000-0000-000035020000}"/>
    <cellStyle name="_Liquidity Bridge" xfId="2932" xr:uid="{00000000-0005-0000-0000-000036020000}"/>
    <cellStyle name="_Liquidity Bridge_Employee benefits B&amp;S_HFS" xfId="2933" xr:uid="{00000000-0005-0000-0000-000037020000}"/>
    <cellStyle name="_Liquidity Bridge_PPE_20F" xfId="2934" xr:uid="{00000000-0005-0000-0000-000038020000}"/>
    <cellStyle name="_Liquidity Bridge_PPE_20F_OCA_Retrieve" xfId="2935" xr:uid="{00000000-0005-0000-0000-000039020000}"/>
    <cellStyle name="_Liquidity Bridge_WC" xfId="2936" xr:uid="{00000000-0005-0000-0000-00003A020000}"/>
    <cellStyle name="_Liquidity Bridge_WC_Sheet3" xfId="2937" xr:uid="{00000000-0005-0000-0000-00003B020000}"/>
    <cellStyle name="_Long Carbon Flash Jun09" xfId="2938" xr:uid="{00000000-0005-0000-0000-00003C020000}"/>
    <cellStyle name="_Long Carbon Flash Jun09_FCA Flash 2010 05" xfId="2939" xr:uid="{00000000-0005-0000-0000-00003D020000}"/>
    <cellStyle name="_Long Carbon Flash_May09" xfId="2940" xr:uid="{00000000-0005-0000-0000-00003E020000}"/>
    <cellStyle name="_Long Carbon Flash_May09_FCA Flash 2010 05" xfId="2941" xr:uid="{00000000-0005-0000-0000-00003F020000}"/>
    <cellStyle name="_Long Carbon July09_Flash" xfId="2942" xr:uid="{00000000-0005-0000-0000-000040020000}"/>
    <cellStyle name="_Long Carbon July09_Flash_FCA Flash 2010 05" xfId="2943" xr:uid="{00000000-0005-0000-0000-000041020000}"/>
    <cellStyle name="_LuxQ120100119 (2)" xfId="165" xr:uid="{00000000-0005-0000-0000-000042020000}"/>
    <cellStyle name="_LuxQ120100119 (2) 2" xfId="5492" xr:uid="{00000000-0005-0000-0000-000043020000}"/>
    <cellStyle name="_LuxQ120100119 (2)_COGNO S" xfId="4755" xr:uid="{00000000-0005-0000-0000-000044020000}"/>
    <cellStyle name="_LuxQ120100119 (2)_Display" xfId="4756" xr:uid="{00000000-0005-0000-0000-000045020000}"/>
    <cellStyle name="_LuxQ120100119 (2)_NFC" xfId="2944" xr:uid="{00000000-0005-0000-0000-000046020000}"/>
    <cellStyle name="_MANAG EBITDA BP 2011" xfId="166" xr:uid="{00000000-0005-0000-0000-000047020000}"/>
    <cellStyle name="_MANAG EBITDA BP 2011_Sheet1" xfId="2945" xr:uid="{00000000-0005-0000-0000-000048020000}"/>
    <cellStyle name="_MANAG EBITDA BP 2011_Sheet1_1" xfId="2946" xr:uid="{00000000-0005-0000-0000-000049020000}"/>
    <cellStyle name="_MANAG EBITDA BP 2011_Sheet1_2" xfId="2947" xr:uid="{00000000-0005-0000-0000-00004A020000}"/>
    <cellStyle name="_Managerial EBITDA (2)" xfId="2948" xr:uid="{00000000-0005-0000-0000-00004B020000}"/>
    <cellStyle name="_Managerial EBITDA (2)_FCA Flash 2010 05" xfId="2949" xr:uid="{00000000-0005-0000-0000-00004C020000}"/>
    <cellStyle name="_Managerial EBITDA (2)_Jan'12 Group Flash Report" xfId="2950" xr:uid="{00000000-0005-0000-0000-00004D020000}"/>
    <cellStyle name="_Managerial EBITDA (2)_Nov'11 Group Flash Report WIP" xfId="2951" xr:uid="{00000000-0005-0000-0000-00004E020000}"/>
    <cellStyle name="_Managerial EBITDA (2)_Sep'11 Group Flash Report" xfId="2952" xr:uid="{00000000-0005-0000-0000-00004F020000}"/>
    <cellStyle name="_March Flash 2009 (3)" xfId="2953" xr:uid="{00000000-0005-0000-0000-000050020000}"/>
    <cellStyle name="_March Flash 2009 (3)_FCA Flash 2010 05" xfId="2954" xr:uid="{00000000-0005-0000-0000-000051020000}"/>
    <cellStyle name="_Monthly Reporting Template_MSKR" xfId="167" xr:uid="{00000000-0005-0000-0000-000052020000}"/>
    <cellStyle name="_Monthly Reporting Template_MSKR 2" xfId="2955" xr:uid="{00000000-0005-0000-0000-000053020000}"/>
    <cellStyle name="_Monthly Reporting Template_MSKR 3" xfId="2956" xr:uid="{00000000-0005-0000-0000-000054020000}"/>
    <cellStyle name="_Monthly Reporting Template_MSKR_AMDS ER2012 Q1" xfId="2957" xr:uid="{00000000-0005-0000-0000-000055020000}"/>
    <cellStyle name="_Monthly Reporting Template_MSKR_ArcelorMittal_HP_model_Q111_110503_ER_(EXC_STAINLESS_AND_MINING_recast)" xfId="168" xr:uid="{00000000-0005-0000-0000-000056020000}"/>
    <cellStyle name="_Monthly Reporting Template_MSKR_ArcelorMittal_HP_model_Q111_110503_ER_(EXC_STAINLESS_AND_MINING_recast) 2" xfId="5508" xr:uid="{00000000-0005-0000-0000-000057020000}"/>
    <cellStyle name="_Monthly Reporting Template_MSKR_ArcelorMittal_HP_model_Q111_110504_ER_(EXC_STAINLESS_AND_MINING_recast)" xfId="169" xr:uid="{00000000-0005-0000-0000-000058020000}"/>
    <cellStyle name="_Monthly Reporting Template_MSKR_ArcelorMittal_HP_model_Q112_120327_ER__MRF3" xfId="170" xr:uid="{00000000-0005-0000-0000-000059020000}"/>
    <cellStyle name="_Monthly Reporting Template_MSKR_ArcelorMittal_HP_model_Q112_120423_ER__v1" xfId="171" xr:uid="{00000000-0005-0000-0000-00005A020000}"/>
    <cellStyle name="_Monthly Reporting Template_MSKR_ArcelorMittal_HP_model_Q113_MASTER_ER__v1 (post IAS19 adjustment)" xfId="172" xr:uid="{00000000-0005-0000-0000-00005B020000}"/>
    <cellStyle name="_Monthly Reporting Template_MSKR_ArcelorMittal_HP_model_Q211_110712_ER)" xfId="173" xr:uid="{00000000-0005-0000-0000-00005C020000}"/>
    <cellStyle name="_Monthly Reporting Template_MSKR_Forecast Template Q3(13 07 09)" xfId="174" xr:uid="{00000000-0005-0000-0000-00005D020000}"/>
    <cellStyle name="_Monthly Reporting Template_MSKR_Forecast Template Q3(13 07 09) 2" xfId="5509" xr:uid="{00000000-0005-0000-0000-00005E020000}"/>
    <cellStyle name="_Monthly Reporting Template_MSKR_Forecast Template Q3(13 07 09)_ArcelorMittal_HP_model_Q111_110503_ER_(EXC_STAINLESS_AND_MINING_recast)" xfId="175" xr:uid="{00000000-0005-0000-0000-00005F020000}"/>
    <cellStyle name="_Monthly Reporting Template_MSKR_Forecast Template Q3(13 07 09)_ArcelorMittal_HP_model_Q111_110503_ER_(EXC_STAINLESS_AND_MINING_recast) 2" xfId="5510" xr:uid="{00000000-0005-0000-0000-000060020000}"/>
    <cellStyle name="_Monthly Reporting Template_MSKR_Forecast Template Q3(13 07 09)_ArcelorMittal_HP_model_Q111_110504_ER_(EXC_STAINLESS_AND_MINING_recast)" xfId="176" xr:uid="{00000000-0005-0000-0000-000061020000}"/>
    <cellStyle name="_Monthly Reporting Template_MSKR_Forecast Template Q3(13 07 09)_ArcelorMittal_HP_model_Q112_120327_ER__MRF3" xfId="177" xr:uid="{00000000-0005-0000-0000-000062020000}"/>
    <cellStyle name="_Monthly Reporting Template_MSKR_Forecast Template Q3(13 07 09)_ArcelorMittal_HP_model_Q112_120423_ER__v1" xfId="178" xr:uid="{00000000-0005-0000-0000-000063020000}"/>
    <cellStyle name="_Monthly Reporting Template_MSKR_Forecast Template Q3(13 07 09)_ArcelorMittal_HP_model_Q113_MASTER_ER__v1 (post IAS19 adjustment)" xfId="179" xr:uid="{00000000-0005-0000-0000-000064020000}"/>
    <cellStyle name="_Monthly Reporting Template_MSKR_Forecast Template Q3(13 07 09)_ArcelorMittal_HP_model_Q211_110712_ER)" xfId="180" xr:uid="{00000000-0005-0000-0000-000065020000}"/>
    <cellStyle name="_Monthly Reporting Template_MSKR_Forecast Template Q3(13 07 09)_NFC" xfId="2958" xr:uid="{00000000-0005-0000-0000-000066020000}"/>
    <cellStyle name="_Monthly Reporting Template_MSKR_Forecast Template Q3(13 07 09)_Sheet2" xfId="2959" xr:uid="{00000000-0005-0000-0000-000067020000}"/>
    <cellStyle name="_Monthly Reporting Template_MSKR_Forecast Template Q3(13 07 09)_Sheet3" xfId="2960" xr:uid="{00000000-0005-0000-0000-000068020000}"/>
    <cellStyle name="_Monthly Reporting Template_MSKR_Forecast Template Q3(13 07 09)_WC" xfId="2961" xr:uid="{00000000-0005-0000-0000-000069020000}"/>
    <cellStyle name="_Monthly Reporting Template_MSKR_Modele à blanc ER2012 03 (DO NOT DELETE - DO NOT CHANGE)" xfId="2962" xr:uid="{00000000-0005-0000-0000-00006A020000}"/>
    <cellStyle name="_Monthly Reporting Template_MSKR_NFC" xfId="2963" xr:uid="{00000000-0005-0000-0000-00006B020000}"/>
    <cellStyle name="_Monthly Reporting Template_MSKR_Sheet2" xfId="2964" xr:uid="{00000000-0005-0000-0000-00006C020000}"/>
    <cellStyle name="_Monthly Reporting Template_MSKR_Sheet3" xfId="2965" xr:uid="{00000000-0005-0000-0000-00006D020000}"/>
    <cellStyle name="_Monthly Reporting Template_MSKR_WC" xfId="2966" xr:uid="{00000000-0005-0000-0000-00006E020000}"/>
    <cellStyle name="_MRF5 Opstat 01 06 2010 6pm_def" xfId="2967" xr:uid="{00000000-0005-0000-0000-00006F020000}"/>
    <cellStyle name="_NRV perf report (3)" xfId="2968" xr:uid="{00000000-0005-0000-0000-000070020000}"/>
    <cellStyle name="_OFCF" xfId="181" xr:uid="{00000000-0005-0000-0000-000071020000}"/>
    <cellStyle name="_OFCF 2" xfId="5512" xr:uid="{00000000-0005-0000-0000-000072020000}"/>
    <cellStyle name="_OFCF_COGNO S" xfId="4757" xr:uid="{00000000-0005-0000-0000-000073020000}"/>
    <cellStyle name="_OFCF_Display" xfId="4758" xr:uid="{00000000-0005-0000-0000-000074020000}"/>
    <cellStyle name="_OFCF_NFC" xfId="2969" xr:uid="{00000000-0005-0000-0000-000075020000}"/>
    <cellStyle name="_OFCF_RAIL_env" xfId="182" xr:uid="{00000000-0005-0000-0000-000076020000}"/>
    <cellStyle name="_OFCF_RAIL_env 2" xfId="5513" xr:uid="{00000000-0005-0000-0000-000077020000}"/>
    <cellStyle name="_OFCF_RAIL_env_COGNO S" xfId="4759" xr:uid="{00000000-0005-0000-0000-000078020000}"/>
    <cellStyle name="_OFCF_RAIL_env_Display" xfId="4760" xr:uid="{00000000-0005-0000-0000-000079020000}"/>
    <cellStyle name="_OFCF_RAIL_env_NFC" xfId="2970" xr:uid="{00000000-0005-0000-0000-00007A020000}"/>
    <cellStyle name="_OFCF_WIRE_ROD_env" xfId="183" xr:uid="{00000000-0005-0000-0000-00007B020000}"/>
    <cellStyle name="_OFCF_WIRE_ROD_env 2" xfId="5514" xr:uid="{00000000-0005-0000-0000-00007C020000}"/>
    <cellStyle name="_OFCF_WIRE_ROD_env_COGNO S" xfId="4761" xr:uid="{00000000-0005-0000-0000-00007D020000}"/>
    <cellStyle name="_OFCF_WIRE_ROD_env_Display" xfId="4762" xr:uid="{00000000-0005-0000-0000-00007E020000}"/>
    <cellStyle name="_OFCF_WIRE_ROD_env_NFC" xfId="2971" xr:uid="{00000000-0005-0000-0000-00007F020000}"/>
    <cellStyle name="_Olaberria" xfId="184" xr:uid="{00000000-0005-0000-0000-000080020000}"/>
    <cellStyle name="_Olaberria 2" xfId="5515" xr:uid="{00000000-0005-0000-0000-000081020000}"/>
    <cellStyle name="_Olaberria_ArcelorMittal_HP_model_Q111_110503_ER_(EXC_STAINLESS_AND_MINING_recast)" xfId="185" xr:uid="{00000000-0005-0000-0000-000082020000}"/>
    <cellStyle name="_Olaberria_ArcelorMittal_HP_model_Q111_110503_ER_(EXC_STAINLESS_AND_MINING_recast) 2" xfId="5516" xr:uid="{00000000-0005-0000-0000-000083020000}"/>
    <cellStyle name="_Olaberria_ArcelorMittal_HP_model_Q111_110504_ER_(EXC_STAINLESS_AND_MINING_recast)" xfId="186" xr:uid="{00000000-0005-0000-0000-000084020000}"/>
    <cellStyle name="_Olaberria_ArcelorMittal_HP_model_Q112_120327_ER__MRF3" xfId="187" xr:uid="{00000000-0005-0000-0000-000085020000}"/>
    <cellStyle name="_Olaberria_ArcelorMittal_HP_model_Q112_120423_ER__v1" xfId="188" xr:uid="{00000000-0005-0000-0000-000086020000}"/>
    <cellStyle name="_Olaberria_ArcelorMittal_HP_model_Q113_MASTER_ER__v1 (post IAS19 adjustment)" xfId="189" xr:uid="{00000000-0005-0000-0000-000087020000}"/>
    <cellStyle name="_Olaberria_ArcelorMittal_HP_model_Q211_110712_ER)" xfId="190" xr:uid="{00000000-0005-0000-0000-000088020000}"/>
    <cellStyle name="_Olaberria_NFC" xfId="2972" xr:uid="{00000000-0005-0000-0000-000089020000}"/>
    <cellStyle name="_Olaberria_Sheet2" xfId="2973" xr:uid="{00000000-0005-0000-0000-00008A020000}"/>
    <cellStyle name="_Olaberria_Sheet3" xfId="2974" xr:uid="{00000000-0005-0000-0000-00008B020000}"/>
    <cellStyle name="_Olaberria_WC" xfId="2975" xr:uid="{00000000-0005-0000-0000-00008C020000}"/>
    <cellStyle name="_Operating Statement_Master_2006_raman_15 December06_Used for Analysis" xfId="191" xr:uid="{00000000-0005-0000-0000-00008D020000}"/>
    <cellStyle name="_Operating Statement_Master_2006_raman_15 December06_Used for Analysis 2" xfId="2976" xr:uid="{00000000-0005-0000-0000-00008E020000}"/>
    <cellStyle name="_Operating Statement_Master_2006_raman_15 December06_Used for Analysis_ArcelorMittal_HP_model_Q112_120327_ER__MRF3" xfId="192" xr:uid="{00000000-0005-0000-0000-00008F020000}"/>
    <cellStyle name="_Operating Statement_Master_2006_raman_15 December06_Used for Analysis_ArcelorMittal_HP_model_Q112_120423_ER__v1" xfId="193" xr:uid="{00000000-0005-0000-0000-000090020000}"/>
    <cellStyle name="_Operating Statement_Master_2006_raman_15 December06_Used for Analysis_ArcelorMittal_HP_model_Q113_MASTER_ER__v1 (post IAS19 adjustment)" xfId="194" xr:uid="{00000000-0005-0000-0000-000091020000}"/>
    <cellStyle name="_Operating Statement_Master_2006_raman_15 December06_Used for Analysis_COGNO S" xfId="4763" xr:uid="{00000000-0005-0000-0000-000092020000}"/>
    <cellStyle name="_Operating Statement_Master_2006_raman_15 December06_Used for Analysis_Display" xfId="4764" xr:uid="{00000000-0005-0000-0000-000093020000}"/>
    <cellStyle name="_Operating Statement_Master_2006_raman_15 December06_Used for Analysis_NFC" xfId="2977" xr:uid="{00000000-0005-0000-0000-000094020000}"/>
    <cellStyle name="_Operating Statement_Master_2006_raman_15 December06_Used for Analysis_Sheet1" xfId="2978" xr:uid="{00000000-0005-0000-0000-000095020000}"/>
    <cellStyle name="_Operating Statement_Master_2006_raman_15 December06_Used for Analysis_Sheet1_1" xfId="2979" xr:uid="{00000000-0005-0000-0000-000096020000}"/>
    <cellStyle name="_Operating Statement_Master_2006_raman_15 December06_Used for Analysis_Sheet1_2" xfId="2980" xr:uid="{00000000-0005-0000-0000-000097020000}"/>
    <cellStyle name="_Operating Statement_Master_2006_raman_15 December06_Used for Analysis_Sheet1_3" xfId="2981" xr:uid="{00000000-0005-0000-0000-000098020000}"/>
    <cellStyle name="_Operating Statement_Master_2006_raman_15 December06_Used for Analysis_Sheet1_4" xfId="2982" xr:uid="{00000000-0005-0000-0000-000099020000}"/>
    <cellStyle name="_Operating Statement_Master_2006_raman_15 December06_Used for Analysis_Sheet1_5" xfId="2983" xr:uid="{00000000-0005-0000-0000-00009A020000}"/>
    <cellStyle name="_Operating Statement_Master_2006_raman_15 December06_Used for Analysis_Sheet1_6" xfId="2984" xr:uid="{00000000-0005-0000-0000-00009B020000}"/>
    <cellStyle name="_Operating Statement_Master_2006_raman_15 December06_Used for Analysis_Sheet1_7" xfId="2985" xr:uid="{00000000-0005-0000-0000-00009C020000}"/>
    <cellStyle name="_Operating Statement_Master_2006_raman_15 December06_Used for Analysis_Sheet1_8" xfId="2986" xr:uid="{00000000-0005-0000-0000-00009D020000}"/>
    <cellStyle name="_Operating Statement_Master_2006_raman_15 December06_Used for Analysis_Sheet1_9" xfId="2987" xr:uid="{00000000-0005-0000-0000-00009E020000}"/>
    <cellStyle name="_Operating Statement_Master_2006_raman_15 December06_Used for Analysis_Sheet1_A" xfId="2988" xr:uid="{00000000-0005-0000-0000-00009F020000}"/>
    <cellStyle name="_Operating Statement_Master_2006_raman_15 December06_Used for Analysis_Sheet1_B" xfId="4765" xr:uid="{00000000-0005-0000-0000-0000A0020000}"/>
    <cellStyle name="_Operating Statement_Master_2006_raman_15 December06_Used for Analysis_Sheet1_C" xfId="4766" xr:uid="{00000000-0005-0000-0000-0000A1020000}"/>
    <cellStyle name="_Operating Statement_Master_2006_raman_15 December06_Used for Analysis_Sheet1_D" xfId="4767" xr:uid="{00000000-0005-0000-0000-0000A2020000}"/>
    <cellStyle name="_Operating Statement_Master_2006_raman_15 December06_Used for Analysis_Sheet2" xfId="2989" xr:uid="{00000000-0005-0000-0000-0000A3020000}"/>
    <cellStyle name="_Ostrava" xfId="195" xr:uid="{00000000-0005-0000-0000-0000A4020000}"/>
    <cellStyle name="_Ostrava 2" xfId="5527" xr:uid="{00000000-0005-0000-0000-0000A5020000}"/>
    <cellStyle name="_Ostrava_ArcelorMittal_HP_model_Q111_110503_ER_(EXC_STAINLESS_AND_MINING_recast)" xfId="196" xr:uid="{00000000-0005-0000-0000-0000A6020000}"/>
    <cellStyle name="_Ostrava_ArcelorMittal_HP_model_Q111_110503_ER_(EXC_STAINLESS_AND_MINING_recast) 2" xfId="5528" xr:uid="{00000000-0005-0000-0000-0000A7020000}"/>
    <cellStyle name="_Ostrava_ArcelorMittal_HP_model_Q111_110504_ER_(EXC_STAINLESS_AND_MINING_recast)" xfId="197" xr:uid="{00000000-0005-0000-0000-0000A8020000}"/>
    <cellStyle name="_Ostrava_ArcelorMittal_HP_model_Q112_120327_ER__MRF3" xfId="198" xr:uid="{00000000-0005-0000-0000-0000A9020000}"/>
    <cellStyle name="_Ostrava_ArcelorMittal_HP_model_Q112_120423_ER__v1" xfId="199" xr:uid="{00000000-0005-0000-0000-0000AA020000}"/>
    <cellStyle name="_Ostrava_ArcelorMittal_HP_model_Q113_MASTER_ER__v1 (post IAS19 adjustment)" xfId="200" xr:uid="{00000000-0005-0000-0000-0000AB020000}"/>
    <cellStyle name="_Ostrava_ArcelorMittal_HP_model_Q211_110712_ER)" xfId="201" xr:uid="{00000000-0005-0000-0000-0000AC020000}"/>
    <cellStyle name="_Ostrava_NFC" xfId="2990" xr:uid="{00000000-0005-0000-0000-0000AD020000}"/>
    <cellStyle name="_Ostrava_Sheet2" xfId="2991" xr:uid="{00000000-0005-0000-0000-0000AE020000}"/>
    <cellStyle name="_Ostrava_Sheet3" xfId="2992" xr:uid="{00000000-0005-0000-0000-0000AF020000}"/>
    <cellStyle name="_Ostrava_WC" xfId="2993" xr:uid="{00000000-0005-0000-0000-0000B0020000}"/>
    <cellStyle name="_Page unique" xfId="202" xr:uid="{00000000-0005-0000-0000-0000B1020000}"/>
    <cellStyle name="_Page unique 2" xfId="5529" xr:uid="{00000000-0005-0000-0000-0000B2020000}"/>
    <cellStyle name="_Page unique_COGNO S" xfId="4768" xr:uid="{00000000-0005-0000-0000-0000B3020000}"/>
    <cellStyle name="_Page unique_Display" xfId="4769" xr:uid="{00000000-0005-0000-0000-0000B4020000}"/>
    <cellStyle name="_Page unique_NFC" xfId="2994" xr:uid="{00000000-0005-0000-0000-0000B5020000}"/>
    <cellStyle name="_Perf report 2010 05 NEW" xfId="2995" xr:uid="{00000000-0005-0000-0000-0000B6020000}"/>
    <cellStyle name="_Perf report 2010 05 NEW June 14th 8 p m  (2)" xfId="2996" xr:uid="{00000000-0005-0000-0000-0000B7020000}"/>
    <cellStyle name="_Perf report 2010 05 NEW June 14th 8 p.m." xfId="2997" xr:uid="{00000000-0005-0000-0000-0000B8020000}"/>
    <cellStyle name="_Perf report 2010 06 NEW" xfId="2998" xr:uid="{00000000-0005-0000-0000-0000B9020000}"/>
    <cellStyle name="_Q1-Q2 2010 Managerial ebitda - Boxes (2)" xfId="203" xr:uid="{00000000-0005-0000-0000-0000BA020000}"/>
    <cellStyle name="_Q1-Q2 2010 Managerial ebitda - Boxes (2) 2" xfId="5533" xr:uid="{00000000-0005-0000-0000-0000BB020000}"/>
    <cellStyle name="_Q1-Q2 2010 Managerial ebitda - Boxes (2)_ArcelorMittal_HP_model_Q111_110503_ER_(EXC_STAINLESS_AND_MINING_recast)" xfId="204" xr:uid="{00000000-0005-0000-0000-0000BC020000}"/>
    <cellStyle name="_Q1-Q2 2010 Managerial ebitda - Boxes (2)_ArcelorMittal_HP_model_Q111_110503_ER_(EXC_STAINLESS_AND_MINING_recast) 2" xfId="5534" xr:uid="{00000000-0005-0000-0000-0000BD020000}"/>
    <cellStyle name="_Q1-Q2 2010 Managerial ebitda - Boxes (2)_ArcelorMittal_HP_model_Q111_110504_ER_(EXC_STAINLESS_AND_MINING_recast)" xfId="205" xr:uid="{00000000-0005-0000-0000-0000BE020000}"/>
    <cellStyle name="_Q1-Q2 2010 Managerial ebitda - Boxes (2)_ArcelorMittal_HP_model_Q112_120327_ER__MRF3" xfId="206" xr:uid="{00000000-0005-0000-0000-0000BF020000}"/>
    <cellStyle name="_Q1-Q2 2010 Managerial ebitda - Boxes (2)_ArcelorMittal_HP_model_Q112_120423_ER__v1" xfId="207" xr:uid="{00000000-0005-0000-0000-0000C0020000}"/>
    <cellStyle name="_Q1-Q2 2010 Managerial ebitda - Boxes (2)_ArcelorMittal_HP_model_Q113_MASTER_ER__v1 (post IAS19 adjustment)" xfId="208" xr:uid="{00000000-0005-0000-0000-0000C1020000}"/>
    <cellStyle name="_Q1-Q2 2010 Managerial ebitda - Boxes (2)_ArcelorMittal_HP_model_Q211_110712_ER)" xfId="209" xr:uid="{00000000-0005-0000-0000-0000C2020000}"/>
    <cellStyle name="_Q1-Q2 2010 Managerial ebitda - Boxes (2)_NFC" xfId="2999" xr:uid="{00000000-0005-0000-0000-0000C3020000}"/>
    <cellStyle name="_Q1-Q2 2010 Managerial ebitda - Boxes (2)_Sheet2" xfId="3000" xr:uid="{00000000-0005-0000-0000-0000C4020000}"/>
    <cellStyle name="_Q1-Q2 2010 Managerial ebitda - Boxes (2)_Sheet3" xfId="3001" xr:uid="{00000000-0005-0000-0000-0000C5020000}"/>
    <cellStyle name="_Q1-Q2 2010 Managerial ebitda - Boxes (2)_WC" xfId="3002" xr:uid="{00000000-0005-0000-0000-0000C6020000}"/>
    <cellStyle name="_Q4 ANNUALISED BP 2007 TO SEND" xfId="210" xr:uid="{00000000-0005-0000-0000-0000C7020000}"/>
    <cellStyle name="_Q4 ANNUALISED BP 2007 TO SEND 2" xfId="3003" xr:uid="{00000000-0005-0000-0000-0000C8020000}"/>
    <cellStyle name="_Q4 ANNUALISED BP 2007 TO SEND 3" xfId="3004" xr:uid="{00000000-0005-0000-0000-0000C9020000}"/>
    <cellStyle name="_Q4 ANNUALISED BP 2007 TO SEND_AMDS ER2012 Q1" xfId="3005" xr:uid="{00000000-0005-0000-0000-0000CA020000}"/>
    <cellStyle name="_Q4 ANNUALISED BP 2007 TO SEND_ArcelorMittal_HP_model_Q111_110503_ER_(EXC_STAINLESS_AND_MINING_recast)" xfId="211" xr:uid="{00000000-0005-0000-0000-0000CB020000}"/>
    <cellStyle name="_Q4 ANNUALISED BP 2007 TO SEND_ArcelorMittal_HP_model_Q111_110503_ER_(EXC_STAINLESS_AND_MINING_recast) 2" xfId="5540" xr:uid="{00000000-0005-0000-0000-0000CC020000}"/>
    <cellStyle name="_Q4 ANNUALISED BP 2007 TO SEND_ArcelorMittal_HP_model_Q111_110504_ER_(EXC_STAINLESS_AND_MINING_recast)" xfId="212" xr:uid="{00000000-0005-0000-0000-0000CD020000}"/>
    <cellStyle name="_Q4 ANNUALISED BP 2007 TO SEND_ArcelorMittal_HP_model_Q112_120327_ER__MRF3" xfId="213" xr:uid="{00000000-0005-0000-0000-0000CE020000}"/>
    <cellStyle name="_Q4 ANNUALISED BP 2007 TO SEND_ArcelorMittal_HP_model_Q112_120423_ER__v1" xfId="214" xr:uid="{00000000-0005-0000-0000-0000CF020000}"/>
    <cellStyle name="_Q4 ANNUALISED BP 2007 TO SEND_ArcelorMittal_HP_model_Q113_MASTER_ER__v1 (post IAS19 adjustment)" xfId="215" xr:uid="{00000000-0005-0000-0000-0000D0020000}"/>
    <cellStyle name="_Q4 ANNUALISED BP 2007 TO SEND_ArcelorMittal_HP_model_Q211_110712_ER)" xfId="216" xr:uid="{00000000-0005-0000-0000-0000D1020000}"/>
    <cellStyle name="_Q4 ANNUALISED BP 2007 TO SEND_Forecast Template Q3(13 07 09)" xfId="217" xr:uid="{00000000-0005-0000-0000-0000D2020000}"/>
    <cellStyle name="_Q4 ANNUALISED BP 2007 TO SEND_Forecast Template Q3(13 07 09) 2" xfId="5541" xr:uid="{00000000-0005-0000-0000-0000D3020000}"/>
    <cellStyle name="_Q4 ANNUALISED BP 2007 TO SEND_Forecast Template Q3(13 07 09)_ArcelorMittal_HP_model_Q111_110503_ER_(EXC_STAINLESS_AND_MINING_recast)" xfId="218" xr:uid="{00000000-0005-0000-0000-0000D4020000}"/>
    <cellStyle name="_Q4 ANNUALISED BP 2007 TO SEND_Forecast Template Q3(13 07 09)_ArcelorMittal_HP_model_Q111_110503_ER_(EXC_STAINLESS_AND_MINING_recast) 2" xfId="5542" xr:uid="{00000000-0005-0000-0000-0000D5020000}"/>
    <cellStyle name="_Q4 ANNUALISED BP 2007 TO SEND_Forecast Template Q3(13 07 09)_ArcelorMittal_HP_model_Q111_110504_ER_(EXC_STAINLESS_AND_MINING_recast)" xfId="219" xr:uid="{00000000-0005-0000-0000-0000D6020000}"/>
    <cellStyle name="_Q4 ANNUALISED BP 2007 TO SEND_Forecast Template Q3(13 07 09)_ArcelorMittal_HP_model_Q112_120327_ER__MRF3" xfId="220" xr:uid="{00000000-0005-0000-0000-0000D7020000}"/>
    <cellStyle name="_Q4 ANNUALISED BP 2007 TO SEND_Forecast Template Q3(13 07 09)_ArcelorMittal_HP_model_Q112_120423_ER__v1" xfId="221" xr:uid="{00000000-0005-0000-0000-0000D8020000}"/>
    <cellStyle name="_Q4 ANNUALISED BP 2007 TO SEND_Forecast Template Q3(13 07 09)_ArcelorMittal_HP_model_Q113_MASTER_ER__v1 (post IAS19 adjustment)" xfId="222" xr:uid="{00000000-0005-0000-0000-0000D9020000}"/>
    <cellStyle name="_Q4 ANNUALISED BP 2007 TO SEND_Forecast Template Q3(13 07 09)_ArcelorMittal_HP_model_Q211_110712_ER)" xfId="223" xr:uid="{00000000-0005-0000-0000-0000DA020000}"/>
    <cellStyle name="_Q4 ANNUALISED BP 2007 TO SEND_Forecast Template Q3(13 07 09)_NFC" xfId="3006" xr:uid="{00000000-0005-0000-0000-0000DB020000}"/>
    <cellStyle name="_Q4 ANNUALISED BP 2007 TO SEND_Forecast Template Q3(13 07 09)_Sheet2" xfId="3007" xr:uid="{00000000-0005-0000-0000-0000DC020000}"/>
    <cellStyle name="_Q4 ANNUALISED BP 2007 TO SEND_Forecast Template Q3(13 07 09)_Sheet3" xfId="3008" xr:uid="{00000000-0005-0000-0000-0000DD020000}"/>
    <cellStyle name="_Q4 ANNUALISED BP 2007 TO SEND_Forecast Template Q3(13 07 09)_WC" xfId="3009" xr:uid="{00000000-0005-0000-0000-0000DE020000}"/>
    <cellStyle name="_Q4 ANNUALISED BP 2007 TO SEND_Modele à blanc ER2012 03 (DO NOT DELETE - DO NOT CHANGE)" xfId="3010" xr:uid="{00000000-0005-0000-0000-0000DF020000}"/>
    <cellStyle name="_Q4 ANNUALISED BP 2007 TO SEND_NFC" xfId="3011" xr:uid="{00000000-0005-0000-0000-0000E0020000}"/>
    <cellStyle name="_Q4 ANNUALISED BP 2007 TO SEND_Sheet2" xfId="3012" xr:uid="{00000000-0005-0000-0000-0000E1020000}"/>
    <cellStyle name="_Q4 ANNUALISED BP 2007 TO SEND_Sheet3" xfId="3013" xr:uid="{00000000-0005-0000-0000-0000E2020000}"/>
    <cellStyle name="_Q4 ANNUALISED BP 2007 TO SEND_WC" xfId="3014" xr:uid="{00000000-0005-0000-0000-0000E3020000}"/>
    <cellStyle name="_Q4 ANNUALISED BP 2007-EBITDA Bridge" xfId="224" xr:uid="{00000000-0005-0000-0000-0000E4020000}"/>
    <cellStyle name="_Q4 ANNUALISED BP 2007-EBITDA Bridge 2" xfId="3015" xr:uid="{00000000-0005-0000-0000-0000E5020000}"/>
    <cellStyle name="_Q4 ANNUALISED BP 2007-EBITDA Bridge 3" xfId="3016" xr:uid="{00000000-0005-0000-0000-0000E6020000}"/>
    <cellStyle name="_Q4 ANNUALISED BP 2007-EBITDA Bridge_AMDS ER2012 Q1" xfId="3017" xr:uid="{00000000-0005-0000-0000-0000E7020000}"/>
    <cellStyle name="_Q4 ANNUALISED BP 2007-EBITDA Bridge_ArcelorMittal_HP_model_Q111_110503_ER_(EXC_STAINLESS_AND_MINING_recast)" xfId="225" xr:uid="{00000000-0005-0000-0000-0000E8020000}"/>
    <cellStyle name="_Q4 ANNUALISED BP 2007-EBITDA Bridge_ArcelorMittal_HP_model_Q111_110503_ER_(EXC_STAINLESS_AND_MINING_recast) 2" xfId="5552" xr:uid="{00000000-0005-0000-0000-0000E9020000}"/>
    <cellStyle name="_Q4 ANNUALISED BP 2007-EBITDA Bridge_ArcelorMittal_HP_model_Q111_110504_ER_(EXC_STAINLESS_AND_MINING_recast)" xfId="226" xr:uid="{00000000-0005-0000-0000-0000EA020000}"/>
    <cellStyle name="_Q4 ANNUALISED BP 2007-EBITDA Bridge_ArcelorMittal_HP_model_Q112_120327_ER__MRF3" xfId="227" xr:uid="{00000000-0005-0000-0000-0000EB020000}"/>
    <cellStyle name="_Q4 ANNUALISED BP 2007-EBITDA Bridge_ArcelorMittal_HP_model_Q112_120423_ER__v1" xfId="228" xr:uid="{00000000-0005-0000-0000-0000EC020000}"/>
    <cellStyle name="_Q4 ANNUALISED BP 2007-EBITDA Bridge_ArcelorMittal_HP_model_Q113_MASTER_ER__v1 (post IAS19 adjustment)" xfId="229" xr:uid="{00000000-0005-0000-0000-0000ED020000}"/>
    <cellStyle name="_Q4 ANNUALISED BP 2007-EBITDA Bridge_ArcelorMittal_HP_model_Q211_110712_ER)" xfId="230" xr:uid="{00000000-0005-0000-0000-0000EE020000}"/>
    <cellStyle name="_Q4 ANNUALISED BP 2007-EBITDA Bridge_Forecast Template Q3(13 07 09)" xfId="231" xr:uid="{00000000-0005-0000-0000-0000EF020000}"/>
    <cellStyle name="_Q4 ANNUALISED BP 2007-EBITDA Bridge_Forecast Template Q3(13 07 09) 2" xfId="5553" xr:uid="{00000000-0005-0000-0000-0000F0020000}"/>
    <cellStyle name="_Q4 ANNUALISED BP 2007-EBITDA Bridge_Forecast Template Q3(13 07 09)_ArcelorMittal_HP_model_Q111_110503_ER_(EXC_STAINLESS_AND_MINING_recast)" xfId="232" xr:uid="{00000000-0005-0000-0000-0000F1020000}"/>
    <cellStyle name="_Q4 ANNUALISED BP 2007-EBITDA Bridge_Forecast Template Q3(13 07 09)_ArcelorMittal_HP_model_Q111_110503_ER_(EXC_STAINLESS_AND_MINING_recast) 2" xfId="5554" xr:uid="{00000000-0005-0000-0000-0000F2020000}"/>
    <cellStyle name="_Q4 ANNUALISED BP 2007-EBITDA Bridge_Forecast Template Q3(13 07 09)_ArcelorMittal_HP_model_Q111_110504_ER_(EXC_STAINLESS_AND_MINING_recast)" xfId="233" xr:uid="{00000000-0005-0000-0000-0000F3020000}"/>
    <cellStyle name="_Q4 ANNUALISED BP 2007-EBITDA Bridge_Forecast Template Q3(13 07 09)_ArcelorMittal_HP_model_Q112_120327_ER__MRF3" xfId="234" xr:uid="{00000000-0005-0000-0000-0000F4020000}"/>
    <cellStyle name="_Q4 ANNUALISED BP 2007-EBITDA Bridge_Forecast Template Q3(13 07 09)_ArcelorMittal_HP_model_Q112_120423_ER__v1" xfId="235" xr:uid="{00000000-0005-0000-0000-0000F5020000}"/>
    <cellStyle name="_Q4 ANNUALISED BP 2007-EBITDA Bridge_Forecast Template Q3(13 07 09)_ArcelorMittal_HP_model_Q113_MASTER_ER__v1 (post IAS19 adjustment)" xfId="236" xr:uid="{00000000-0005-0000-0000-0000F6020000}"/>
    <cellStyle name="_Q4 ANNUALISED BP 2007-EBITDA Bridge_Forecast Template Q3(13 07 09)_ArcelorMittal_HP_model_Q211_110712_ER)" xfId="237" xr:uid="{00000000-0005-0000-0000-0000F7020000}"/>
    <cellStyle name="_Q4 ANNUALISED BP 2007-EBITDA Bridge_Forecast Template Q3(13 07 09)_NFC" xfId="3018" xr:uid="{00000000-0005-0000-0000-0000F8020000}"/>
    <cellStyle name="_Q4 ANNUALISED BP 2007-EBITDA Bridge_Forecast Template Q3(13 07 09)_Sheet2" xfId="3019" xr:uid="{00000000-0005-0000-0000-0000F9020000}"/>
    <cellStyle name="_Q4 ANNUALISED BP 2007-EBITDA Bridge_Forecast Template Q3(13 07 09)_Sheet3" xfId="3020" xr:uid="{00000000-0005-0000-0000-0000FA020000}"/>
    <cellStyle name="_Q4 ANNUALISED BP 2007-EBITDA Bridge_Forecast Template Q3(13 07 09)_WC" xfId="3021" xr:uid="{00000000-0005-0000-0000-0000FB020000}"/>
    <cellStyle name="_Q4 ANNUALISED BP 2007-EBITDA Bridge_Modele à blanc ER2012 03 (DO NOT DELETE - DO NOT CHANGE)" xfId="3022" xr:uid="{00000000-0005-0000-0000-0000FC020000}"/>
    <cellStyle name="_Q4 ANNUALISED BP 2007-EBITDA Bridge_NFC" xfId="3023" xr:uid="{00000000-0005-0000-0000-0000FD020000}"/>
    <cellStyle name="_Q4 ANNUALISED BP 2007-EBITDA Bridge_Sheet2" xfId="3024" xr:uid="{00000000-0005-0000-0000-0000FE020000}"/>
    <cellStyle name="_Q4 ANNUALISED BP 2007-EBITDA Bridge_Sheet3" xfId="3025" xr:uid="{00000000-0005-0000-0000-0000FF020000}"/>
    <cellStyle name="_Q4 ANNUALISED BP 2007-EBITDA Bridge_WC" xfId="3026" xr:uid="{00000000-0005-0000-0000-000000030000}"/>
    <cellStyle name="_QA-Q208" xfId="3027" xr:uid="{00000000-0005-0000-0000-000001030000}"/>
    <cellStyle name="_Segments 2011" xfId="238" xr:uid="{00000000-0005-0000-0000-000002030000}"/>
    <cellStyle name="_Segments 2011_Book1" xfId="239" xr:uid="{00000000-0005-0000-0000-000003030000}"/>
    <cellStyle name="_Sonasid" xfId="240" xr:uid="{00000000-0005-0000-0000-000004030000}"/>
    <cellStyle name="_Sonasid 2" xfId="5558" xr:uid="{00000000-0005-0000-0000-000005030000}"/>
    <cellStyle name="_Sonasid_ArcelorMittal_HP_model_Q111_110503_ER_(EXC_STAINLESS_AND_MINING_recast)" xfId="241" xr:uid="{00000000-0005-0000-0000-000006030000}"/>
    <cellStyle name="_Sonasid_ArcelorMittal_HP_model_Q111_110503_ER_(EXC_STAINLESS_AND_MINING_recast) 2" xfId="5559" xr:uid="{00000000-0005-0000-0000-000007030000}"/>
    <cellStyle name="_Sonasid_ArcelorMittal_HP_model_Q111_110504_ER_(EXC_STAINLESS_AND_MINING_recast)" xfId="242" xr:uid="{00000000-0005-0000-0000-000008030000}"/>
    <cellStyle name="_Sonasid_ArcelorMittal_HP_model_Q112_120327_ER__MRF3" xfId="243" xr:uid="{00000000-0005-0000-0000-000009030000}"/>
    <cellStyle name="_Sonasid_ArcelorMittal_HP_model_Q112_120423_ER__v1" xfId="244" xr:uid="{00000000-0005-0000-0000-00000A030000}"/>
    <cellStyle name="_Sonasid_ArcelorMittal_HP_model_Q113_MASTER_ER__v1 (post IAS19 adjustment)" xfId="245" xr:uid="{00000000-0005-0000-0000-00000B030000}"/>
    <cellStyle name="_Sonasid_ArcelorMittal_HP_model_Q211_110712_ER)" xfId="246" xr:uid="{00000000-0005-0000-0000-00000C030000}"/>
    <cellStyle name="_Sonasid_NFC" xfId="3028" xr:uid="{00000000-0005-0000-0000-00000D030000}"/>
    <cellStyle name="_Sonasid_Sheet2" xfId="3029" xr:uid="{00000000-0005-0000-0000-00000E030000}"/>
    <cellStyle name="_Sonasid_Sheet3" xfId="3030" xr:uid="{00000000-0005-0000-0000-00000F030000}"/>
    <cellStyle name="_Sonasid_WC" xfId="3031" xr:uid="{00000000-0005-0000-0000-000010030000}"/>
    <cellStyle name="_Summary_P&amp;L" xfId="247" xr:uid="{00000000-0005-0000-0000-000011030000}"/>
    <cellStyle name="_Summary_P&amp;L_Balance sheet" xfId="248" xr:uid="{00000000-0005-0000-0000-000012030000}"/>
    <cellStyle name="_Summary_P&amp;L_bpm cash flows" xfId="249" xr:uid="{00000000-0005-0000-0000-000013030000}"/>
    <cellStyle name="_Summary_P&amp;L_BS_retrieve" xfId="250" xr:uid="{00000000-0005-0000-0000-000014030000}"/>
    <cellStyle name="_Summary_P&amp;L_Cash flow" xfId="251" xr:uid="{00000000-0005-0000-0000-000015030000}"/>
    <cellStyle name="_Summary_P&amp;L_Income statement" xfId="252" xr:uid="{00000000-0005-0000-0000-000016030000}"/>
    <cellStyle name="_Summary_P&amp;L_NFC" xfId="3032" xr:uid="{00000000-0005-0000-0000-000017030000}"/>
    <cellStyle name="_Summary_P&amp;L_Segments 2012" xfId="253" xr:uid="{00000000-0005-0000-0000-000018030000}"/>
    <cellStyle name="_Summary_P&amp;L_Segments 2013" xfId="254" xr:uid="{00000000-0005-0000-0000-000019030000}"/>
    <cellStyle name="_Summary_P&amp;L_Sheet3" xfId="255" xr:uid="{00000000-0005-0000-0000-00001A030000}"/>
    <cellStyle name="_sustainability_FCE-070409" xfId="3033" xr:uid="{00000000-0005-0000-0000-00001B030000}"/>
    <cellStyle name="_Ukraine-WCR" xfId="256" xr:uid="{00000000-0005-0000-0000-00001C030000}"/>
    <cellStyle name="_Ukraine-WCR 2" xfId="3034" xr:uid="{00000000-0005-0000-0000-00001D030000}"/>
    <cellStyle name="_Ukraine-WCR 3" xfId="3035" xr:uid="{00000000-0005-0000-0000-00001E030000}"/>
    <cellStyle name="_Ukraine-WCR_AMDS ER2012 Q1" xfId="3036" xr:uid="{00000000-0005-0000-0000-00001F030000}"/>
    <cellStyle name="_Ukraine-WCR_ArcelorMittal_HP_model_Q111_110503_ER_(EXC_STAINLESS_AND_MINING_recast)" xfId="257" xr:uid="{00000000-0005-0000-0000-000020030000}"/>
    <cellStyle name="_Ukraine-WCR_ArcelorMittal_HP_model_Q111_110503_ER_(EXC_STAINLESS_AND_MINING_recast) 2" xfId="5565" xr:uid="{00000000-0005-0000-0000-000021030000}"/>
    <cellStyle name="_Ukraine-WCR_ArcelorMittal_HP_model_Q111_110504_ER_(EXC_STAINLESS_AND_MINING_recast)" xfId="258" xr:uid="{00000000-0005-0000-0000-000022030000}"/>
    <cellStyle name="_Ukraine-WCR_ArcelorMittal_HP_model_Q112_120327_ER__MRF3" xfId="259" xr:uid="{00000000-0005-0000-0000-000023030000}"/>
    <cellStyle name="_Ukraine-WCR_ArcelorMittal_HP_model_Q112_120423_ER__v1" xfId="260" xr:uid="{00000000-0005-0000-0000-000024030000}"/>
    <cellStyle name="_Ukraine-WCR_ArcelorMittal_HP_model_Q113_MASTER_ER__v1 (post IAS19 adjustment)" xfId="261" xr:uid="{00000000-0005-0000-0000-000025030000}"/>
    <cellStyle name="_Ukraine-WCR_ArcelorMittal_HP_model_Q211_110712_ER)" xfId="262" xr:uid="{00000000-0005-0000-0000-000026030000}"/>
    <cellStyle name="_Ukraine-WCR_Forecast Template Q3(13 07 09)" xfId="263" xr:uid="{00000000-0005-0000-0000-000027030000}"/>
    <cellStyle name="_Ukraine-WCR_Forecast Template Q3(13 07 09) 2" xfId="5566" xr:uid="{00000000-0005-0000-0000-000028030000}"/>
    <cellStyle name="_Ukraine-WCR_Forecast Template Q3(13 07 09)_ArcelorMittal_HP_model_Q111_110503_ER_(EXC_STAINLESS_AND_MINING_recast)" xfId="264" xr:uid="{00000000-0005-0000-0000-000029030000}"/>
    <cellStyle name="_Ukraine-WCR_Forecast Template Q3(13 07 09)_ArcelorMittal_HP_model_Q111_110503_ER_(EXC_STAINLESS_AND_MINING_recast) 2" xfId="5567" xr:uid="{00000000-0005-0000-0000-00002A030000}"/>
    <cellStyle name="_Ukraine-WCR_Forecast Template Q3(13 07 09)_ArcelorMittal_HP_model_Q111_110504_ER_(EXC_STAINLESS_AND_MINING_recast)" xfId="265" xr:uid="{00000000-0005-0000-0000-00002B030000}"/>
    <cellStyle name="_Ukraine-WCR_Forecast Template Q3(13 07 09)_ArcelorMittal_HP_model_Q112_120327_ER__MRF3" xfId="266" xr:uid="{00000000-0005-0000-0000-00002C030000}"/>
    <cellStyle name="_Ukraine-WCR_Forecast Template Q3(13 07 09)_ArcelorMittal_HP_model_Q112_120423_ER__v1" xfId="267" xr:uid="{00000000-0005-0000-0000-00002D030000}"/>
    <cellStyle name="_Ukraine-WCR_Forecast Template Q3(13 07 09)_ArcelorMittal_HP_model_Q113_MASTER_ER__v1 (post IAS19 adjustment)" xfId="268" xr:uid="{00000000-0005-0000-0000-00002E030000}"/>
    <cellStyle name="_Ukraine-WCR_Forecast Template Q3(13 07 09)_ArcelorMittal_HP_model_Q211_110712_ER)" xfId="269" xr:uid="{00000000-0005-0000-0000-00002F030000}"/>
    <cellStyle name="_Ukraine-WCR_Forecast Template Q3(13 07 09)_NFC" xfId="3037" xr:uid="{00000000-0005-0000-0000-000030030000}"/>
    <cellStyle name="_Ukraine-WCR_Forecast Template Q3(13 07 09)_Sheet2" xfId="3038" xr:uid="{00000000-0005-0000-0000-000031030000}"/>
    <cellStyle name="_Ukraine-WCR_Forecast Template Q3(13 07 09)_Sheet3" xfId="3039" xr:uid="{00000000-0005-0000-0000-000032030000}"/>
    <cellStyle name="_Ukraine-WCR_Forecast Template Q3(13 07 09)_WC" xfId="3040" xr:uid="{00000000-0005-0000-0000-000033030000}"/>
    <cellStyle name="_Ukraine-WCR_Modele à blanc ER2012 03 (DO NOT DELETE - DO NOT CHANGE)" xfId="3041" xr:uid="{00000000-0005-0000-0000-000034030000}"/>
    <cellStyle name="_Ukraine-WCR_NFC" xfId="3042" xr:uid="{00000000-0005-0000-0000-000035030000}"/>
    <cellStyle name="_Ukraine-WCR_Sheet2" xfId="3043" xr:uid="{00000000-0005-0000-0000-000036030000}"/>
    <cellStyle name="_Ukraine-WCR_Sheet3" xfId="3044" xr:uid="{00000000-0005-0000-0000-000037030000}"/>
    <cellStyle name="_Ukraine-WCR_WC" xfId="3045" xr:uid="{00000000-0005-0000-0000-000038030000}"/>
    <cellStyle name="_WATERFALL GRAPH" xfId="270" xr:uid="{00000000-0005-0000-0000-000039030000}"/>
    <cellStyle name="_WATERFALL GRAPH_COGNO S" xfId="4770" xr:uid="{00000000-0005-0000-0000-00003A030000}"/>
    <cellStyle name="_WATERFALL GRAPH_Display" xfId="4771" xr:uid="{00000000-0005-0000-0000-00003B030000}"/>
    <cellStyle name="_WATERFALL GRAPH_Other op activities" xfId="4772" xr:uid="{00000000-0005-0000-0000-00003C030000}"/>
    <cellStyle name="_WATERFALL GRAPH_Other op activities_COGNO S" xfId="4773" xr:uid="{00000000-0005-0000-0000-00003D030000}"/>
    <cellStyle name="_WATERFALL GRAPH_Sheet1" xfId="3046" xr:uid="{00000000-0005-0000-0000-00003E030000}"/>
    <cellStyle name="_WATERFALL GRAPH_Sheet1_1" xfId="3047" xr:uid="{00000000-0005-0000-0000-00003F030000}"/>
    <cellStyle name="_WATERFALL GRAPH_Sheet1_2" xfId="3048" xr:uid="{00000000-0005-0000-0000-000040030000}"/>
    <cellStyle name="_WATERFALL GRAPH_Sheet1_3" xfId="3049" xr:uid="{00000000-0005-0000-0000-000041030000}"/>
    <cellStyle name="_WATERFALL GRAPH_Sheet1_4" xfId="3050" xr:uid="{00000000-0005-0000-0000-000042030000}"/>
    <cellStyle name="_WATERFALL GRAPH_Sheet1_5" xfId="3051" xr:uid="{00000000-0005-0000-0000-000043030000}"/>
    <cellStyle name="_WATERFALL GRAPH_Sheet1_6" xfId="3052" xr:uid="{00000000-0005-0000-0000-000044030000}"/>
    <cellStyle name="_WATERFALL GRAPH_Sheet1_7" xfId="3053" xr:uid="{00000000-0005-0000-0000-000045030000}"/>
    <cellStyle name="_WATERFALL GRAPH_Sheet1_8" xfId="3054" xr:uid="{00000000-0005-0000-0000-000046030000}"/>
    <cellStyle name="_WATERFALL GRAPH_Sheet1_9" xfId="3055" xr:uid="{00000000-0005-0000-0000-000047030000}"/>
    <cellStyle name="_WATERFALL GRAPH_Sheet1_A" xfId="3056" xr:uid="{00000000-0005-0000-0000-000048030000}"/>
    <cellStyle name="_WATERFALL GRAPH_Sheet1_B" xfId="4774" xr:uid="{00000000-0005-0000-0000-000049030000}"/>
    <cellStyle name="_WATERFALL GRAPH_Sheet1_C" xfId="4775" xr:uid="{00000000-0005-0000-0000-00004A030000}"/>
    <cellStyle name="_WATERFALL GRAPH_Sheet1_D" xfId="4776" xr:uid="{00000000-0005-0000-0000-00004B030000}"/>
    <cellStyle name="_WATERFALL GRAPH_Sheet2" xfId="3057" xr:uid="{00000000-0005-0000-0000-00004C030000}"/>
    <cellStyle name="_Zaragoza" xfId="271" xr:uid="{00000000-0005-0000-0000-00004D030000}"/>
    <cellStyle name="_Zaragoza 2" xfId="5588" xr:uid="{00000000-0005-0000-0000-00004E030000}"/>
    <cellStyle name="_Zaragoza_ArcelorMittal_HP_model_Q111_110503_ER_(EXC_STAINLESS_AND_MINING_recast)" xfId="272" xr:uid="{00000000-0005-0000-0000-00004F030000}"/>
    <cellStyle name="_Zaragoza_ArcelorMittal_HP_model_Q111_110503_ER_(EXC_STAINLESS_AND_MINING_recast) 2" xfId="5589" xr:uid="{00000000-0005-0000-0000-000050030000}"/>
    <cellStyle name="_Zaragoza_ArcelorMittal_HP_model_Q111_110504_ER_(EXC_STAINLESS_AND_MINING_recast)" xfId="273" xr:uid="{00000000-0005-0000-0000-000051030000}"/>
    <cellStyle name="_Zaragoza_ArcelorMittal_HP_model_Q112_120327_ER__MRF3" xfId="274" xr:uid="{00000000-0005-0000-0000-000052030000}"/>
    <cellStyle name="_Zaragoza_ArcelorMittal_HP_model_Q112_120423_ER__v1" xfId="275" xr:uid="{00000000-0005-0000-0000-000053030000}"/>
    <cellStyle name="_Zaragoza_ArcelorMittal_HP_model_Q113_MASTER_ER__v1 (post IAS19 adjustment)" xfId="276" xr:uid="{00000000-0005-0000-0000-000054030000}"/>
    <cellStyle name="_Zaragoza_ArcelorMittal_HP_model_Q211_110712_ER)" xfId="277" xr:uid="{00000000-0005-0000-0000-000055030000}"/>
    <cellStyle name="_Zaragoza_NFC" xfId="3058" xr:uid="{00000000-0005-0000-0000-000056030000}"/>
    <cellStyle name="_Zaragoza_Sheet2" xfId="3059" xr:uid="{00000000-0005-0000-0000-000057030000}"/>
    <cellStyle name="_Zaragoza_Sheet3" xfId="3060" xr:uid="{00000000-0005-0000-0000-000058030000}"/>
    <cellStyle name="_Zaragoza_WC" xfId="3061" xr:uid="{00000000-0005-0000-0000-000059030000}"/>
    <cellStyle name="`P" xfId="278" xr:uid="{00000000-0005-0000-0000-00005A030000}"/>
    <cellStyle name="`P 2" xfId="3062" xr:uid="{00000000-0005-0000-0000-00005B030000}"/>
    <cellStyle name="`P 2 2" xfId="5595" xr:uid="{00000000-0005-0000-0000-00005C030000}"/>
    <cellStyle name="`P 3" xfId="3063" xr:uid="{00000000-0005-0000-0000-00005D030000}"/>
    <cellStyle name="`P 3 2" xfId="5596" xr:uid="{00000000-0005-0000-0000-00005E030000}"/>
    <cellStyle name="`P 4" xfId="3064" xr:uid="{00000000-0005-0000-0000-00005F030000}"/>
    <cellStyle name="`P 4 2" xfId="5597" xr:uid="{00000000-0005-0000-0000-000060030000}"/>
    <cellStyle name="`P_NFC" xfId="3065" xr:uid="{00000000-0005-0000-0000-000061030000}"/>
    <cellStyle name="=C:\WINNT35\SYSTEM32\COMMAND.COM" xfId="279" xr:uid="{00000000-0005-0000-0000-000062030000}"/>
    <cellStyle name="=C:\WINNT35\SYSTEM32\COMMAND.COM 2" xfId="4777" xr:uid="{00000000-0005-0000-0000-000063030000}"/>
    <cellStyle name="=C:\WINNT35\SYSTEM32\COMMAND.COM 2 2" xfId="4778" xr:uid="{00000000-0005-0000-0000-000064030000}"/>
    <cellStyle name="=C:\WINNT35\SYSTEM32\COMMAND.COM 2_Above AMOs" xfId="4779" xr:uid="{00000000-0005-0000-0000-000065030000}"/>
    <cellStyle name="=C:\WINNT35\SYSTEM32\COMMAND.COM_COGNO S" xfId="4780" xr:uid="{00000000-0005-0000-0000-000066030000}"/>
    <cellStyle name="¬µrka" xfId="280" xr:uid="{00000000-0005-0000-0000-000067030000}"/>
    <cellStyle name="¬µrka 2" xfId="3066" xr:uid="{00000000-0005-0000-0000-000068030000}"/>
    <cellStyle name="¬µrka 3" xfId="3067" xr:uid="{00000000-0005-0000-0000-000069030000}"/>
    <cellStyle name="¬µrka_NFC" xfId="3068" xr:uid="{00000000-0005-0000-0000-00006A030000}"/>
    <cellStyle name="źrka" xfId="281" xr:uid="{00000000-0005-0000-0000-00006B030000}"/>
    <cellStyle name="źrka 2" xfId="3069" xr:uid="{00000000-0005-0000-0000-00006C030000}"/>
    <cellStyle name="źrka 3" xfId="3070" xr:uid="{00000000-0005-0000-0000-00006D030000}"/>
    <cellStyle name="źrka_NFC" xfId="3071" xr:uid="{00000000-0005-0000-0000-00006E030000}"/>
    <cellStyle name="0" xfId="282" xr:uid="{00000000-0005-0000-0000-00006F030000}"/>
    <cellStyle name="0 2" xfId="3072" xr:uid="{00000000-0005-0000-0000-000070030000}"/>
    <cellStyle name="0 2 2" xfId="3073" xr:uid="{00000000-0005-0000-0000-000071030000}"/>
    <cellStyle name="0 3" xfId="3074" xr:uid="{00000000-0005-0000-0000-000072030000}"/>
    <cellStyle name="0 4" xfId="3075" xr:uid="{00000000-0005-0000-0000-000073030000}"/>
    <cellStyle name="0 5" xfId="3076" xr:uid="{00000000-0005-0000-0000-000074030000}"/>
    <cellStyle name="0%" xfId="283" xr:uid="{00000000-0005-0000-0000-000075030000}"/>
    <cellStyle name="0% 2" xfId="3077" xr:uid="{00000000-0005-0000-0000-000076030000}"/>
    <cellStyle name="0% 2 2" xfId="3078" xr:uid="{00000000-0005-0000-0000-000077030000}"/>
    <cellStyle name="0% 3" xfId="3079" xr:uid="{00000000-0005-0000-0000-000078030000}"/>
    <cellStyle name="0% 4" xfId="3080" xr:uid="{00000000-0005-0000-0000-000079030000}"/>
    <cellStyle name="0% 5" xfId="3081" xr:uid="{00000000-0005-0000-0000-00007A030000}"/>
    <cellStyle name="0%_NFC" xfId="3082" xr:uid="{00000000-0005-0000-0000-00007B030000}"/>
    <cellStyle name="0,0" xfId="284" xr:uid="{00000000-0005-0000-0000-00007C030000}"/>
    <cellStyle name="0,0 2" xfId="3083" xr:uid="{00000000-0005-0000-0000-00007D030000}"/>
    <cellStyle name="0,0 3" xfId="3084" xr:uid="{00000000-0005-0000-0000-00007E030000}"/>
    <cellStyle name="0.0" xfId="285" xr:uid="{00000000-0005-0000-0000-00007F030000}"/>
    <cellStyle name="0.0 2" xfId="3085" xr:uid="{00000000-0005-0000-0000-000080030000}"/>
    <cellStyle name="0.0 3" xfId="3086" xr:uid="{00000000-0005-0000-0000-000081030000}"/>
    <cellStyle name="0.0%" xfId="286" xr:uid="{00000000-0005-0000-0000-000082030000}"/>
    <cellStyle name="0.0% 2" xfId="3087" xr:uid="{00000000-0005-0000-0000-000083030000}"/>
    <cellStyle name="0.0% 3" xfId="3088" xr:uid="{00000000-0005-0000-0000-000084030000}"/>
    <cellStyle name="0.0%_NFC" xfId="3089" xr:uid="{00000000-0005-0000-0000-000085030000}"/>
    <cellStyle name="0.0_AMDS ER2012 Q1" xfId="3090" xr:uid="{00000000-0005-0000-0000-000086030000}"/>
    <cellStyle name="0.00" xfId="287" xr:uid="{00000000-0005-0000-0000-000087030000}"/>
    <cellStyle name="0.00 2" xfId="3091" xr:uid="{00000000-0005-0000-0000-000088030000}"/>
    <cellStyle name="0.00%" xfId="288" xr:uid="{00000000-0005-0000-0000-000089030000}"/>
    <cellStyle name="0.00% 2" xfId="3092" xr:uid="{00000000-0005-0000-0000-00008A030000}"/>
    <cellStyle name="0.00_AMDS ER2012 Q1" xfId="3093" xr:uid="{00000000-0005-0000-0000-00008B030000}"/>
    <cellStyle name="0_AMDS ER2012 Q1" xfId="3094" xr:uid="{00000000-0005-0000-0000-00008C030000}"/>
    <cellStyle name="0_Copy of Segmentwise Bridge Q2-Q3 FINAL" xfId="289" xr:uid="{00000000-0005-0000-0000-00008D030000}"/>
    <cellStyle name="0_Copy of Segmentwise Bridge Q2-Q3 FINAL 2" xfId="5618" xr:uid="{00000000-0005-0000-0000-00008E030000}"/>
    <cellStyle name="0_Copy of Segmentwise Bridge Q2-Q3 FINAL_NFC" xfId="3095" xr:uid="{00000000-0005-0000-0000-00008F030000}"/>
    <cellStyle name="0_EBITDA Bridge Model" xfId="290" xr:uid="{00000000-0005-0000-0000-000090030000}"/>
    <cellStyle name="0_EBITDA Bridge Model 2" xfId="3096" xr:uid="{00000000-0005-0000-0000-000091030000}"/>
    <cellStyle name="0_EBITDA Bridge Model 3" xfId="3097" xr:uid="{00000000-0005-0000-0000-000092030000}"/>
    <cellStyle name="0_Modele à blanc ER2012 03 (DO NOT DELETE - DO NOT CHANGE)" xfId="3098" xr:uid="{00000000-0005-0000-0000-000093030000}"/>
    <cellStyle name="0_NFC" xfId="3099" xr:uid="{00000000-0005-0000-0000-000094030000}"/>
    <cellStyle name="1 000 Kč_12-98o" xfId="291" xr:uid="{00000000-0005-0000-0000-000095030000}"/>
    <cellStyle name="1 000 Kc_4029" xfId="292" xr:uid="{00000000-0005-0000-0000-000096030000}"/>
    <cellStyle name="1 000 Kč_Modul1" xfId="293" xr:uid="{00000000-0005-0000-0000-000097030000}"/>
    <cellStyle name="1 000 Kc_Modul1_Úvodní list" xfId="294" xr:uid="{00000000-0005-0000-0000-000098030000}"/>
    <cellStyle name="1 000 Kč_Modul1_Úvodní list" xfId="295" xr:uid="{00000000-0005-0000-0000-000099030000}"/>
    <cellStyle name="1 000 Kc_Modul1_Úvodní list 2" xfId="5621" xr:uid="{00000000-0005-0000-0000-00009A030000}"/>
    <cellStyle name="1 000 Kč_Modul1_Úvodní list 2" xfId="5622" xr:uid="{00000000-0005-0000-0000-00009B030000}"/>
    <cellStyle name="1 000 Kc_Modul1_Úvodní list 3" xfId="7679" xr:uid="{00000000-0005-0000-0000-00009C030000}"/>
    <cellStyle name="1 000 Kč_Modul1_Úvodní list 3" xfId="7678" xr:uid="{00000000-0005-0000-0000-00009D030000}"/>
    <cellStyle name="1 000 Kc_Modul1_Úvodní list 4" xfId="8884" xr:uid="{00000000-0005-0000-0000-00009E030000}"/>
    <cellStyle name="1 000 Kč_Modul1_Úvodní list 4" xfId="5139" xr:uid="{00000000-0005-0000-0000-00009F030000}"/>
    <cellStyle name="1 000 Kc_Modul1_Úvodní list 5" xfId="10523" xr:uid="{00000000-0005-0000-0000-0000A0030000}"/>
    <cellStyle name="1 000 Kč_Modul1_Úvodní list 5" xfId="10522" xr:uid="{00000000-0005-0000-0000-0000A1030000}"/>
    <cellStyle name="1 000 Kc_Modul1_Úvodní list 6" xfId="5998" xr:uid="{00000000-0005-0000-0000-0000A2030000}"/>
    <cellStyle name="1 000 Kč_Modul1_Úvodní list 6" xfId="6033" xr:uid="{00000000-0005-0000-0000-0000A3030000}"/>
    <cellStyle name="1 000 Kc_Modul1_Úvodní list 7" xfId="10749" xr:uid="{00000000-0005-0000-0000-0000A4030000}"/>
    <cellStyle name="1 000 Kč_Modul1_Úvodní list 7" xfId="9017" xr:uid="{00000000-0005-0000-0000-0000A5030000}"/>
    <cellStyle name="1 000 Kc_Seznam stroju" xfId="296" xr:uid="{00000000-0005-0000-0000-0000A6030000}"/>
    <cellStyle name="1 000 Kč_Seznam strojů" xfId="297" xr:uid="{00000000-0005-0000-0000-0000A7030000}"/>
    <cellStyle name="1 000 Kc_Seznam stroju 2" xfId="3100" xr:uid="{00000000-0005-0000-0000-0000A8030000}"/>
    <cellStyle name="1 000 Kč_Seznam strojů 2" xfId="3101" xr:uid="{00000000-0005-0000-0000-0000A9030000}"/>
    <cellStyle name="1 000 Kc_Seznam stroju 3" xfId="3102" xr:uid="{00000000-0005-0000-0000-0000AA030000}"/>
    <cellStyle name="1 000 Kč_Seznam strojů 3" xfId="3103" xr:uid="{00000000-0005-0000-0000-0000AB030000}"/>
    <cellStyle name="1 000 Kc_Seznam stroju_LB WPs in progress" xfId="298" xr:uid="{00000000-0005-0000-0000-0000AC030000}"/>
    <cellStyle name="1 000 Kč_Seznam strojů_LB WPs in progress" xfId="299" xr:uid="{00000000-0005-0000-0000-0000AD030000}"/>
    <cellStyle name="1 000 Kc_Seznam stroju_LB WPs in progress 2" xfId="3104" xr:uid="{00000000-0005-0000-0000-0000AE030000}"/>
    <cellStyle name="1 000 Kč_Seznam strojů_LB WPs in progress 2" xfId="3105" xr:uid="{00000000-0005-0000-0000-0000AF030000}"/>
    <cellStyle name="1 000 Kc_Seznam stroju_LB WPs in progress 3" xfId="3106" xr:uid="{00000000-0005-0000-0000-0000B0030000}"/>
    <cellStyle name="1 000 Kč_Seznam strojů_LB WPs in progress 3" xfId="3107" xr:uid="{00000000-0005-0000-0000-0000B1030000}"/>
    <cellStyle name="1 000 Kc_Úvodní list" xfId="300" xr:uid="{00000000-0005-0000-0000-0000B2030000}"/>
    <cellStyle name="1 000 Kč_Úvodní list" xfId="301" xr:uid="{00000000-0005-0000-0000-0000B3030000}"/>
    <cellStyle name="1 000 Kc_Úvodní list 2" xfId="3108" xr:uid="{00000000-0005-0000-0000-0000B4030000}"/>
    <cellStyle name="1 000 Kč_Úvodní list 2" xfId="3109" xr:uid="{00000000-0005-0000-0000-0000B5030000}"/>
    <cellStyle name="1 000 Kc_Úvodní list 3" xfId="3110" xr:uid="{00000000-0005-0000-0000-0000B6030000}"/>
    <cellStyle name="1 000 Kč_Úvodní list 3" xfId="3111" xr:uid="{00000000-0005-0000-0000-0000B7030000}"/>
    <cellStyle name="1 000 kè" xfId="302" xr:uid="{00000000-0005-0000-0000-0000B8030000}"/>
    <cellStyle name="1 000 kè 2" xfId="3112" xr:uid="{00000000-0005-0000-0000-0000B9030000}"/>
    <cellStyle name="1 000 kè 3" xfId="3113" xr:uid="{00000000-0005-0000-0000-0000BA030000}"/>
    <cellStyle name="1 000 kè_NFC" xfId="3114" xr:uid="{00000000-0005-0000-0000-0000BB030000}"/>
    <cellStyle name="1,comma" xfId="303" xr:uid="{00000000-0005-0000-0000-0000BC030000}"/>
    <cellStyle name="1,comma 2" xfId="3115" xr:uid="{00000000-0005-0000-0000-0000BD030000}"/>
    <cellStyle name="1,comma 3" xfId="3116" xr:uid="{00000000-0005-0000-0000-0000BE030000}"/>
    <cellStyle name="1,comma 4" xfId="3117" xr:uid="{00000000-0005-0000-0000-0000BF030000}"/>
    <cellStyle name="1000" xfId="304" xr:uid="{00000000-0005-0000-0000-0000C0030000}"/>
    <cellStyle name="1000 2" xfId="5629" xr:uid="{00000000-0005-0000-0000-0000C1030000}"/>
    <cellStyle name="20 % – Zvýraznění1" xfId="3118" xr:uid="{00000000-0005-0000-0000-0000C2030000}"/>
    <cellStyle name="20 % – Zvýraznění2" xfId="3119" xr:uid="{00000000-0005-0000-0000-0000C3030000}"/>
    <cellStyle name="20 % – Zvýraznění3" xfId="3120" xr:uid="{00000000-0005-0000-0000-0000C4030000}"/>
    <cellStyle name="20 % – Zvýraznění4" xfId="3121" xr:uid="{00000000-0005-0000-0000-0000C5030000}"/>
    <cellStyle name="20 % – Zvýraznění5" xfId="3122" xr:uid="{00000000-0005-0000-0000-0000C6030000}"/>
    <cellStyle name="20 % – Zvýraznění6" xfId="3123" xr:uid="{00000000-0005-0000-0000-0000C7030000}"/>
    <cellStyle name="20 % - Accent1" xfId="305" xr:uid="{00000000-0005-0000-0000-0000C8030000}"/>
    <cellStyle name="20 % - Accent1 2" xfId="4781" xr:uid="{00000000-0005-0000-0000-0000C9030000}"/>
    <cellStyle name="20 % - Accent1_BS-Master" xfId="4782" xr:uid="{00000000-0005-0000-0000-0000CA030000}"/>
    <cellStyle name="20 % - Accent2" xfId="306" xr:uid="{00000000-0005-0000-0000-0000CB030000}"/>
    <cellStyle name="20 % - Accent2 2" xfId="4783" xr:uid="{00000000-0005-0000-0000-0000CC030000}"/>
    <cellStyle name="20 % - Accent2_BS-Master" xfId="4784" xr:uid="{00000000-0005-0000-0000-0000CD030000}"/>
    <cellStyle name="20 % - Accent3" xfId="307" xr:uid="{00000000-0005-0000-0000-0000CE030000}"/>
    <cellStyle name="20 % - Accent3 2" xfId="4785" xr:uid="{00000000-0005-0000-0000-0000CF030000}"/>
    <cellStyle name="20 % - Accent3_BS-Master" xfId="4786" xr:uid="{00000000-0005-0000-0000-0000D0030000}"/>
    <cellStyle name="20 % - Accent4" xfId="308" xr:uid="{00000000-0005-0000-0000-0000D1030000}"/>
    <cellStyle name="20 % - Accent4 2" xfId="4787" xr:uid="{00000000-0005-0000-0000-0000D2030000}"/>
    <cellStyle name="20 % - Accent4_BS-Master" xfId="4788" xr:uid="{00000000-0005-0000-0000-0000D3030000}"/>
    <cellStyle name="20 % - Accent5" xfId="309" xr:uid="{00000000-0005-0000-0000-0000D4030000}"/>
    <cellStyle name="20 % - Accent5 2" xfId="4789" xr:uid="{00000000-0005-0000-0000-0000D5030000}"/>
    <cellStyle name="20 % - Accent5_BS-Master" xfId="4790" xr:uid="{00000000-0005-0000-0000-0000D6030000}"/>
    <cellStyle name="20 % - Accent6" xfId="310" xr:uid="{00000000-0005-0000-0000-0000D7030000}"/>
    <cellStyle name="20 % - Accent6 2" xfId="4791" xr:uid="{00000000-0005-0000-0000-0000D8030000}"/>
    <cellStyle name="20 % - Accent6_BS-Master" xfId="4792" xr:uid="{00000000-0005-0000-0000-0000D9030000}"/>
    <cellStyle name="20% - 1. jelölőszín" xfId="3124" xr:uid="{00000000-0005-0000-0000-0000DA030000}"/>
    <cellStyle name="20% - 1. jelölőszín 2" xfId="3125" xr:uid="{00000000-0005-0000-0000-0000DB030000}"/>
    <cellStyle name="20% - 2. jelölőszín" xfId="3126" xr:uid="{00000000-0005-0000-0000-0000DC030000}"/>
    <cellStyle name="20% - 2. jelölőszín 2" xfId="3127" xr:uid="{00000000-0005-0000-0000-0000DD030000}"/>
    <cellStyle name="20% - 3. jelölőszín" xfId="3128" xr:uid="{00000000-0005-0000-0000-0000DE030000}"/>
    <cellStyle name="20% - 3. jelölőszín 2" xfId="3129" xr:uid="{00000000-0005-0000-0000-0000DF030000}"/>
    <cellStyle name="20% - 4. jelölőszín" xfId="3130" xr:uid="{00000000-0005-0000-0000-0000E0030000}"/>
    <cellStyle name="20% - 4. jelölőszín 2" xfId="3131" xr:uid="{00000000-0005-0000-0000-0000E1030000}"/>
    <cellStyle name="20% - 5. jelölőszín" xfId="3132" xr:uid="{00000000-0005-0000-0000-0000E2030000}"/>
    <cellStyle name="20% - 5. jelölőszín 2" xfId="3133" xr:uid="{00000000-0005-0000-0000-0000E3030000}"/>
    <cellStyle name="20% - 6. jelölőszín" xfId="3134" xr:uid="{00000000-0005-0000-0000-0000E4030000}"/>
    <cellStyle name="20% - 6. jelölőszín 2" xfId="3135" xr:uid="{00000000-0005-0000-0000-0000E5030000}"/>
    <cellStyle name="20% - Accent1 2" xfId="3136" xr:uid="{00000000-0005-0000-0000-0000E6030000}"/>
    <cellStyle name="20% - Accent1 2 2" xfId="3137" xr:uid="{00000000-0005-0000-0000-0000E7030000}"/>
    <cellStyle name="20% - Accent1 2_BS" xfId="19381" xr:uid="{00000000-0005-0000-0000-0000E8030000}"/>
    <cellStyle name="20% - Accent1 3" xfId="3138" xr:uid="{00000000-0005-0000-0000-0000E9030000}"/>
    <cellStyle name="20% - Accent1 4" xfId="4793" xr:uid="{00000000-0005-0000-0000-0000EA030000}"/>
    <cellStyle name="20% - Accent1 5" xfId="4794" xr:uid="{00000000-0005-0000-0000-0000EB030000}"/>
    <cellStyle name="20% - Accent1 6" xfId="4795" xr:uid="{00000000-0005-0000-0000-0000EC030000}"/>
    <cellStyle name="20% - Accent1 7" xfId="4796" xr:uid="{00000000-0005-0000-0000-0000ED030000}"/>
    <cellStyle name="20% - Accent2 2" xfId="3139" xr:uid="{00000000-0005-0000-0000-0000EE030000}"/>
    <cellStyle name="20% - Accent2 2 2" xfId="3140" xr:uid="{00000000-0005-0000-0000-0000EF030000}"/>
    <cellStyle name="20% - Accent2 2_BS" xfId="19382" xr:uid="{00000000-0005-0000-0000-0000F0030000}"/>
    <cellStyle name="20% - Accent2 3" xfId="3141" xr:uid="{00000000-0005-0000-0000-0000F1030000}"/>
    <cellStyle name="20% - Accent2 4" xfId="4797" xr:uid="{00000000-0005-0000-0000-0000F2030000}"/>
    <cellStyle name="20% - Accent2 5" xfId="4798" xr:uid="{00000000-0005-0000-0000-0000F3030000}"/>
    <cellStyle name="20% - Accent2 6" xfId="4799" xr:uid="{00000000-0005-0000-0000-0000F4030000}"/>
    <cellStyle name="20% - Accent2 7" xfId="4800" xr:uid="{00000000-0005-0000-0000-0000F5030000}"/>
    <cellStyle name="20% - Accent3 2" xfId="3142" xr:uid="{00000000-0005-0000-0000-0000F6030000}"/>
    <cellStyle name="20% - Accent3 2 2" xfId="3143" xr:uid="{00000000-0005-0000-0000-0000F7030000}"/>
    <cellStyle name="20% - Accent3 2_BS" xfId="19383" xr:uid="{00000000-0005-0000-0000-0000F8030000}"/>
    <cellStyle name="20% - Accent3 3" xfId="3144" xr:uid="{00000000-0005-0000-0000-0000F9030000}"/>
    <cellStyle name="20% - Accent3 4" xfId="4801" xr:uid="{00000000-0005-0000-0000-0000FA030000}"/>
    <cellStyle name="20% - Accent3 5" xfId="4802" xr:uid="{00000000-0005-0000-0000-0000FB030000}"/>
    <cellStyle name="20% - Accent3 6" xfId="4803" xr:uid="{00000000-0005-0000-0000-0000FC030000}"/>
    <cellStyle name="20% - Accent3 7" xfId="4804" xr:uid="{00000000-0005-0000-0000-0000FD030000}"/>
    <cellStyle name="20% - Accent4 2" xfId="3145" xr:uid="{00000000-0005-0000-0000-0000FE030000}"/>
    <cellStyle name="20% - Accent4 2 2" xfId="3146" xr:uid="{00000000-0005-0000-0000-0000FF030000}"/>
    <cellStyle name="20% - Accent4 2_BS" xfId="19384" xr:uid="{00000000-0005-0000-0000-000000040000}"/>
    <cellStyle name="20% - Accent4 3" xfId="3147" xr:uid="{00000000-0005-0000-0000-000001040000}"/>
    <cellStyle name="20% - Accent4 4" xfId="4805" xr:uid="{00000000-0005-0000-0000-000002040000}"/>
    <cellStyle name="20% - Accent4 5" xfId="4806" xr:uid="{00000000-0005-0000-0000-000003040000}"/>
    <cellStyle name="20% - Accent4 6" xfId="4807" xr:uid="{00000000-0005-0000-0000-000004040000}"/>
    <cellStyle name="20% - Accent4 7" xfId="4808" xr:uid="{00000000-0005-0000-0000-000005040000}"/>
    <cellStyle name="20% - Accent5 2" xfId="3148" xr:uid="{00000000-0005-0000-0000-000006040000}"/>
    <cellStyle name="20% - Accent5 2 2" xfId="3149" xr:uid="{00000000-0005-0000-0000-000007040000}"/>
    <cellStyle name="20% - Accent5 2_BS" xfId="19385" xr:uid="{00000000-0005-0000-0000-000008040000}"/>
    <cellStyle name="20% - Accent5 3" xfId="4809" xr:uid="{00000000-0005-0000-0000-000009040000}"/>
    <cellStyle name="20% - Accent5 4" xfId="4810" xr:uid="{00000000-0005-0000-0000-00000A040000}"/>
    <cellStyle name="20% - Accent5 5" xfId="4811" xr:uid="{00000000-0005-0000-0000-00000B040000}"/>
    <cellStyle name="20% - Accent5 6" xfId="4812" xr:uid="{00000000-0005-0000-0000-00000C040000}"/>
    <cellStyle name="20% - Accent5 7" xfId="4813" xr:uid="{00000000-0005-0000-0000-00000D040000}"/>
    <cellStyle name="20% - Accent6 2" xfId="3150" xr:uid="{00000000-0005-0000-0000-00000E040000}"/>
    <cellStyle name="20% - Accent6 2 2" xfId="3151" xr:uid="{00000000-0005-0000-0000-00000F040000}"/>
    <cellStyle name="20% - Accent6 2_BS" xfId="19386" xr:uid="{00000000-0005-0000-0000-000010040000}"/>
    <cellStyle name="20% - Accent6 3" xfId="4814" xr:uid="{00000000-0005-0000-0000-000011040000}"/>
    <cellStyle name="20% - Accent6 4" xfId="4815" xr:uid="{00000000-0005-0000-0000-000012040000}"/>
    <cellStyle name="20% - Accent6 5" xfId="4816" xr:uid="{00000000-0005-0000-0000-000013040000}"/>
    <cellStyle name="20% - Accent6 6" xfId="4817" xr:uid="{00000000-0005-0000-0000-000014040000}"/>
    <cellStyle name="20% - Accent6 7" xfId="4818" xr:uid="{00000000-0005-0000-0000-000015040000}"/>
    <cellStyle name="20% - akcent 1" xfId="3152" xr:uid="{00000000-0005-0000-0000-000016040000}"/>
    <cellStyle name="20% - akcent 1 2" xfId="3153" xr:uid="{00000000-0005-0000-0000-000017040000}"/>
    <cellStyle name="20% - akcent 2" xfId="3154" xr:uid="{00000000-0005-0000-0000-000018040000}"/>
    <cellStyle name="20% - akcent 2 2" xfId="3155" xr:uid="{00000000-0005-0000-0000-000019040000}"/>
    <cellStyle name="20% - akcent 3" xfId="3156" xr:uid="{00000000-0005-0000-0000-00001A040000}"/>
    <cellStyle name="20% - akcent 3 2" xfId="3157" xr:uid="{00000000-0005-0000-0000-00001B040000}"/>
    <cellStyle name="20% - akcent 4" xfId="3158" xr:uid="{00000000-0005-0000-0000-00001C040000}"/>
    <cellStyle name="20% - akcent 4 2" xfId="3159" xr:uid="{00000000-0005-0000-0000-00001D040000}"/>
    <cellStyle name="20% - akcent 5" xfId="3160" xr:uid="{00000000-0005-0000-0000-00001E040000}"/>
    <cellStyle name="20% - akcent 5 2" xfId="3161" xr:uid="{00000000-0005-0000-0000-00001F040000}"/>
    <cellStyle name="20% - akcent 6" xfId="3162" xr:uid="{00000000-0005-0000-0000-000020040000}"/>
    <cellStyle name="20% - akcent 6 2" xfId="3163" xr:uid="{00000000-0005-0000-0000-000021040000}"/>
    <cellStyle name="20% - Akzent1" xfId="3164" xr:uid="{00000000-0005-0000-0000-000022040000}"/>
    <cellStyle name="20% - Akzent1 2" xfId="3165" xr:uid="{00000000-0005-0000-0000-000023040000}"/>
    <cellStyle name="20% - Akzent2" xfId="3166" xr:uid="{00000000-0005-0000-0000-000024040000}"/>
    <cellStyle name="20% - Akzent2 2" xfId="3167" xr:uid="{00000000-0005-0000-0000-000025040000}"/>
    <cellStyle name="20% - Akzent3" xfId="3168" xr:uid="{00000000-0005-0000-0000-000026040000}"/>
    <cellStyle name="20% - Akzent3 2" xfId="3169" xr:uid="{00000000-0005-0000-0000-000027040000}"/>
    <cellStyle name="20% - Akzent4" xfId="3170" xr:uid="{00000000-0005-0000-0000-000028040000}"/>
    <cellStyle name="20% - Akzent4 2" xfId="3171" xr:uid="{00000000-0005-0000-0000-000029040000}"/>
    <cellStyle name="20% - Akzent5" xfId="3172" xr:uid="{00000000-0005-0000-0000-00002A040000}"/>
    <cellStyle name="20% - Akzent5 2" xfId="3173" xr:uid="{00000000-0005-0000-0000-00002B040000}"/>
    <cellStyle name="20% - Akzent6" xfId="3174" xr:uid="{00000000-0005-0000-0000-00002C040000}"/>
    <cellStyle name="20% - Akzent6 2" xfId="3175" xr:uid="{00000000-0005-0000-0000-00002D040000}"/>
    <cellStyle name="20% - Dekorfärg1" xfId="3176" xr:uid="{00000000-0005-0000-0000-00002E040000}"/>
    <cellStyle name="20% - Dekorfärg1 2" xfId="3177" xr:uid="{00000000-0005-0000-0000-00002F040000}"/>
    <cellStyle name="20% - Dekorfärg2" xfId="3178" xr:uid="{00000000-0005-0000-0000-000030040000}"/>
    <cellStyle name="20% - Dekorfärg2 2" xfId="3179" xr:uid="{00000000-0005-0000-0000-000031040000}"/>
    <cellStyle name="20% - Dekorfärg3" xfId="3180" xr:uid="{00000000-0005-0000-0000-000032040000}"/>
    <cellStyle name="20% - Dekorfärg3 2" xfId="3181" xr:uid="{00000000-0005-0000-0000-000033040000}"/>
    <cellStyle name="20% - Dekorfärg4" xfId="3182" xr:uid="{00000000-0005-0000-0000-000034040000}"/>
    <cellStyle name="20% - Dekorfärg4 2" xfId="3183" xr:uid="{00000000-0005-0000-0000-000035040000}"/>
    <cellStyle name="20% - Dekorfärg5" xfId="3184" xr:uid="{00000000-0005-0000-0000-000036040000}"/>
    <cellStyle name="20% - Dekorfärg5 2" xfId="3185" xr:uid="{00000000-0005-0000-0000-000037040000}"/>
    <cellStyle name="20% - Dekorfärg6" xfId="3186" xr:uid="{00000000-0005-0000-0000-000038040000}"/>
    <cellStyle name="20% - Dekorfärg6 2" xfId="3187" xr:uid="{00000000-0005-0000-0000-000039040000}"/>
    <cellStyle name="20% - Ênfase1" xfId="311" xr:uid="{00000000-0005-0000-0000-00003A040000}"/>
    <cellStyle name="20% - Ênfase1 2" xfId="4819" xr:uid="{00000000-0005-0000-0000-00003B040000}"/>
    <cellStyle name="20% - Ênfase1_BS-Master" xfId="4820" xr:uid="{00000000-0005-0000-0000-00003C040000}"/>
    <cellStyle name="20% - Ênfase2" xfId="312" xr:uid="{00000000-0005-0000-0000-00003D040000}"/>
    <cellStyle name="20% - Ênfase2 2" xfId="4821" xr:uid="{00000000-0005-0000-0000-00003E040000}"/>
    <cellStyle name="20% - Ênfase2_BS-Master" xfId="4822" xr:uid="{00000000-0005-0000-0000-00003F040000}"/>
    <cellStyle name="20% - Ênfase3" xfId="313" xr:uid="{00000000-0005-0000-0000-000040040000}"/>
    <cellStyle name="20% - Ênfase3 2" xfId="4823" xr:uid="{00000000-0005-0000-0000-000041040000}"/>
    <cellStyle name="20% - Ênfase3_BS-Master" xfId="4824" xr:uid="{00000000-0005-0000-0000-000042040000}"/>
    <cellStyle name="20% - Ênfase4" xfId="314" xr:uid="{00000000-0005-0000-0000-000043040000}"/>
    <cellStyle name="20% - Ênfase4 2" xfId="4825" xr:uid="{00000000-0005-0000-0000-000044040000}"/>
    <cellStyle name="20% - Ênfase4_BS-Master" xfId="4826" xr:uid="{00000000-0005-0000-0000-000045040000}"/>
    <cellStyle name="20% - Ênfase5" xfId="315" xr:uid="{00000000-0005-0000-0000-000046040000}"/>
    <cellStyle name="20% - Ênfase5 2" xfId="4827" xr:uid="{00000000-0005-0000-0000-000047040000}"/>
    <cellStyle name="20% - Ênfase5_BS-Master" xfId="4828" xr:uid="{00000000-0005-0000-0000-000048040000}"/>
    <cellStyle name="20% - Ênfase6" xfId="316" xr:uid="{00000000-0005-0000-0000-000049040000}"/>
    <cellStyle name="20% - Ênfase6 2" xfId="4829" xr:uid="{00000000-0005-0000-0000-00004A040000}"/>
    <cellStyle name="20% - Ênfase6_BS-Master" xfId="4830" xr:uid="{00000000-0005-0000-0000-00004B040000}"/>
    <cellStyle name="20% - Énfasis1" xfId="317" xr:uid="{00000000-0005-0000-0000-00004C040000}"/>
    <cellStyle name="20% - Énfasis1 2" xfId="3188" xr:uid="{00000000-0005-0000-0000-00004D040000}"/>
    <cellStyle name="20% - Énfasis1_BS-Master" xfId="4831" xr:uid="{00000000-0005-0000-0000-00004E040000}"/>
    <cellStyle name="20% - Énfasis2" xfId="318" xr:uid="{00000000-0005-0000-0000-00004F040000}"/>
    <cellStyle name="20% - Énfasis2 2" xfId="3189" xr:uid="{00000000-0005-0000-0000-000050040000}"/>
    <cellStyle name="20% - Énfasis2_BS-Master" xfId="4832" xr:uid="{00000000-0005-0000-0000-000051040000}"/>
    <cellStyle name="20% - Énfasis3" xfId="319" xr:uid="{00000000-0005-0000-0000-000052040000}"/>
    <cellStyle name="20% - Énfasis3 2" xfId="3190" xr:uid="{00000000-0005-0000-0000-000053040000}"/>
    <cellStyle name="20% - Énfasis3_BS-Master" xfId="4833" xr:uid="{00000000-0005-0000-0000-000054040000}"/>
    <cellStyle name="20% - Énfasis4" xfId="320" xr:uid="{00000000-0005-0000-0000-000055040000}"/>
    <cellStyle name="20% - Énfasis4 2" xfId="3191" xr:uid="{00000000-0005-0000-0000-000056040000}"/>
    <cellStyle name="20% - Énfasis4_BS-Master" xfId="4834" xr:uid="{00000000-0005-0000-0000-000057040000}"/>
    <cellStyle name="20% - Énfasis5" xfId="321" xr:uid="{00000000-0005-0000-0000-000058040000}"/>
    <cellStyle name="20% - Énfasis5 2" xfId="3192" xr:uid="{00000000-0005-0000-0000-000059040000}"/>
    <cellStyle name="20% - Énfasis5_BS-Master" xfId="4835" xr:uid="{00000000-0005-0000-0000-00005A040000}"/>
    <cellStyle name="20% - Énfasis6" xfId="322" xr:uid="{00000000-0005-0000-0000-00005B040000}"/>
    <cellStyle name="20% - Énfasis6 2" xfId="3193" xr:uid="{00000000-0005-0000-0000-00005C040000}"/>
    <cellStyle name="20% - Énfasis6_BS-Master" xfId="4836" xr:uid="{00000000-0005-0000-0000-00005D040000}"/>
    <cellStyle name="20% - Акцент1" xfId="323" xr:uid="{00000000-0005-0000-0000-00005E040000}"/>
    <cellStyle name="20% - Акцент1 2" xfId="3194" xr:uid="{00000000-0005-0000-0000-00005F040000}"/>
    <cellStyle name="20% - Акцент1_2Q13F4" xfId="3195" xr:uid="{00000000-0005-0000-0000-000060040000}"/>
    <cellStyle name="20% - Акцент2" xfId="324" xr:uid="{00000000-0005-0000-0000-000061040000}"/>
    <cellStyle name="20% - Акцент2 2" xfId="3196" xr:uid="{00000000-0005-0000-0000-000062040000}"/>
    <cellStyle name="20% - Акцент2_2Q13F4" xfId="3197" xr:uid="{00000000-0005-0000-0000-000063040000}"/>
    <cellStyle name="20% - Акцент3" xfId="325" xr:uid="{00000000-0005-0000-0000-000064040000}"/>
    <cellStyle name="20% - Акцент3 2" xfId="3198" xr:uid="{00000000-0005-0000-0000-000065040000}"/>
    <cellStyle name="20% - Акцент3_2Q13F4" xfId="3199" xr:uid="{00000000-0005-0000-0000-000066040000}"/>
    <cellStyle name="20% - Акцент4" xfId="326" xr:uid="{00000000-0005-0000-0000-000067040000}"/>
    <cellStyle name="20% - Акцент4 2" xfId="3200" xr:uid="{00000000-0005-0000-0000-000068040000}"/>
    <cellStyle name="20% - Акцент4_2Q13F4" xfId="3201" xr:uid="{00000000-0005-0000-0000-000069040000}"/>
    <cellStyle name="20% - Акцент5" xfId="327" xr:uid="{00000000-0005-0000-0000-00006A040000}"/>
    <cellStyle name="20% - Акцент5 2" xfId="3202" xr:uid="{00000000-0005-0000-0000-00006B040000}"/>
    <cellStyle name="20% - Акцент5_2Q13F4" xfId="3203" xr:uid="{00000000-0005-0000-0000-00006C040000}"/>
    <cellStyle name="20% - Акцент6" xfId="328" xr:uid="{00000000-0005-0000-0000-00006D040000}"/>
    <cellStyle name="20% - Акцент6 2" xfId="3204" xr:uid="{00000000-0005-0000-0000-00006E040000}"/>
    <cellStyle name="20% - Акцент6_2Q13F4" xfId="3205" xr:uid="{00000000-0005-0000-0000-00006F040000}"/>
    <cellStyle name="40 % – Zvýraznění1" xfId="3206" xr:uid="{00000000-0005-0000-0000-000070040000}"/>
    <cellStyle name="40 % – Zvýraznění2" xfId="3207" xr:uid="{00000000-0005-0000-0000-000071040000}"/>
    <cellStyle name="40 % – Zvýraznění3" xfId="3208" xr:uid="{00000000-0005-0000-0000-000072040000}"/>
    <cellStyle name="40 % – Zvýraznění4" xfId="3209" xr:uid="{00000000-0005-0000-0000-000073040000}"/>
    <cellStyle name="40 % – Zvýraznění5" xfId="3210" xr:uid="{00000000-0005-0000-0000-000074040000}"/>
    <cellStyle name="40 % – Zvýraznění6" xfId="3211" xr:uid="{00000000-0005-0000-0000-000075040000}"/>
    <cellStyle name="40 % - Accent1" xfId="329" xr:uid="{00000000-0005-0000-0000-000076040000}"/>
    <cellStyle name="40 % - Accent1 2" xfId="4837" xr:uid="{00000000-0005-0000-0000-000077040000}"/>
    <cellStyle name="40 % - Accent1_BS-Master" xfId="4838" xr:uid="{00000000-0005-0000-0000-000078040000}"/>
    <cellStyle name="40 % - Accent2" xfId="330" xr:uid="{00000000-0005-0000-0000-000079040000}"/>
    <cellStyle name="40 % - Accent2 2" xfId="4839" xr:uid="{00000000-0005-0000-0000-00007A040000}"/>
    <cellStyle name="40 % - Accent2_BS-Master" xfId="4840" xr:uid="{00000000-0005-0000-0000-00007B040000}"/>
    <cellStyle name="40 % - Accent3" xfId="331" xr:uid="{00000000-0005-0000-0000-00007C040000}"/>
    <cellStyle name="40 % - Accent3 2" xfId="4841" xr:uid="{00000000-0005-0000-0000-00007D040000}"/>
    <cellStyle name="40 % - Accent3_BS-Master" xfId="4842" xr:uid="{00000000-0005-0000-0000-00007E040000}"/>
    <cellStyle name="40 % - Accent4" xfId="332" xr:uid="{00000000-0005-0000-0000-00007F040000}"/>
    <cellStyle name="40 % - Accent4 2" xfId="4843" xr:uid="{00000000-0005-0000-0000-000080040000}"/>
    <cellStyle name="40 % - Accent4_BS-Master" xfId="4844" xr:uid="{00000000-0005-0000-0000-000081040000}"/>
    <cellStyle name="40 % - Accent5" xfId="333" xr:uid="{00000000-0005-0000-0000-000082040000}"/>
    <cellStyle name="40 % - Accent5 2" xfId="4845" xr:uid="{00000000-0005-0000-0000-000083040000}"/>
    <cellStyle name="40 % - Accent5_BS-Master" xfId="4846" xr:uid="{00000000-0005-0000-0000-000084040000}"/>
    <cellStyle name="40 % - Accent6" xfId="334" xr:uid="{00000000-0005-0000-0000-000085040000}"/>
    <cellStyle name="40 % - Accent6 2" xfId="4847" xr:uid="{00000000-0005-0000-0000-000086040000}"/>
    <cellStyle name="40 % - Accent6_BS-Master" xfId="4848" xr:uid="{00000000-0005-0000-0000-000087040000}"/>
    <cellStyle name="40% - 1. jelölőszín" xfId="3212" xr:uid="{00000000-0005-0000-0000-000088040000}"/>
    <cellStyle name="40% - 1. jelölőszín 2" xfId="3213" xr:uid="{00000000-0005-0000-0000-000089040000}"/>
    <cellStyle name="40% - 2. jelölőszín" xfId="3214" xr:uid="{00000000-0005-0000-0000-00008A040000}"/>
    <cellStyle name="40% - 2. jelölőszín 2" xfId="3215" xr:uid="{00000000-0005-0000-0000-00008B040000}"/>
    <cellStyle name="40% - 3. jelölőszín" xfId="3216" xr:uid="{00000000-0005-0000-0000-00008C040000}"/>
    <cellStyle name="40% - 3. jelölőszín 2" xfId="3217" xr:uid="{00000000-0005-0000-0000-00008D040000}"/>
    <cellStyle name="40% - 4. jelölőszín" xfId="3218" xr:uid="{00000000-0005-0000-0000-00008E040000}"/>
    <cellStyle name="40% - 4. jelölőszín 2" xfId="3219" xr:uid="{00000000-0005-0000-0000-00008F040000}"/>
    <cellStyle name="40% - 5. jelölőszín" xfId="3220" xr:uid="{00000000-0005-0000-0000-000090040000}"/>
    <cellStyle name="40% - 5. jelölőszín 2" xfId="3221" xr:uid="{00000000-0005-0000-0000-000091040000}"/>
    <cellStyle name="40% - 6. jelölőszín" xfId="3222" xr:uid="{00000000-0005-0000-0000-000092040000}"/>
    <cellStyle name="40% - 6. jelölőszín 2" xfId="3223" xr:uid="{00000000-0005-0000-0000-000093040000}"/>
    <cellStyle name="40% - Accent1 2" xfId="3224" xr:uid="{00000000-0005-0000-0000-000094040000}"/>
    <cellStyle name="40% - Accent1 2 2" xfId="3225" xr:uid="{00000000-0005-0000-0000-000095040000}"/>
    <cellStyle name="40% - Accent1 2_BS" xfId="19387" xr:uid="{00000000-0005-0000-0000-000096040000}"/>
    <cellStyle name="40% - Accent1 3" xfId="3226" xr:uid="{00000000-0005-0000-0000-000097040000}"/>
    <cellStyle name="40% - Accent1 4" xfId="4849" xr:uid="{00000000-0005-0000-0000-000098040000}"/>
    <cellStyle name="40% - Accent1 5" xfId="4850" xr:uid="{00000000-0005-0000-0000-000099040000}"/>
    <cellStyle name="40% - Accent1 6" xfId="4851" xr:uid="{00000000-0005-0000-0000-00009A040000}"/>
    <cellStyle name="40% - Accent1 7" xfId="4852" xr:uid="{00000000-0005-0000-0000-00009B040000}"/>
    <cellStyle name="40% - Accent2 2" xfId="3227" xr:uid="{00000000-0005-0000-0000-00009C040000}"/>
    <cellStyle name="40% - Accent2 2 2" xfId="3228" xr:uid="{00000000-0005-0000-0000-00009D040000}"/>
    <cellStyle name="40% - Accent2 2_BS" xfId="19388" xr:uid="{00000000-0005-0000-0000-00009E040000}"/>
    <cellStyle name="40% - Accent2 3" xfId="4853" xr:uid="{00000000-0005-0000-0000-00009F040000}"/>
    <cellStyle name="40% - Accent2 4" xfId="4854" xr:uid="{00000000-0005-0000-0000-0000A0040000}"/>
    <cellStyle name="40% - Accent2 5" xfId="4855" xr:uid="{00000000-0005-0000-0000-0000A1040000}"/>
    <cellStyle name="40% - Accent2 6" xfId="4856" xr:uid="{00000000-0005-0000-0000-0000A2040000}"/>
    <cellStyle name="40% - Accent2 7" xfId="4857" xr:uid="{00000000-0005-0000-0000-0000A3040000}"/>
    <cellStyle name="40% - Accent3 2" xfId="3229" xr:uid="{00000000-0005-0000-0000-0000A4040000}"/>
    <cellStyle name="40% - Accent3 2 2" xfId="3230" xr:uid="{00000000-0005-0000-0000-0000A5040000}"/>
    <cellStyle name="40% - Accent3 2_BS" xfId="19389" xr:uid="{00000000-0005-0000-0000-0000A6040000}"/>
    <cellStyle name="40% - Accent3 3" xfId="3231" xr:uid="{00000000-0005-0000-0000-0000A7040000}"/>
    <cellStyle name="40% - Accent3 4" xfId="4858" xr:uid="{00000000-0005-0000-0000-0000A8040000}"/>
    <cellStyle name="40% - Accent3 5" xfId="4859" xr:uid="{00000000-0005-0000-0000-0000A9040000}"/>
    <cellStyle name="40% - Accent3 6" xfId="4860" xr:uid="{00000000-0005-0000-0000-0000AA040000}"/>
    <cellStyle name="40% - Accent3 7" xfId="4861" xr:uid="{00000000-0005-0000-0000-0000AB040000}"/>
    <cellStyle name="40% - Accent4 2" xfId="3232" xr:uid="{00000000-0005-0000-0000-0000AC040000}"/>
    <cellStyle name="40% - Accent4 2 2" xfId="3233" xr:uid="{00000000-0005-0000-0000-0000AD040000}"/>
    <cellStyle name="40% - Accent4 2_BS" xfId="19390" xr:uid="{00000000-0005-0000-0000-0000AE040000}"/>
    <cellStyle name="40% - Accent4 3" xfId="3234" xr:uid="{00000000-0005-0000-0000-0000AF040000}"/>
    <cellStyle name="40% - Accent4 4" xfId="4862" xr:uid="{00000000-0005-0000-0000-0000B0040000}"/>
    <cellStyle name="40% - Accent4 5" xfId="4863" xr:uid="{00000000-0005-0000-0000-0000B1040000}"/>
    <cellStyle name="40% - Accent4 6" xfId="4864" xr:uid="{00000000-0005-0000-0000-0000B2040000}"/>
    <cellStyle name="40% - Accent4 7" xfId="4865" xr:uid="{00000000-0005-0000-0000-0000B3040000}"/>
    <cellStyle name="40% - Accent5 2" xfId="3235" xr:uid="{00000000-0005-0000-0000-0000B4040000}"/>
    <cellStyle name="40% - Accent5 2 2" xfId="3236" xr:uid="{00000000-0005-0000-0000-0000B5040000}"/>
    <cellStyle name="40% - Accent5 2_BS" xfId="19391" xr:uid="{00000000-0005-0000-0000-0000B6040000}"/>
    <cellStyle name="40% - Accent5 3" xfId="4866" xr:uid="{00000000-0005-0000-0000-0000B7040000}"/>
    <cellStyle name="40% - Accent5 4" xfId="4867" xr:uid="{00000000-0005-0000-0000-0000B8040000}"/>
    <cellStyle name="40% - Accent5 5" xfId="4868" xr:uid="{00000000-0005-0000-0000-0000B9040000}"/>
    <cellStyle name="40% - Accent5 6" xfId="4869" xr:uid="{00000000-0005-0000-0000-0000BA040000}"/>
    <cellStyle name="40% - Accent5 7" xfId="4870" xr:uid="{00000000-0005-0000-0000-0000BB040000}"/>
    <cellStyle name="40% - Accent6 2" xfId="3237" xr:uid="{00000000-0005-0000-0000-0000BC040000}"/>
    <cellStyle name="40% - Accent6 2 2" xfId="3238" xr:uid="{00000000-0005-0000-0000-0000BD040000}"/>
    <cellStyle name="40% - Accent6 2_BS" xfId="19392" xr:uid="{00000000-0005-0000-0000-0000BE040000}"/>
    <cellStyle name="40% - Accent6 3" xfId="3239" xr:uid="{00000000-0005-0000-0000-0000BF040000}"/>
    <cellStyle name="40% - Accent6 4" xfId="4871" xr:uid="{00000000-0005-0000-0000-0000C0040000}"/>
    <cellStyle name="40% - Accent6 5" xfId="4872" xr:uid="{00000000-0005-0000-0000-0000C1040000}"/>
    <cellStyle name="40% - Accent6 6" xfId="4873" xr:uid="{00000000-0005-0000-0000-0000C2040000}"/>
    <cellStyle name="40% - Accent6 7" xfId="4874" xr:uid="{00000000-0005-0000-0000-0000C3040000}"/>
    <cellStyle name="40% - akcent 1" xfId="3240" xr:uid="{00000000-0005-0000-0000-0000C4040000}"/>
    <cellStyle name="40% - akcent 1 2" xfId="3241" xr:uid="{00000000-0005-0000-0000-0000C5040000}"/>
    <cellStyle name="40% - akcent 2" xfId="3242" xr:uid="{00000000-0005-0000-0000-0000C6040000}"/>
    <cellStyle name="40% - akcent 2 2" xfId="3243" xr:uid="{00000000-0005-0000-0000-0000C7040000}"/>
    <cellStyle name="40% - akcent 3" xfId="3244" xr:uid="{00000000-0005-0000-0000-0000C8040000}"/>
    <cellStyle name="40% - akcent 3 2" xfId="3245" xr:uid="{00000000-0005-0000-0000-0000C9040000}"/>
    <cellStyle name="40% - akcent 4" xfId="3246" xr:uid="{00000000-0005-0000-0000-0000CA040000}"/>
    <cellStyle name="40% - akcent 4 2" xfId="3247" xr:uid="{00000000-0005-0000-0000-0000CB040000}"/>
    <cellStyle name="40% - akcent 5" xfId="3248" xr:uid="{00000000-0005-0000-0000-0000CC040000}"/>
    <cellStyle name="40% - akcent 5 2" xfId="3249" xr:uid="{00000000-0005-0000-0000-0000CD040000}"/>
    <cellStyle name="40% - akcent 6" xfId="3250" xr:uid="{00000000-0005-0000-0000-0000CE040000}"/>
    <cellStyle name="40% - akcent 6 2" xfId="3251" xr:uid="{00000000-0005-0000-0000-0000CF040000}"/>
    <cellStyle name="40% - Akzent1" xfId="3252" xr:uid="{00000000-0005-0000-0000-0000D0040000}"/>
    <cellStyle name="40% - Akzent1 2" xfId="3253" xr:uid="{00000000-0005-0000-0000-0000D1040000}"/>
    <cellStyle name="40% - Akzent2" xfId="3254" xr:uid="{00000000-0005-0000-0000-0000D2040000}"/>
    <cellStyle name="40% - Akzent2 2" xfId="3255" xr:uid="{00000000-0005-0000-0000-0000D3040000}"/>
    <cellStyle name="40% - Akzent3" xfId="3256" xr:uid="{00000000-0005-0000-0000-0000D4040000}"/>
    <cellStyle name="40% - Akzent3 2" xfId="3257" xr:uid="{00000000-0005-0000-0000-0000D5040000}"/>
    <cellStyle name="40% - Akzent4" xfId="3258" xr:uid="{00000000-0005-0000-0000-0000D6040000}"/>
    <cellStyle name="40% - Akzent4 2" xfId="3259" xr:uid="{00000000-0005-0000-0000-0000D7040000}"/>
    <cellStyle name="40% - Akzent5" xfId="3260" xr:uid="{00000000-0005-0000-0000-0000D8040000}"/>
    <cellStyle name="40% - Akzent5 2" xfId="3261" xr:uid="{00000000-0005-0000-0000-0000D9040000}"/>
    <cellStyle name="40% - Akzent6" xfId="3262" xr:uid="{00000000-0005-0000-0000-0000DA040000}"/>
    <cellStyle name="40% - Akzent6 2" xfId="3263" xr:uid="{00000000-0005-0000-0000-0000DB040000}"/>
    <cellStyle name="40% - Dekorfärg1" xfId="3264" xr:uid="{00000000-0005-0000-0000-0000DC040000}"/>
    <cellStyle name="40% - Dekorfärg1 2" xfId="3265" xr:uid="{00000000-0005-0000-0000-0000DD040000}"/>
    <cellStyle name="40% - Dekorfärg2" xfId="3266" xr:uid="{00000000-0005-0000-0000-0000DE040000}"/>
    <cellStyle name="40% - Dekorfärg2 2" xfId="3267" xr:uid="{00000000-0005-0000-0000-0000DF040000}"/>
    <cellStyle name="40% - Dekorfärg3" xfId="3268" xr:uid="{00000000-0005-0000-0000-0000E0040000}"/>
    <cellStyle name="40% - Dekorfärg3 2" xfId="3269" xr:uid="{00000000-0005-0000-0000-0000E1040000}"/>
    <cellStyle name="40% - Dekorfärg4" xfId="3270" xr:uid="{00000000-0005-0000-0000-0000E2040000}"/>
    <cellStyle name="40% - Dekorfärg4 2" xfId="3271" xr:uid="{00000000-0005-0000-0000-0000E3040000}"/>
    <cellStyle name="40% - Dekorfärg5" xfId="3272" xr:uid="{00000000-0005-0000-0000-0000E4040000}"/>
    <cellStyle name="40% - Dekorfärg5 2" xfId="3273" xr:uid="{00000000-0005-0000-0000-0000E5040000}"/>
    <cellStyle name="40% - Dekorfärg6" xfId="3274" xr:uid="{00000000-0005-0000-0000-0000E6040000}"/>
    <cellStyle name="40% - Dekorfärg6 2" xfId="3275" xr:uid="{00000000-0005-0000-0000-0000E7040000}"/>
    <cellStyle name="40% - Ênfase1" xfId="335" xr:uid="{00000000-0005-0000-0000-0000E8040000}"/>
    <cellStyle name="40% - Ênfase1 2" xfId="4875" xr:uid="{00000000-0005-0000-0000-0000E9040000}"/>
    <cellStyle name="40% - Ênfase1_BS-Master" xfId="4876" xr:uid="{00000000-0005-0000-0000-0000EA040000}"/>
    <cellStyle name="40% - Ênfase2" xfId="336" xr:uid="{00000000-0005-0000-0000-0000EB040000}"/>
    <cellStyle name="40% - Ênfase2 2" xfId="4877" xr:uid="{00000000-0005-0000-0000-0000EC040000}"/>
    <cellStyle name="40% - Ênfase2_BS-Master" xfId="4878" xr:uid="{00000000-0005-0000-0000-0000ED040000}"/>
    <cellStyle name="40% - Ênfase3" xfId="337" xr:uid="{00000000-0005-0000-0000-0000EE040000}"/>
    <cellStyle name="40% - Ênfase3 2" xfId="4879" xr:uid="{00000000-0005-0000-0000-0000EF040000}"/>
    <cellStyle name="40% - Ênfase3_BS-Master" xfId="4880" xr:uid="{00000000-0005-0000-0000-0000F0040000}"/>
    <cellStyle name="40% - Ênfase4" xfId="338" xr:uid="{00000000-0005-0000-0000-0000F1040000}"/>
    <cellStyle name="40% - Ênfase4 2" xfId="4881" xr:uid="{00000000-0005-0000-0000-0000F2040000}"/>
    <cellStyle name="40% - Ênfase4_BS-Master" xfId="4882" xr:uid="{00000000-0005-0000-0000-0000F3040000}"/>
    <cellStyle name="40% - Ênfase5" xfId="339" xr:uid="{00000000-0005-0000-0000-0000F4040000}"/>
    <cellStyle name="40% - Ênfase5 2" xfId="4883" xr:uid="{00000000-0005-0000-0000-0000F5040000}"/>
    <cellStyle name="40% - Ênfase5_BS-Master" xfId="4884" xr:uid="{00000000-0005-0000-0000-0000F6040000}"/>
    <cellStyle name="40% - Ênfase6" xfId="340" xr:uid="{00000000-0005-0000-0000-0000F7040000}"/>
    <cellStyle name="40% - Ênfase6 2" xfId="4885" xr:uid="{00000000-0005-0000-0000-0000F8040000}"/>
    <cellStyle name="40% - Ênfase6_BS-Master" xfId="4886" xr:uid="{00000000-0005-0000-0000-0000F9040000}"/>
    <cellStyle name="40% - Énfasis1" xfId="341" xr:uid="{00000000-0005-0000-0000-0000FA040000}"/>
    <cellStyle name="40% - Énfasis1 2" xfId="3276" xr:uid="{00000000-0005-0000-0000-0000FB040000}"/>
    <cellStyle name="40% - Énfasis1_BS-Master" xfId="4887" xr:uid="{00000000-0005-0000-0000-0000FC040000}"/>
    <cellStyle name="40% - Énfasis2" xfId="342" xr:uid="{00000000-0005-0000-0000-0000FD040000}"/>
    <cellStyle name="40% - Énfasis2 2" xfId="3277" xr:uid="{00000000-0005-0000-0000-0000FE040000}"/>
    <cellStyle name="40% - Énfasis2_BS-Master" xfId="4888" xr:uid="{00000000-0005-0000-0000-0000FF040000}"/>
    <cellStyle name="40% - Énfasis3" xfId="343" xr:uid="{00000000-0005-0000-0000-000000050000}"/>
    <cellStyle name="40% - Énfasis3 2" xfId="3278" xr:uid="{00000000-0005-0000-0000-000001050000}"/>
    <cellStyle name="40% - Énfasis3_BS-Master" xfId="4889" xr:uid="{00000000-0005-0000-0000-000002050000}"/>
    <cellStyle name="40% - Énfasis4" xfId="344" xr:uid="{00000000-0005-0000-0000-000003050000}"/>
    <cellStyle name="40% - Énfasis4 2" xfId="3279" xr:uid="{00000000-0005-0000-0000-000004050000}"/>
    <cellStyle name="40% - Énfasis4_BS-Master" xfId="4890" xr:uid="{00000000-0005-0000-0000-000005050000}"/>
    <cellStyle name="40% - Énfasis5" xfId="345" xr:uid="{00000000-0005-0000-0000-000006050000}"/>
    <cellStyle name="40% - Énfasis5 2" xfId="3280" xr:uid="{00000000-0005-0000-0000-000007050000}"/>
    <cellStyle name="40% - Énfasis5_BS-Master" xfId="4891" xr:uid="{00000000-0005-0000-0000-000008050000}"/>
    <cellStyle name="40% - Énfasis6" xfId="346" xr:uid="{00000000-0005-0000-0000-000009050000}"/>
    <cellStyle name="40% - Énfasis6 2" xfId="3281" xr:uid="{00000000-0005-0000-0000-00000A050000}"/>
    <cellStyle name="40% - Énfasis6_BS-Master" xfId="4892" xr:uid="{00000000-0005-0000-0000-00000B050000}"/>
    <cellStyle name="40% - Акцент1" xfId="347" xr:uid="{00000000-0005-0000-0000-00000C050000}"/>
    <cellStyle name="40% - Акцент1 2" xfId="3282" xr:uid="{00000000-0005-0000-0000-00000D050000}"/>
    <cellStyle name="40% - Акцент1_2Q13F4" xfId="3283" xr:uid="{00000000-0005-0000-0000-00000E050000}"/>
    <cellStyle name="40% - Акцент2" xfId="348" xr:uid="{00000000-0005-0000-0000-00000F050000}"/>
    <cellStyle name="40% - Акцент2 2" xfId="3284" xr:uid="{00000000-0005-0000-0000-000010050000}"/>
    <cellStyle name="40% - Акцент2_2Q13F4" xfId="3285" xr:uid="{00000000-0005-0000-0000-000011050000}"/>
    <cellStyle name="40% - Акцент3" xfId="349" xr:uid="{00000000-0005-0000-0000-000012050000}"/>
    <cellStyle name="40% - Акцент3 2" xfId="3286" xr:uid="{00000000-0005-0000-0000-000013050000}"/>
    <cellStyle name="40% - Акцент3_2Q13F4" xfId="3287" xr:uid="{00000000-0005-0000-0000-000014050000}"/>
    <cellStyle name="40% - Акцент4" xfId="350" xr:uid="{00000000-0005-0000-0000-000015050000}"/>
    <cellStyle name="40% - Акцент4 2" xfId="3288" xr:uid="{00000000-0005-0000-0000-000016050000}"/>
    <cellStyle name="40% - Акцент4_2Q13F4" xfId="3289" xr:uid="{00000000-0005-0000-0000-000017050000}"/>
    <cellStyle name="40% - Акцент5" xfId="351" xr:uid="{00000000-0005-0000-0000-000018050000}"/>
    <cellStyle name="40% - Акцент5 2" xfId="3290" xr:uid="{00000000-0005-0000-0000-000019050000}"/>
    <cellStyle name="40% - Акцент5_2Q13F4" xfId="3291" xr:uid="{00000000-0005-0000-0000-00001A050000}"/>
    <cellStyle name="40% - Акцент6" xfId="352" xr:uid="{00000000-0005-0000-0000-00001B050000}"/>
    <cellStyle name="40% - Акцент6 2" xfId="3292" xr:uid="{00000000-0005-0000-0000-00001C050000}"/>
    <cellStyle name="40% - Акцент6_2Q13F4" xfId="3293" xr:uid="{00000000-0005-0000-0000-00001D050000}"/>
    <cellStyle name="60 % – Zvýraznění1" xfId="3294" xr:uid="{00000000-0005-0000-0000-00001E050000}"/>
    <cellStyle name="60 % – Zvýraznění2" xfId="3295" xr:uid="{00000000-0005-0000-0000-00001F050000}"/>
    <cellStyle name="60 % – Zvýraznění3" xfId="3296" xr:uid="{00000000-0005-0000-0000-000020050000}"/>
    <cellStyle name="60 % – Zvýraznění4" xfId="3297" xr:uid="{00000000-0005-0000-0000-000021050000}"/>
    <cellStyle name="60 % – Zvýraznění5" xfId="3298" xr:uid="{00000000-0005-0000-0000-000022050000}"/>
    <cellStyle name="60 % – Zvýraznění6" xfId="3299" xr:uid="{00000000-0005-0000-0000-000023050000}"/>
    <cellStyle name="60 % - Accent1" xfId="353" xr:uid="{00000000-0005-0000-0000-000024050000}"/>
    <cellStyle name="60 % - Accent1 2" xfId="19393" xr:uid="{00000000-0005-0000-0000-000025050000}"/>
    <cellStyle name="60 % - Accent2" xfId="354" xr:uid="{00000000-0005-0000-0000-000026050000}"/>
    <cellStyle name="60 % - Accent2 2" xfId="19394" xr:uid="{00000000-0005-0000-0000-000027050000}"/>
    <cellStyle name="60 % - Accent3" xfId="355" xr:uid="{00000000-0005-0000-0000-000028050000}"/>
    <cellStyle name="60 % - Accent3 2" xfId="19395" xr:uid="{00000000-0005-0000-0000-000029050000}"/>
    <cellStyle name="60 % - Accent4" xfId="356" xr:uid="{00000000-0005-0000-0000-00002A050000}"/>
    <cellStyle name="60 % - Accent4 2" xfId="19396" xr:uid="{00000000-0005-0000-0000-00002B050000}"/>
    <cellStyle name="60 % - Accent5" xfId="357" xr:uid="{00000000-0005-0000-0000-00002C050000}"/>
    <cellStyle name="60 % - Accent5 2" xfId="19397" xr:uid="{00000000-0005-0000-0000-00002D050000}"/>
    <cellStyle name="60 % - Accent6" xfId="358" xr:uid="{00000000-0005-0000-0000-00002E050000}"/>
    <cellStyle name="60 % - Accent6 2" xfId="19398" xr:uid="{00000000-0005-0000-0000-00002F050000}"/>
    <cellStyle name="60% - 1. jelölőszín" xfId="3300" xr:uid="{00000000-0005-0000-0000-000030050000}"/>
    <cellStyle name="60% - 1. jelölőszín 2" xfId="3301" xr:uid="{00000000-0005-0000-0000-000031050000}"/>
    <cellStyle name="60% - 2. jelölőszín" xfId="3302" xr:uid="{00000000-0005-0000-0000-000032050000}"/>
    <cellStyle name="60% - 2. jelölőszín 2" xfId="3303" xr:uid="{00000000-0005-0000-0000-000033050000}"/>
    <cellStyle name="60% - 3. jelölőszín" xfId="3304" xr:uid="{00000000-0005-0000-0000-000034050000}"/>
    <cellStyle name="60% - 3. jelölőszín 2" xfId="3305" xr:uid="{00000000-0005-0000-0000-000035050000}"/>
    <cellStyle name="60% - 4. jelölőszín" xfId="3306" xr:uid="{00000000-0005-0000-0000-000036050000}"/>
    <cellStyle name="60% - 4. jelölőszín 2" xfId="3307" xr:uid="{00000000-0005-0000-0000-000037050000}"/>
    <cellStyle name="60% - 5. jelölőszín" xfId="3308" xr:uid="{00000000-0005-0000-0000-000038050000}"/>
    <cellStyle name="60% - 5. jelölőszín 2" xfId="3309" xr:uid="{00000000-0005-0000-0000-000039050000}"/>
    <cellStyle name="60% - 6. jelölőszín" xfId="3310" xr:uid="{00000000-0005-0000-0000-00003A050000}"/>
    <cellStyle name="60% - 6. jelölőszín 2" xfId="3311" xr:uid="{00000000-0005-0000-0000-00003B050000}"/>
    <cellStyle name="60% - Accent1 2" xfId="3312" xr:uid="{00000000-0005-0000-0000-00003C050000}"/>
    <cellStyle name="60% - Accent1 2 2" xfId="3313" xr:uid="{00000000-0005-0000-0000-00003D050000}"/>
    <cellStyle name="60% - Accent1 2_BS" xfId="19399" xr:uid="{00000000-0005-0000-0000-00003E050000}"/>
    <cellStyle name="60% - Accent1 3" xfId="3314" xr:uid="{00000000-0005-0000-0000-00003F050000}"/>
    <cellStyle name="60% - Accent1 4" xfId="4893" xr:uid="{00000000-0005-0000-0000-000040050000}"/>
    <cellStyle name="60% - Accent2 2" xfId="3315" xr:uid="{00000000-0005-0000-0000-000041050000}"/>
    <cellStyle name="60% - Accent2 2 2" xfId="3316" xr:uid="{00000000-0005-0000-0000-000042050000}"/>
    <cellStyle name="60% - Accent2 2_BS" xfId="19400" xr:uid="{00000000-0005-0000-0000-000043050000}"/>
    <cellStyle name="60% - Accent2 3" xfId="4894" xr:uid="{00000000-0005-0000-0000-000044050000}"/>
    <cellStyle name="60% - Accent2 4" xfId="4895" xr:uid="{00000000-0005-0000-0000-000045050000}"/>
    <cellStyle name="60% - Accent3 2" xfId="3317" xr:uid="{00000000-0005-0000-0000-000046050000}"/>
    <cellStyle name="60% - Accent3 2 2" xfId="3318" xr:uid="{00000000-0005-0000-0000-000047050000}"/>
    <cellStyle name="60% - Accent3 2_BS" xfId="19401" xr:uid="{00000000-0005-0000-0000-000048050000}"/>
    <cellStyle name="60% - Accent3 3" xfId="3319" xr:uid="{00000000-0005-0000-0000-000049050000}"/>
    <cellStyle name="60% - Accent3 4" xfId="4896" xr:uid="{00000000-0005-0000-0000-00004A050000}"/>
    <cellStyle name="60% - Accent4 2" xfId="3320" xr:uid="{00000000-0005-0000-0000-00004B050000}"/>
    <cellStyle name="60% - Accent4 2 2" xfId="3321" xr:uid="{00000000-0005-0000-0000-00004C050000}"/>
    <cellStyle name="60% - Accent4 2_BS" xfId="19402" xr:uid="{00000000-0005-0000-0000-00004D050000}"/>
    <cellStyle name="60% - Accent4 3" xfId="3322" xr:uid="{00000000-0005-0000-0000-00004E050000}"/>
    <cellStyle name="60% - Accent4 4" xfId="4897" xr:uid="{00000000-0005-0000-0000-00004F050000}"/>
    <cellStyle name="60% - Accent5 2" xfId="3323" xr:uid="{00000000-0005-0000-0000-000050050000}"/>
    <cellStyle name="60% - Accent5 2 2" xfId="3324" xr:uid="{00000000-0005-0000-0000-000051050000}"/>
    <cellStyle name="60% - Accent5 2_BS" xfId="19403" xr:uid="{00000000-0005-0000-0000-000052050000}"/>
    <cellStyle name="60% - Accent5 3" xfId="4898" xr:uid="{00000000-0005-0000-0000-000053050000}"/>
    <cellStyle name="60% - Accent5 4" xfId="4899" xr:uid="{00000000-0005-0000-0000-000054050000}"/>
    <cellStyle name="60% - Accent6 2" xfId="3325" xr:uid="{00000000-0005-0000-0000-000055050000}"/>
    <cellStyle name="60% - Accent6 2 2" xfId="3326" xr:uid="{00000000-0005-0000-0000-000056050000}"/>
    <cellStyle name="60% - Accent6 2_BS" xfId="19404" xr:uid="{00000000-0005-0000-0000-000057050000}"/>
    <cellStyle name="60% - Accent6 3" xfId="3327" xr:uid="{00000000-0005-0000-0000-000058050000}"/>
    <cellStyle name="60% - Accent6 4" xfId="4900" xr:uid="{00000000-0005-0000-0000-000059050000}"/>
    <cellStyle name="60% - akcent 1" xfId="3328" xr:uid="{00000000-0005-0000-0000-00005A050000}"/>
    <cellStyle name="60% - akcent 1 2" xfId="3329" xr:uid="{00000000-0005-0000-0000-00005B050000}"/>
    <cellStyle name="60% - akcent 2" xfId="3330" xr:uid="{00000000-0005-0000-0000-00005C050000}"/>
    <cellStyle name="60% - akcent 2 2" xfId="3331" xr:uid="{00000000-0005-0000-0000-00005D050000}"/>
    <cellStyle name="60% - akcent 3" xfId="3332" xr:uid="{00000000-0005-0000-0000-00005E050000}"/>
    <cellStyle name="60% - akcent 3 2" xfId="3333" xr:uid="{00000000-0005-0000-0000-00005F050000}"/>
    <cellStyle name="60% - akcent 4" xfId="3334" xr:uid="{00000000-0005-0000-0000-000060050000}"/>
    <cellStyle name="60% - akcent 4 2" xfId="3335" xr:uid="{00000000-0005-0000-0000-000061050000}"/>
    <cellStyle name="60% - akcent 5" xfId="3336" xr:uid="{00000000-0005-0000-0000-000062050000}"/>
    <cellStyle name="60% - akcent 5 2" xfId="3337" xr:uid="{00000000-0005-0000-0000-000063050000}"/>
    <cellStyle name="60% - akcent 6" xfId="3338" xr:uid="{00000000-0005-0000-0000-000064050000}"/>
    <cellStyle name="60% - akcent 6 2" xfId="3339" xr:uid="{00000000-0005-0000-0000-000065050000}"/>
    <cellStyle name="60% - Akzent1" xfId="3340" xr:uid="{00000000-0005-0000-0000-000066050000}"/>
    <cellStyle name="60% - Akzent1 2" xfId="3341" xr:uid="{00000000-0005-0000-0000-000067050000}"/>
    <cellStyle name="60% - Akzent2" xfId="3342" xr:uid="{00000000-0005-0000-0000-000068050000}"/>
    <cellStyle name="60% - Akzent2 2" xfId="3343" xr:uid="{00000000-0005-0000-0000-000069050000}"/>
    <cellStyle name="60% - Akzent3" xfId="3344" xr:uid="{00000000-0005-0000-0000-00006A050000}"/>
    <cellStyle name="60% - Akzent3 2" xfId="3345" xr:uid="{00000000-0005-0000-0000-00006B050000}"/>
    <cellStyle name="60% - Akzent4" xfId="3346" xr:uid="{00000000-0005-0000-0000-00006C050000}"/>
    <cellStyle name="60% - Akzent4 2" xfId="3347" xr:uid="{00000000-0005-0000-0000-00006D050000}"/>
    <cellStyle name="60% - Akzent5" xfId="3348" xr:uid="{00000000-0005-0000-0000-00006E050000}"/>
    <cellStyle name="60% - Akzent5 2" xfId="3349" xr:uid="{00000000-0005-0000-0000-00006F050000}"/>
    <cellStyle name="60% - Akzent6" xfId="3350" xr:uid="{00000000-0005-0000-0000-000070050000}"/>
    <cellStyle name="60% - Akzent6 2" xfId="3351" xr:uid="{00000000-0005-0000-0000-000071050000}"/>
    <cellStyle name="60% - Dekorfärg1" xfId="3352" xr:uid="{00000000-0005-0000-0000-000072050000}"/>
    <cellStyle name="60% - Dekorfärg1 2" xfId="3353" xr:uid="{00000000-0005-0000-0000-000073050000}"/>
    <cellStyle name="60% - Dekorfärg2" xfId="3354" xr:uid="{00000000-0005-0000-0000-000074050000}"/>
    <cellStyle name="60% - Dekorfärg2 2" xfId="3355" xr:uid="{00000000-0005-0000-0000-000075050000}"/>
    <cellStyle name="60% - Dekorfärg3" xfId="3356" xr:uid="{00000000-0005-0000-0000-000076050000}"/>
    <cellStyle name="60% - Dekorfärg3 2" xfId="3357" xr:uid="{00000000-0005-0000-0000-000077050000}"/>
    <cellStyle name="60% - Dekorfärg4" xfId="3358" xr:uid="{00000000-0005-0000-0000-000078050000}"/>
    <cellStyle name="60% - Dekorfärg4 2" xfId="3359" xr:uid="{00000000-0005-0000-0000-000079050000}"/>
    <cellStyle name="60% - Dekorfärg5" xfId="3360" xr:uid="{00000000-0005-0000-0000-00007A050000}"/>
    <cellStyle name="60% - Dekorfärg5 2" xfId="3361" xr:uid="{00000000-0005-0000-0000-00007B050000}"/>
    <cellStyle name="60% - Dekorfärg6" xfId="3362" xr:uid="{00000000-0005-0000-0000-00007C050000}"/>
    <cellStyle name="60% - Dekorfärg6 2" xfId="3363" xr:uid="{00000000-0005-0000-0000-00007D050000}"/>
    <cellStyle name="60% - Ênfase1" xfId="359" xr:uid="{00000000-0005-0000-0000-00007E050000}"/>
    <cellStyle name="60% - Ênfase2" xfId="360" xr:uid="{00000000-0005-0000-0000-00007F050000}"/>
    <cellStyle name="60% - Ênfase3" xfId="361" xr:uid="{00000000-0005-0000-0000-000080050000}"/>
    <cellStyle name="60% - Ênfase4" xfId="362" xr:uid="{00000000-0005-0000-0000-000081050000}"/>
    <cellStyle name="60% - Ênfase5" xfId="363" xr:uid="{00000000-0005-0000-0000-000082050000}"/>
    <cellStyle name="60% - Ênfase6" xfId="364" xr:uid="{00000000-0005-0000-0000-000083050000}"/>
    <cellStyle name="60% - Énfasis1" xfId="365" xr:uid="{00000000-0005-0000-0000-000084050000}"/>
    <cellStyle name="60% - Énfasis1 2" xfId="3364" xr:uid="{00000000-0005-0000-0000-000085050000}"/>
    <cellStyle name="60% - Énfasis2" xfId="366" xr:uid="{00000000-0005-0000-0000-000086050000}"/>
    <cellStyle name="60% - Énfasis2 2" xfId="3365" xr:uid="{00000000-0005-0000-0000-000087050000}"/>
    <cellStyle name="60% - Énfasis3" xfId="367" xr:uid="{00000000-0005-0000-0000-000088050000}"/>
    <cellStyle name="60% - Énfasis3 2" xfId="3366" xr:uid="{00000000-0005-0000-0000-000089050000}"/>
    <cellStyle name="60% - Énfasis4" xfId="368" xr:uid="{00000000-0005-0000-0000-00008A050000}"/>
    <cellStyle name="60% - Énfasis4 2" xfId="3367" xr:uid="{00000000-0005-0000-0000-00008B050000}"/>
    <cellStyle name="60% - Énfasis5" xfId="369" xr:uid="{00000000-0005-0000-0000-00008C050000}"/>
    <cellStyle name="60% - Énfasis5 2" xfId="3368" xr:uid="{00000000-0005-0000-0000-00008D050000}"/>
    <cellStyle name="60% - Énfasis6" xfId="370" xr:uid="{00000000-0005-0000-0000-00008E050000}"/>
    <cellStyle name="60% - Énfasis6 2" xfId="3369" xr:uid="{00000000-0005-0000-0000-00008F050000}"/>
    <cellStyle name="60% - Акцент1" xfId="371" xr:uid="{00000000-0005-0000-0000-000090050000}"/>
    <cellStyle name="60% - Акцент1 2" xfId="3370" xr:uid="{00000000-0005-0000-0000-000091050000}"/>
    <cellStyle name="60% - Акцент1_2Q13F4" xfId="3371" xr:uid="{00000000-0005-0000-0000-000092050000}"/>
    <cellStyle name="60% - Акцент2" xfId="372" xr:uid="{00000000-0005-0000-0000-000093050000}"/>
    <cellStyle name="60% - Акцент2 2" xfId="3372" xr:uid="{00000000-0005-0000-0000-000094050000}"/>
    <cellStyle name="60% - Акцент2_2Q13F4" xfId="3373" xr:uid="{00000000-0005-0000-0000-000095050000}"/>
    <cellStyle name="60% - Акцент3" xfId="373" xr:uid="{00000000-0005-0000-0000-000096050000}"/>
    <cellStyle name="60% - Акцент3 2" xfId="3374" xr:uid="{00000000-0005-0000-0000-000097050000}"/>
    <cellStyle name="60% - Акцент3_2Q13F4" xfId="3375" xr:uid="{00000000-0005-0000-0000-000098050000}"/>
    <cellStyle name="60% - Акцент4" xfId="374" xr:uid="{00000000-0005-0000-0000-000099050000}"/>
    <cellStyle name="60% - Акцент4 2" xfId="3376" xr:uid="{00000000-0005-0000-0000-00009A050000}"/>
    <cellStyle name="60% - Акцент4_2Q13F4" xfId="3377" xr:uid="{00000000-0005-0000-0000-00009B050000}"/>
    <cellStyle name="60% - Акцент5" xfId="375" xr:uid="{00000000-0005-0000-0000-00009C050000}"/>
    <cellStyle name="60% - Акцент5 2" xfId="3378" xr:uid="{00000000-0005-0000-0000-00009D050000}"/>
    <cellStyle name="60% - Акцент5_2Q13F4" xfId="3379" xr:uid="{00000000-0005-0000-0000-00009E050000}"/>
    <cellStyle name="60% - Акцент6" xfId="376" xr:uid="{00000000-0005-0000-0000-00009F050000}"/>
    <cellStyle name="60% - Акцент6 2" xfId="3380" xr:uid="{00000000-0005-0000-0000-0000A0050000}"/>
    <cellStyle name="60% - Акцент6_2Q13F4" xfId="3381" xr:uid="{00000000-0005-0000-0000-0000A1050000}"/>
    <cellStyle name="752131" xfId="377" xr:uid="{00000000-0005-0000-0000-0000A2050000}"/>
    <cellStyle name="A_Normal Historical" xfId="378" xr:uid="{00000000-0005-0000-0000-0000A3050000}"/>
    <cellStyle name="A_Normal Historical_ArcelorMittal_HP_model_Q111_110503_ER_(EXC_STAINLESS_AND_MINING_recast)" xfId="379" xr:uid="{00000000-0005-0000-0000-0000A4050000}"/>
    <cellStyle name="A_Normal Historical_ArcelorMittal_HP_model_Q111_110504_ER_(EXC_STAINLESS_AND_MINING_recast)" xfId="380" xr:uid="{00000000-0005-0000-0000-0000A5050000}"/>
    <cellStyle name="A_Normal Historical_ArcelorMittal_HP_model_Q112_120327_ER__MRF3" xfId="381" xr:uid="{00000000-0005-0000-0000-0000A6050000}"/>
    <cellStyle name="A_Normal Historical_ArcelorMittal_HP_model_Q112_120423_ER__v1" xfId="382" xr:uid="{00000000-0005-0000-0000-0000A7050000}"/>
    <cellStyle name="A_Normal Historical_ArcelorMittal_HP_model_Q113_MASTER_ER__v1 (post IAS19 adjustment)" xfId="383" xr:uid="{00000000-0005-0000-0000-0000A8050000}"/>
    <cellStyle name="A_Normal Historical_ArcelorMittal_HP_model_Q211_110712_ER)" xfId="384" xr:uid="{00000000-0005-0000-0000-0000A9050000}"/>
    <cellStyle name="A_SUM_Row Major" xfId="385" xr:uid="{00000000-0005-0000-0000-0000AA050000}"/>
    <cellStyle name="A_SUM_Row Major 2" xfId="5881" xr:uid="{00000000-0005-0000-0000-0000AB050000}"/>
    <cellStyle name="A_SUM_Row Major 3" xfId="13456" xr:uid="{00000000-0005-0000-0000-0000AC050000}"/>
    <cellStyle name="A3 297 x 420 mm" xfId="386" xr:uid="{00000000-0005-0000-0000-0000AD050000}"/>
    <cellStyle name="AA" xfId="3382" xr:uid="{00000000-0005-0000-0000-0000AE050000}"/>
    <cellStyle name="Accent1 - 20%" xfId="387" xr:uid="{00000000-0005-0000-0000-0000AF050000}"/>
    <cellStyle name="Accent1 - 20% 2" xfId="5884" xr:uid="{00000000-0005-0000-0000-0000B0050000}"/>
    <cellStyle name="Accent1 - 40%" xfId="388" xr:uid="{00000000-0005-0000-0000-0000B1050000}"/>
    <cellStyle name="Accent1 - 40% 2" xfId="5885" xr:uid="{00000000-0005-0000-0000-0000B2050000}"/>
    <cellStyle name="Accent1 - 60%" xfId="389" xr:uid="{00000000-0005-0000-0000-0000B3050000}"/>
    <cellStyle name="Accent1 - 60% 2" xfId="5886" xr:uid="{00000000-0005-0000-0000-0000B4050000}"/>
    <cellStyle name="Accent1 10" xfId="4901" xr:uid="{00000000-0005-0000-0000-0000B5050000}"/>
    <cellStyle name="Accent1 11" xfId="4902" xr:uid="{00000000-0005-0000-0000-0000B6050000}"/>
    <cellStyle name="Accent1 12" xfId="4903" xr:uid="{00000000-0005-0000-0000-0000B7050000}"/>
    <cellStyle name="Accent1 2" xfId="3383" xr:uid="{00000000-0005-0000-0000-0000B8050000}"/>
    <cellStyle name="Accent1 2 2" xfId="3384" xr:uid="{00000000-0005-0000-0000-0000B9050000}"/>
    <cellStyle name="Accent1 2_BS" xfId="19405" xr:uid="{00000000-0005-0000-0000-0000BA050000}"/>
    <cellStyle name="Accent1 3" xfId="3385" xr:uid="{00000000-0005-0000-0000-0000BB050000}"/>
    <cellStyle name="Accent1 4" xfId="3386" xr:uid="{00000000-0005-0000-0000-0000BC050000}"/>
    <cellStyle name="Accent1 5" xfId="4904" xr:uid="{00000000-0005-0000-0000-0000BD050000}"/>
    <cellStyle name="Accent1 6" xfId="4905" xr:uid="{00000000-0005-0000-0000-0000BE050000}"/>
    <cellStyle name="Accent1 7" xfId="4906" xr:uid="{00000000-0005-0000-0000-0000BF050000}"/>
    <cellStyle name="Accent1 8" xfId="4907" xr:uid="{00000000-0005-0000-0000-0000C0050000}"/>
    <cellStyle name="Accent1 9" xfId="4908" xr:uid="{00000000-0005-0000-0000-0000C1050000}"/>
    <cellStyle name="Accent2 - 20%" xfId="390" xr:uid="{00000000-0005-0000-0000-0000C2050000}"/>
    <cellStyle name="Accent2 - 20% 2" xfId="5888" xr:uid="{00000000-0005-0000-0000-0000C3050000}"/>
    <cellStyle name="Accent2 - 40%" xfId="391" xr:uid="{00000000-0005-0000-0000-0000C4050000}"/>
    <cellStyle name="Accent2 - 40% 2" xfId="5889" xr:uid="{00000000-0005-0000-0000-0000C5050000}"/>
    <cellStyle name="Accent2 - 60%" xfId="392" xr:uid="{00000000-0005-0000-0000-0000C6050000}"/>
    <cellStyle name="Accent2 - 60% 2" xfId="5890" xr:uid="{00000000-0005-0000-0000-0000C7050000}"/>
    <cellStyle name="Accent2 10" xfId="4909" xr:uid="{00000000-0005-0000-0000-0000C8050000}"/>
    <cellStyle name="Accent2 11" xfId="4910" xr:uid="{00000000-0005-0000-0000-0000C9050000}"/>
    <cellStyle name="Accent2 12" xfId="4911" xr:uid="{00000000-0005-0000-0000-0000CA050000}"/>
    <cellStyle name="Accent2 2" xfId="393" xr:uid="{00000000-0005-0000-0000-0000CB050000}"/>
    <cellStyle name="Accent2 2 2" xfId="3387" xr:uid="{00000000-0005-0000-0000-0000CC050000}"/>
    <cellStyle name="Accent2 2_BS" xfId="19406" xr:uid="{00000000-0005-0000-0000-0000CD050000}"/>
    <cellStyle name="Accent2 3" xfId="3388" xr:uid="{00000000-0005-0000-0000-0000CE050000}"/>
    <cellStyle name="Accent2 4" xfId="3389" xr:uid="{00000000-0005-0000-0000-0000CF050000}"/>
    <cellStyle name="Accent2 5" xfId="4912" xr:uid="{00000000-0005-0000-0000-0000D0050000}"/>
    <cellStyle name="Accent2 6" xfId="4913" xr:uid="{00000000-0005-0000-0000-0000D1050000}"/>
    <cellStyle name="Accent2 7" xfId="4914" xr:uid="{00000000-0005-0000-0000-0000D2050000}"/>
    <cellStyle name="Accent2 8" xfId="4915" xr:uid="{00000000-0005-0000-0000-0000D3050000}"/>
    <cellStyle name="Accent2 9" xfId="4916" xr:uid="{00000000-0005-0000-0000-0000D4050000}"/>
    <cellStyle name="Accent3 - 20%" xfId="394" xr:uid="{00000000-0005-0000-0000-0000D5050000}"/>
    <cellStyle name="Accent3 - 20% 2" xfId="5894" xr:uid="{00000000-0005-0000-0000-0000D6050000}"/>
    <cellStyle name="Accent3 - 40%" xfId="395" xr:uid="{00000000-0005-0000-0000-0000D7050000}"/>
    <cellStyle name="Accent3 - 40% 2" xfId="5895" xr:uid="{00000000-0005-0000-0000-0000D8050000}"/>
    <cellStyle name="Accent3 - 60%" xfId="396" xr:uid="{00000000-0005-0000-0000-0000D9050000}"/>
    <cellStyle name="Accent3 - 60% 2" xfId="5896" xr:uid="{00000000-0005-0000-0000-0000DA050000}"/>
    <cellStyle name="Accent3 10" xfId="4917" xr:uid="{00000000-0005-0000-0000-0000DB050000}"/>
    <cellStyle name="Accent3 11" xfId="4918" xr:uid="{00000000-0005-0000-0000-0000DC050000}"/>
    <cellStyle name="Accent3 12" xfId="4919" xr:uid="{00000000-0005-0000-0000-0000DD050000}"/>
    <cellStyle name="Accent3 2" xfId="3390" xr:uid="{00000000-0005-0000-0000-0000DE050000}"/>
    <cellStyle name="Accent3 2 2" xfId="3391" xr:uid="{00000000-0005-0000-0000-0000DF050000}"/>
    <cellStyle name="Accent3 2_BS" xfId="19407" xr:uid="{00000000-0005-0000-0000-0000E0050000}"/>
    <cellStyle name="Accent3 3" xfId="3392" xr:uid="{00000000-0005-0000-0000-0000E1050000}"/>
    <cellStyle name="Accent3 4" xfId="3393" xr:uid="{00000000-0005-0000-0000-0000E2050000}"/>
    <cellStyle name="Accent3 5" xfId="4920" xr:uid="{00000000-0005-0000-0000-0000E3050000}"/>
    <cellStyle name="Accent3 6" xfId="4921" xr:uid="{00000000-0005-0000-0000-0000E4050000}"/>
    <cellStyle name="Accent3 7" xfId="4922" xr:uid="{00000000-0005-0000-0000-0000E5050000}"/>
    <cellStyle name="Accent3 8" xfId="4923" xr:uid="{00000000-0005-0000-0000-0000E6050000}"/>
    <cellStyle name="Accent3 9" xfId="4924" xr:uid="{00000000-0005-0000-0000-0000E7050000}"/>
    <cellStyle name="Accent4 - 20%" xfId="397" xr:uid="{00000000-0005-0000-0000-0000E8050000}"/>
    <cellStyle name="Accent4 - 20% 2" xfId="5900" xr:uid="{00000000-0005-0000-0000-0000E9050000}"/>
    <cellStyle name="Accent4 - 40%" xfId="398" xr:uid="{00000000-0005-0000-0000-0000EA050000}"/>
    <cellStyle name="Accent4 - 40% 2" xfId="5901" xr:uid="{00000000-0005-0000-0000-0000EB050000}"/>
    <cellStyle name="Accent4 - 60%" xfId="399" xr:uid="{00000000-0005-0000-0000-0000EC050000}"/>
    <cellStyle name="Accent4 - 60% 2" xfId="5902" xr:uid="{00000000-0005-0000-0000-0000ED050000}"/>
    <cellStyle name="Accent4 10" xfId="4925" xr:uid="{00000000-0005-0000-0000-0000EE050000}"/>
    <cellStyle name="Accent4 11" xfId="4926" xr:uid="{00000000-0005-0000-0000-0000EF050000}"/>
    <cellStyle name="Accent4 12" xfId="4927" xr:uid="{00000000-0005-0000-0000-0000F0050000}"/>
    <cellStyle name="Accent4 2" xfId="3394" xr:uid="{00000000-0005-0000-0000-0000F1050000}"/>
    <cellStyle name="Accent4 2 2" xfId="3395" xr:uid="{00000000-0005-0000-0000-0000F2050000}"/>
    <cellStyle name="Accent4 2_BS" xfId="19408" xr:uid="{00000000-0005-0000-0000-0000F3050000}"/>
    <cellStyle name="Accent4 3" xfId="3396" xr:uid="{00000000-0005-0000-0000-0000F4050000}"/>
    <cellStyle name="Accent4 4" xfId="3397" xr:uid="{00000000-0005-0000-0000-0000F5050000}"/>
    <cellStyle name="Accent4 5" xfId="4928" xr:uid="{00000000-0005-0000-0000-0000F6050000}"/>
    <cellStyle name="Accent4 6" xfId="4929" xr:uid="{00000000-0005-0000-0000-0000F7050000}"/>
    <cellStyle name="Accent4 7" xfId="4930" xr:uid="{00000000-0005-0000-0000-0000F8050000}"/>
    <cellStyle name="Accent4 8" xfId="4931" xr:uid="{00000000-0005-0000-0000-0000F9050000}"/>
    <cellStyle name="Accent4 9" xfId="4932" xr:uid="{00000000-0005-0000-0000-0000FA050000}"/>
    <cellStyle name="Accent5 - 20%" xfId="400" xr:uid="{00000000-0005-0000-0000-0000FB050000}"/>
    <cellStyle name="Accent5 - 20% 2" xfId="5907" xr:uid="{00000000-0005-0000-0000-0000FC050000}"/>
    <cellStyle name="Accent5 - 40%" xfId="401" xr:uid="{00000000-0005-0000-0000-0000FD050000}"/>
    <cellStyle name="Accent5 - 40% 2" xfId="5908" xr:uid="{00000000-0005-0000-0000-0000FE050000}"/>
    <cellStyle name="Accent5 - 60%" xfId="402" xr:uid="{00000000-0005-0000-0000-0000FF050000}"/>
    <cellStyle name="Accent5 - 60% 2" xfId="5909" xr:uid="{00000000-0005-0000-0000-000000060000}"/>
    <cellStyle name="Accent5 10" xfId="4933" xr:uid="{00000000-0005-0000-0000-000001060000}"/>
    <cellStyle name="Accent5 11" xfId="4934" xr:uid="{00000000-0005-0000-0000-000002060000}"/>
    <cellStyle name="Accent5 12" xfId="4935" xr:uid="{00000000-0005-0000-0000-000003060000}"/>
    <cellStyle name="Accent5 2" xfId="3398" xr:uid="{00000000-0005-0000-0000-000004060000}"/>
    <cellStyle name="Accent5 2 2" xfId="3399" xr:uid="{00000000-0005-0000-0000-000005060000}"/>
    <cellStyle name="Accent5 2_BS" xfId="19409" xr:uid="{00000000-0005-0000-0000-000006060000}"/>
    <cellStyle name="Accent5 3" xfId="3400" xr:uid="{00000000-0005-0000-0000-000007060000}"/>
    <cellStyle name="Accent5 4" xfId="3401" xr:uid="{00000000-0005-0000-0000-000008060000}"/>
    <cellStyle name="Accent5 5" xfId="4936" xr:uid="{00000000-0005-0000-0000-000009060000}"/>
    <cellStyle name="Accent5 6" xfId="4937" xr:uid="{00000000-0005-0000-0000-00000A060000}"/>
    <cellStyle name="Accent5 7" xfId="4938" xr:uid="{00000000-0005-0000-0000-00000B060000}"/>
    <cellStyle name="Accent5 8" xfId="4939" xr:uid="{00000000-0005-0000-0000-00000C060000}"/>
    <cellStyle name="Accent5 9" xfId="4940" xr:uid="{00000000-0005-0000-0000-00000D060000}"/>
    <cellStyle name="Accent6 - 20%" xfId="403" xr:uid="{00000000-0005-0000-0000-00000E060000}"/>
    <cellStyle name="Accent6 - 20% 2" xfId="5913" xr:uid="{00000000-0005-0000-0000-00000F060000}"/>
    <cellStyle name="Accent6 - 40%" xfId="404" xr:uid="{00000000-0005-0000-0000-000010060000}"/>
    <cellStyle name="Accent6 - 40% 2" xfId="5914" xr:uid="{00000000-0005-0000-0000-000011060000}"/>
    <cellStyle name="Accent6 - 60%" xfId="405" xr:uid="{00000000-0005-0000-0000-000012060000}"/>
    <cellStyle name="Accent6 - 60% 2" xfId="5915" xr:uid="{00000000-0005-0000-0000-000013060000}"/>
    <cellStyle name="Accent6 10" xfId="4941" xr:uid="{00000000-0005-0000-0000-000014060000}"/>
    <cellStyle name="Accent6 11" xfId="4942" xr:uid="{00000000-0005-0000-0000-000015060000}"/>
    <cellStyle name="Accent6 12" xfId="4943" xr:uid="{00000000-0005-0000-0000-000016060000}"/>
    <cellStyle name="Accent6 2" xfId="3402" xr:uid="{00000000-0005-0000-0000-000017060000}"/>
    <cellStyle name="Accent6 2 2" xfId="3403" xr:uid="{00000000-0005-0000-0000-000018060000}"/>
    <cellStyle name="Accent6 2_BS" xfId="19410" xr:uid="{00000000-0005-0000-0000-000019060000}"/>
    <cellStyle name="Accent6 3" xfId="3404" xr:uid="{00000000-0005-0000-0000-00001A060000}"/>
    <cellStyle name="Accent6 4" xfId="3405" xr:uid="{00000000-0005-0000-0000-00001B060000}"/>
    <cellStyle name="Accent6 5" xfId="4944" xr:uid="{00000000-0005-0000-0000-00001C060000}"/>
    <cellStyle name="Accent6 6" xfId="4945" xr:uid="{00000000-0005-0000-0000-00001D060000}"/>
    <cellStyle name="Accent6 7" xfId="4946" xr:uid="{00000000-0005-0000-0000-00001E060000}"/>
    <cellStyle name="Accent6 8" xfId="4947" xr:uid="{00000000-0005-0000-0000-00001F060000}"/>
    <cellStyle name="Accent6 9" xfId="4948" xr:uid="{00000000-0005-0000-0000-000020060000}"/>
    <cellStyle name="Acctg" xfId="406" xr:uid="{00000000-0005-0000-0000-000021060000}"/>
    <cellStyle name="Actual Date" xfId="407" xr:uid="{00000000-0005-0000-0000-000022060000}"/>
    <cellStyle name="Actual Date 2" xfId="3406" xr:uid="{00000000-0005-0000-0000-000023060000}"/>
    <cellStyle name="adj_share" xfId="3407" xr:uid="{00000000-0005-0000-0000-000024060000}"/>
    <cellStyle name="Adjusted" xfId="3408" xr:uid="{00000000-0005-0000-0000-000025060000}"/>
    <cellStyle name="Adjusted 2" xfId="8045" xr:uid="{00000000-0005-0000-0000-000026060000}"/>
    <cellStyle name="Adjusted 2 2" xfId="9650" xr:uid="{00000000-0005-0000-0000-000027060000}"/>
    <cellStyle name="Adjusted 2 2 2" xfId="16510" xr:uid="{00000000-0005-0000-0000-000028060000}"/>
    <cellStyle name="Adjusted 2 3" xfId="10953" xr:uid="{00000000-0005-0000-0000-000029060000}"/>
    <cellStyle name="Adjusted 2 3 2" xfId="17804" xr:uid="{00000000-0005-0000-0000-00002A060000}"/>
    <cellStyle name="Adjusted 2 4" xfId="10930" xr:uid="{00000000-0005-0000-0000-00002B060000}"/>
    <cellStyle name="Adjusted 2 4 2" xfId="17786" xr:uid="{00000000-0005-0000-0000-00002C060000}"/>
    <cellStyle name="Adjusted 2 5" xfId="11685" xr:uid="{00000000-0005-0000-0000-00002D060000}"/>
    <cellStyle name="Adjusted 2 5 2" xfId="18425" xr:uid="{00000000-0005-0000-0000-00002E060000}"/>
    <cellStyle name="Adjusted 2 6" xfId="12636" xr:uid="{00000000-0005-0000-0000-00002F060000}"/>
    <cellStyle name="Adjusted 2 6 2" xfId="19246" xr:uid="{00000000-0005-0000-0000-000030060000}"/>
    <cellStyle name="Adjusted 2 7" xfId="15642" xr:uid="{00000000-0005-0000-0000-000031060000}"/>
    <cellStyle name="Adjusted 3" xfId="5625" xr:uid="{00000000-0005-0000-0000-000032060000}"/>
    <cellStyle name="Adjusted 3 2" xfId="13755" xr:uid="{00000000-0005-0000-0000-000033060000}"/>
    <cellStyle name="Adjusted 4" xfId="6685" xr:uid="{00000000-0005-0000-0000-000034060000}"/>
    <cellStyle name="Adjusted 4 2" xfId="14468" xr:uid="{00000000-0005-0000-0000-000035060000}"/>
    <cellStyle name="Adjusted 5" xfId="7889" xr:uid="{00000000-0005-0000-0000-000036060000}"/>
    <cellStyle name="Adjusted 5 2" xfId="15526" xr:uid="{00000000-0005-0000-0000-000037060000}"/>
    <cellStyle name="Adjusted 6" xfId="13482" xr:uid="{00000000-0005-0000-0000-000038060000}"/>
    <cellStyle name="AFE" xfId="3409" xr:uid="{00000000-0005-0000-0000-000039060000}"/>
    <cellStyle name="Afjusted" xfId="3410" xr:uid="{00000000-0005-0000-0000-00003A060000}"/>
    <cellStyle name="Afjusted 2" xfId="8046" xr:uid="{00000000-0005-0000-0000-00003B060000}"/>
    <cellStyle name="Afjusted 2 2" xfId="9651" xr:uid="{00000000-0005-0000-0000-00003C060000}"/>
    <cellStyle name="Afjusted 2 2 2" xfId="16511" xr:uid="{00000000-0005-0000-0000-00003D060000}"/>
    <cellStyle name="Afjusted 2 3" xfId="10954" xr:uid="{00000000-0005-0000-0000-00003E060000}"/>
    <cellStyle name="Afjusted 2 3 2" xfId="17805" xr:uid="{00000000-0005-0000-0000-00003F060000}"/>
    <cellStyle name="Afjusted 2 4" xfId="10929" xr:uid="{00000000-0005-0000-0000-000040060000}"/>
    <cellStyle name="Afjusted 2 4 2" xfId="17785" xr:uid="{00000000-0005-0000-0000-000041060000}"/>
    <cellStyle name="Afjusted 2 5" xfId="11686" xr:uid="{00000000-0005-0000-0000-000042060000}"/>
    <cellStyle name="Afjusted 2 5 2" xfId="18426" xr:uid="{00000000-0005-0000-0000-000043060000}"/>
    <cellStyle name="Afjusted 2 6" xfId="12637" xr:uid="{00000000-0005-0000-0000-000044060000}"/>
    <cellStyle name="Afjusted 2 6 2" xfId="19247" xr:uid="{00000000-0005-0000-0000-000045060000}"/>
    <cellStyle name="Afjusted 2 7" xfId="15643" xr:uid="{00000000-0005-0000-0000-000046060000}"/>
    <cellStyle name="Afjusted 3" xfId="5924" xr:uid="{00000000-0005-0000-0000-000047060000}"/>
    <cellStyle name="Afjusted 3 2" xfId="14013" xr:uid="{00000000-0005-0000-0000-000048060000}"/>
    <cellStyle name="Afjusted 4" xfId="5626" xr:uid="{00000000-0005-0000-0000-000049060000}"/>
    <cellStyle name="Afjusted 4 2" xfId="13756" xr:uid="{00000000-0005-0000-0000-00004A060000}"/>
    <cellStyle name="Afjusted 5" xfId="6686" xr:uid="{00000000-0005-0000-0000-00004B060000}"/>
    <cellStyle name="Afjusted 5 2" xfId="14469" xr:uid="{00000000-0005-0000-0000-00004C060000}"/>
    <cellStyle name="Afjusted 6" xfId="11260" xr:uid="{00000000-0005-0000-0000-00004D060000}"/>
    <cellStyle name="Afjusted 6 2" xfId="18052" xr:uid="{00000000-0005-0000-0000-00004E060000}"/>
    <cellStyle name="Akcent 1" xfId="3411" xr:uid="{00000000-0005-0000-0000-00004F060000}"/>
    <cellStyle name="Akcent 1 2" xfId="3412" xr:uid="{00000000-0005-0000-0000-000050060000}"/>
    <cellStyle name="Akcent 2" xfId="3413" xr:uid="{00000000-0005-0000-0000-000051060000}"/>
    <cellStyle name="Akcent 2 2" xfId="3414" xr:uid="{00000000-0005-0000-0000-000052060000}"/>
    <cellStyle name="Akcent 3" xfId="3415" xr:uid="{00000000-0005-0000-0000-000053060000}"/>
    <cellStyle name="Akcent 3 2" xfId="3416" xr:uid="{00000000-0005-0000-0000-000054060000}"/>
    <cellStyle name="Akcent 4" xfId="3417" xr:uid="{00000000-0005-0000-0000-000055060000}"/>
    <cellStyle name="Akcent 4 2" xfId="3418" xr:uid="{00000000-0005-0000-0000-000056060000}"/>
    <cellStyle name="Akcent 5" xfId="3419" xr:uid="{00000000-0005-0000-0000-000057060000}"/>
    <cellStyle name="Akcent 5 2" xfId="3420" xr:uid="{00000000-0005-0000-0000-000058060000}"/>
    <cellStyle name="Akcent 6" xfId="3421" xr:uid="{00000000-0005-0000-0000-000059060000}"/>
    <cellStyle name="Akcent 6 2" xfId="3422" xr:uid="{00000000-0005-0000-0000-00005A060000}"/>
    <cellStyle name="Akzent1" xfId="3423" xr:uid="{00000000-0005-0000-0000-00005B060000}"/>
    <cellStyle name="Akzent1 2" xfId="3424" xr:uid="{00000000-0005-0000-0000-00005C060000}"/>
    <cellStyle name="Akzent2" xfId="3425" xr:uid="{00000000-0005-0000-0000-00005D060000}"/>
    <cellStyle name="Akzent2 2" xfId="3426" xr:uid="{00000000-0005-0000-0000-00005E060000}"/>
    <cellStyle name="Akzent3" xfId="3427" xr:uid="{00000000-0005-0000-0000-00005F060000}"/>
    <cellStyle name="Akzent3 2" xfId="3428" xr:uid="{00000000-0005-0000-0000-000060060000}"/>
    <cellStyle name="Akzent4" xfId="3429" xr:uid="{00000000-0005-0000-0000-000061060000}"/>
    <cellStyle name="Akzent4 2" xfId="3430" xr:uid="{00000000-0005-0000-0000-000062060000}"/>
    <cellStyle name="Akzent5" xfId="3431" xr:uid="{00000000-0005-0000-0000-000063060000}"/>
    <cellStyle name="Akzent5 2" xfId="3432" xr:uid="{00000000-0005-0000-0000-000064060000}"/>
    <cellStyle name="Akzent6" xfId="3433" xr:uid="{00000000-0005-0000-0000-000065060000}"/>
    <cellStyle name="Akzent6 2" xfId="3434" xr:uid="{00000000-0005-0000-0000-000066060000}"/>
    <cellStyle name="alf Products SemisE_x0019_AM Bettembourg - Wire Rod⸬ॱ珼_x0013_ " xfId="3435" xr:uid="{00000000-0005-0000-0000-000067060000}"/>
    <cellStyle name="AM Szentgotthard - Half Products Semis" xfId="3436" xr:uid="{00000000-0005-0000-0000-000068060000}"/>
    <cellStyle name="Anteckning" xfId="3437" xr:uid="{00000000-0005-0000-0000-000069060000}"/>
    <cellStyle name="Anteckning 2" xfId="3438" xr:uid="{00000000-0005-0000-0000-00006A060000}"/>
    <cellStyle name="Anteckning 2 2" xfId="8048" xr:uid="{00000000-0005-0000-0000-00006B060000}"/>
    <cellStyle name="Anteckning 2 2 2" xfId="9653" xr:uid="{00000000-0005-0000-0000-00006C060000}"/>
    <cellStyle name="Anteckning 2 2 2 2" xfId="16513" xr:uid="{00000000-0005-0000-0000-00006D060000}"/>
    <cellStyle name="Anteckning 2 2 3" xfId="10927" xr:uid="{00000000-0005-0000-0000-00006E060000}"/>
    <cellStyle name="Anteckning 2 2 3 2" xfId="17783" xr:uid="{00000000-0005-0000-0000-00006F060000}"/>
    <cellStyle name="Anteckning 2 2 4" xfId="11688" xr:uid="{00000000-0005-0000-0000-000070060000}"/>
    <cellStyle name="Anteckning 2 2 4 2" xfId="18428" xr:uid="{00000000-0005-0000-0000-000071060000}"/>
    <cellStyle name="Anteckning 2 2 5" xfId="12639" xr:uid="{00000000-0005-0000-0000-000072060000}"/>
    <cellStyle name="Anteckning 2 3" xfId="7149" xr:uid="{00000000-0005-0000-0000-000073060000}"/>
    <cellStyle name="Anteckning 2 3 2" xfId="14873" xr:uid="{00000000-0005-0000-0000-000074060000}"/>
    <cellStyle name="Anteckning 2 4" xfId="11206" xr:uid="{00000000-0005-0000-0000-000075060000}"/>
    <cellStyle name="Anteckning 2 4 2" xfId="18004" xr:uid="{00000000-0005-0000-0000-000076060000}"/>
    <cellStyle name="Anteckning 2 5" xfId="6701" xr:uid="{00000000-0005-0000-0000-000077060000}"/>
    <cellStyle name="Anteckning 2 5 2" xfId="14484" xr:uid="{00000000-0005-0000-0000-000078060000}"/>
    <cellStyle name="Anteckning 2 6" xfId="11259" xr:uid="{00000000-0005-0000-0000-000079060000}"/>
    <cellStyle name="Anteckning 3" xfId="8047" xr:uid="{00000000-0005-0000-0000-00007A060000}"/>
    <cellStyle name="Anteckning 3 2" xfId="9652" xr:uid="{00000000-0005-0000-0000-00007B060000}"/>
    <cellStyle name="Anteckning 3 2 2" xfId="16512" xr:uid="{00000000-0005-0000-0000-00007C060000}"/>
    <cellStyle name="Anteckning 3 3" xfId="10928" xr:uid="{00000000-0005-0000-0000-00007D060000}"/>
    <cellStyle name="Anteckning 3 3 2" xfId="17784" xr:uid="{00000000-0005-0000-0000-00007E060000}"/>
    <cellStyle name="Anteckning 3 4" xfId="11687" xr:uid="{00000000-0005-0000-0000-00007F060000}"/>
    <cellStyle name="Anteckning 3 4 2" xfId="18427" xr:uid="{00000000-0005-0000-0000-000080060000}"/>
    <cellStyle name="Anteckning 3 5" xfId="12638" xr:uid="{00000000-0005-0000-0000-000081060000}"/>
    <cellStyle name="Anteckning 4" xfId="7150" xr:uid="{00000000-0005-0000-0000-000082060000}"/>
    <cellStyle name="Anteckning 4 2" xfId="14874" xr:uid="{00000000-0005-0000-0000-000083060000}"/>
    <cellStyle name="Anteckning 5" xfId="7791" xr:uid="{00000000-0005-0000-0000-000084060000}"/>
    <cellStyle name="Anteckning 5 2" xfId="15438" xr:uid="{00000000-0005-0000-0000-000085060000}"/>
    <cellStyle name="Anteckning 6" xfId="6700" xr:uid="{00000000-0005-0000-0000-000086060000}"/>
    <cellStyle name="Anteckning 6 2" xfId="14483" xr:uid="{00000000-0005-0000-0000-000087060000}"/>
    <cellStyle name="Anteckning 7" xfId="11258" xr:uid="{00000000-0005-0000-0000-000088060000}"/>
    <cellStyle name="args.style" xfId="408" xr:uid="{00000000-0005-0000-0000-000089060000}"/>
    <cellStyle name="args.style 2" xfId="3439" xr:uid="{00000000-0005-0000-0000-00008A060000}"/>
    <cellStyle name="args.style 3" xfId="3440" xr:uid="{00000000-0005-0000-0000-00008B060000}"/>
    <cellStyle name="args.style_2Q13F4" xfId="3441" xr:uid="{00000000-0005-0000-0000-00008C060000}"/>
    <cellStyle name="Ausgabe" xfId="3442" xr:uid="{00000000-0005-0000-0000-00008D060000}"/>
    <cellStyle name="Ausgabe 2" xfId="3443" xr:uid="{00000000-0005-0000-0000-00008E060000}"/>
    <cellStyle name="Ausgabe 2 2" xfId="8050" xr:uid="{00000000-0005-0000-0000-00008F060000}"/>
    <cellStyle name="Ausgabe 2 2 2" xfId="9655" xr:uid="{00000000-0005-0000-0000-000090060000}"/>
    <cellStyle name="Ausgabe 2 2 2 2" xfId="16515" xr:uid="{00000000-0005-0000-0000-000091060000}"/>
    <cellStyle name="Ausgabe 2 2 3" xfId="9075" xr:uid="{00000000-0005-0000-0000-000092060000}"/>
    <cellStyle name="Ausgabe 2 2 3 2" xfId="15950" xr:uid="{00000000-0005-0000-0000-000093060000}"/>
    <cellStyle name="Ausgabe 2 2 4" xfId="11690" xr:uid="{00000000-0005-0000-0000-000094060000}"/>
    <cellStyle name="Ausgabe 2 2 4 2" xfId="18430" xr:uid="{00000000-0005-0000-0000-000095060000}"/>
    <cellStyle name="Ausgabe 2 2 5" xfId="12641" xr:uid="{00000000-0005-0000-0000-000096060000}"/>
    <cellStyle name="Ausgabe 2 3" xfId="7145" xr:uid="{00000000-0005-0000-0000-000097060000}"/>
    <cellStyle name="Ausgabe 2 3 2" xfId="14871" xr:uid="{00000000-0005-0000-0000-000098060000}"/>
    <cellStyle name="Ausgabe 2 4" xfId="11205" xr:uid="{00000000-0005-0000-0000-000099060000}"/>
    <cellStyle name="Ausgabe 2 4 2" xfId="18003" xr:uid="{00000000-0005-0000-0000-00009A060000}"/>
    <cellStyle name="Ausgabe 2 5" xfId="6703" xr:uid="{00000000-0005-0000-0000-00009B060000}"/>
    <cellStyle name="Ausgabe 2 5 2" xfId="14486" xr:uid="{00000000-0005-0000-0000-00009C060000}"/>
    <cellStyle name="Ausgabe 2 6" xfId="11257" xr:uid="{00000000-0005-0000-0000-00009D060000}"/>
    <cellStyle name="Ausgabe 3" xfId="8049" xr:uid="{00000000-0005-0000-0000-00009E060000}"/>
    <cellStyle name="Ausgabe 3 2" xfId="9654" xr:uid="{00000000-0005-0000-0000-00009F060000}"/>
    <cellStyle name="Ausgabe 3 2 2" xfId="16514" xr:uid="{00000000-0005-0000-0000-0000A0060000}"/>
    <cellStyle name="Ausgabe 3 3" xfId="9074" xr:uid="{00000000-0005-0000-0000-0000A1060000}"/>
    <cellStyle name="Ausgabe 3 3 2" xfId="15949" xr:uid="{00000000-0005-0000-0000-0000A2060000}"/>
    <cellStyle name="Ausgabe 3 4" xfId="11689" xr:uid="{00000000-0005-0000-0000-0000A3060000}"/>
    <cellStyle name="Ausgabe 3 4 2" xfId="18429" xr:uid="{00000000-0005-0000-0000-0000A4060000}"/>
    <cellStyle name="Ausgabe 3 5" xfId="12640" xr:uid="{00000000-0005-0000-0000-0000A5060000}"/>
    <cellStyle name="Ausgabe 4" xfId="7146" xr:uid="{00000000-0005-0000-0000-0000A6060000}"/>
    <cellStyle name="Ausgabe 4 2" xfId="14872" xr:uid="{00000000-0005-0000-0000-0000A7060000}"/>
    <cellStyle name="Ausgabe 5" xfId="7790" xr:uid="{00000000-0005-0000-0000-0000A8060000}"/>
    <cellStyle name="Ausgabe 5 2" xfId="15437" xr:uid="{00000000-0005-0000-0000-0000A9060000}"/>
    <cellStyle name="Ausgabe 6" xfId="6702" xr:uid="{00000000-0005-0000-0000-0000AA060000}"/>
    <cellStyle name="Ausgabe 6 2" xfId="14485" xr:uid="{00000000-0005-0000-0000-0000AB060000}"/>
    <cellStyle name="Ausgabe 7" xfId="7882" xr:uid="{00000000-0005-0000-0000-0000AC060000}"/>
    <cellStyle name="Avertissement" xfId="409" xr:uid="{00000000-0005-0000-0000-0000AD060000}"/>
    <cellStyle name="Avertissement 2" xfId="19411" xr:uid="{00000000-0005-0000-0000-0000AE060000}"/>
    <cellStyle name="background" xfId="410" xr:uid="{00000000-0005-0000-0000-0000AF060000}"/>
    <cellStyle name="background 2" xfId="5959" xr:uid="{00000000-0005-0000-0000-0000B0060000}"/>
    <cellStyle name="Bad 2" xfId="3444" xr:uid="{00000000-0005-0000-0000-0000B1060000}"/>
    <cellStyle name="Bad 2 2" xfId="3445" xr:uid="{00000000-0005-0000-0000-0000B2060000}"/>
    <cellStyle name="Bad 2_BS" xfId="19412" xr:uid="{00000000-0005-0000-0000-0000B3060000}"/>
    <cellStyle name="Bad 3" xfId="3446" xr:uid="{00000000-0005-0000-0000-0000B4060000}"/>
    <cellStyle name="Bad 4" xfId="4949" xr:uid="{00000000-0005-0000-0000-0000B5060000}"/>
    <cellStyle name="banner" xfId="411" xr:uid="{00000000-0005-0000-0000-0000B6060000}"/>
    <cellStyle name="banner 2" xfId="5963" xr:uid="{00000000-0005-0000-0000-0000B7060000}"/>
    <cellStyle name="Beräkning" xfId="3447" xr:uid="{00000000-0005-0000-0000-0000B8060000}"/>
    <cellStyle name="Beräkning 2" xfId="3448" xr:uid="{00000000-0005-0000-0000-0000B9060000}"/>
    <cellStyle name="Beräkning 2 2" xfId="8052" xr:uid="{00000000-0005-0000-0000-0000BA060000}"/>
    <cellStyle name="Beräkning 2 2 2" xfId="9657" xr:uid="{00000000-0005-0000-0000-0000BB060000}"/>
    <cellStyle name="Beräkning 2 2 2 2" xfId="16517" xr:uid="{00000000-0005-0000-0000-0000BC060000}"/>
    <cellStyle name="Beräkning 2 2 3" xfId="9077" xr:uid="{00000000-0005-0000-0000-0000BD060000}"/>
    <cellStyle name="Beräkning 2 2 3 2" xfId="15952" xr:uid="{00000000-0005-0000-0000-0000BE060000}"/>
    <cellStyle name="Beräkning 2 2 4" xfId="11692" xr:uid="{00000000-0005-0000-0000-0000BF060000}"/>
    <cellStyle name="Beräkning 2 2 4 2" xfId="18432" xr:uid="{00000000-0005-0000-0000-0000C0060000}"/>
    <cellStyle name="Beräkning 2 2 5" xfId="12643" xr:uid="{00000000-0005-0000-0000-0000C1060000}"/>
    <cellStyle name="Beräkning 2 3" xfId="7143" xr:uid="{00000000-0005-0000-0000-0000C2060000}"/>
    <cellStyle name="Beräkning 2 3 2" xfId="14869" xr:uid="{00000000-0005-0000-0000-0000C3060000}"/>
    <cellStyle name="Beräkning 2 4" xfId="11204" xr:uid="{00000000-0005-0000-0000-0000C4060000}"/>
    <cellStyle name="Beräkning 2 4 2" xfId="18002" xr:uid="{00000000-0005-0000-0000-0000C5060000}"/>
    <cellStyle name="Beräkning 2 5" xfId="6709" xr:uid="{00000000-0005-0000-0000-0000C6060000}"/>
    <cellStyle name="Beräkning 2 5 2" xfId="14490" xr:uid="{00000000-0005-0000-0000-0000C7060000}"/>
    <cellStyle name="Beräkning 2 6" xfId="7876" xr:uid="{00000000-0005-0000-0000-0000C8060000}"/>
    <cellStyle name="Beräkning 3" xfId="8051" xr:uid="{00000000-0005-0000-0000-0000C9060000}"/>
    <cellStyle name="Beräkning 3 2" xfId="9656" xr:uid="{00000000-0005-0000-0000-0000CA060000}"/>
    <cellStyle name="Beräkning 3 2 2" xfId="16516" xr:uid="{00000000-0005-0000-0000-0000CB060000}"/>
    <cellStyle name="Beräkning 3 3" xfId="9076" xr:uid="{00000000-0005-0000-0000-0000CC060000}"/>
    <cellStyle name="Beräkning 3 3 2" xfId="15951" xr:uid="{00000000-0005-0000-0000-0000CD060000}"/>
    <cellStyle name="Beräkning 3 4" xfId="11691" xr:uid="{00000000-0005-0000-0000-0000CE060000}"/>
    <cellStyle name="Beräkning 3 4 2" xfId="18431" xr:uid="{00000000-0005-0000-0000-0000CF060000}"/>
    <cellStyle name="Beräkning 3 5" xfId="12642" xr:uid="{00000000-0005-0000-0000-0000D0060000}"/>
    <cellStyle name="Beräkning 4" xfId="7144" xr:uid="{00000000-0005-0000-0000-0000D1060000}"/>
    <cellStyle name="Beräkning 4 2" xfId="14870" xr:uid="{00000000-0005-0000-0000-0000D2060000}"/>
    <cellStyle name="Beräkning 5" xfId="7789" xr:uid="{00000000-0005-0000-0000-0000D3060000}"/>
    <cellStyle name="Beräkning 5 2" xfId="15436" xr:uid="{00000000-0005-0000-0000-0000D4060000}"/>
    <cellStyle name="Beräkning 6" xfId="6706" xr:uid="{00000000-0005-0000-0000-0000D5060000}"/>
    <cellStyle name="Beräkning 6 2" xfId="14488" xr:uid="{00000000-0005-0000-0000-0000D6060000}"/>
    <cellStyle name="Beräkning 7" xfId="7879" xr:uid="{00000000-0005-0000-0000-0000D7060000}"/>
    <cellStyle name="Berechnung" xfId="3449" xr:uid="{00000000-0005-0000-0000-0000D8060000}"/>
    <cellStyle name="Berechnung 2" xfId="3450" xr:uid="{00000000-0005-0000-0000-0000D9060000}"/>
    <cellStyle name="Berechnung 2 2" xfId="8054" xr:uid="{00000000-0005-0000-0000-0000DA060000}"/>
    <cellStyle name="Berechnung 2 2 2" xfId="9659" xr:uid="{00000000-0005-0000-0000-0000DB060000}"/>
    <cellStyle name="Berechnung 2 2 2 2" xfId="16519" xr:uid="{00000000-0005-0000-0000-0000DC060000}"/>
    <cellStyle name="Berechnung 2 2 3" xfId="9079" xr:uid="{00000000-0005-0000-0000-0000DD060000}"/>
    <cellStyle name="Berechnung 2 2 3 2" xfId="15954" xr:uid="{00000000-0005-0000-0000-0000DE060000}"/>
    <cellStyle name="Berechnung 2 2 4" xfId="11694" xr:uid="{00000000-0005-0000-0000-0000DF060000}"/>
    <cellStyle name="Berechnung 2 2 4 2" xfId="18434" xr:uid="{00000000-0005-0000-0000-0000E0060000}"/>
    <cellStyle name="Berechnung 2 2 5" xfId="12645" xr:uid="{00000000-0005-0000-0000-0000E1060000}"/>
    <cellStyle name="Berechnung 2 3" xfId="7141" xr:uid="{00000000-0005-0000-0000-0000E2060000}"/>
    <cellStyle name="Berechnung 2 3 2" xfId="14867" xr:uid="{00000000-0005-0000-0000-0000E3060000}"/>
    <cellStyle name="Berechnung 2 4" xfId="11203" xr:uid="{00000000-0005-0000-0000-0000E4060000}"/>
    <cellStyle name="Berechnung 2 4 2" xfId="18001" xr:uid="{00000000-0005-0000-0000-0000E5060000}"/>
    <cellStyle name="Berechnung 2 5" xfId="6711" xr:uid="{00000000-0005-0000-0000-0000E6060000}"/>
    <cellStyle name="Berechnung 2 5 2" xfId="14492" xr:uid="{00000000-0005-0000-0000-0000E7060000}"/>
    <cellStyle name="Berechnung 2 6" xfId="7793" xr:uid="{00000000-0005-0000-0000-0000E8060000}"/>
    <cellStyle name="Berechnung 3" xfId="8053" xr:uid="{00000000-0005-0000-0000-0000E9060000}"/>
    <cellStyle name="Berechnung 3 2" xfId="9658" xr:uid="{00000000-0005-0000-0000-0000EA060000}"/>
    <cellStyle name="Berechnung 3 2 2" xfId="16518" xr:uid="{00000000-0005-0000-0000-0000EB060000}"/>
    <cellStyle name="Berechnung 3 3" xfId="9078" xr:uid="{00000000-0005-0000-0000-0000EC060000}"/>
    <cellStyle name="Berechnung 3 3 2" xfId="15953" xr:uid="{00000000-0005-0000-0000-0000ED060000}"/>
    <cellStyle name="Berechnung 3 4" xfId="11693" xr:uid="{00000000-0005-0000-0000-0000EE060000}"/>
    <cellStyle name="Berechnung 3 4 2" xfId="18433" xr:uid="{00000000-0005-0000-0000-0000EF060000}"/>
    <cellStyle name="Berechnung 3 5" xfId="12644" xr:uid="{00000000-0005-0000-0000-0000F0060000}"/>
    <cellStyle name="Berechnung 4" xfId="7142" xr:uid="{00000000-0005-0000-0000-0000F1060000}"/>
    <cellStyle name="Berechnung 4 2" xfId="14868" xr:uid="{00000000-0005-0000-0000-0000F2060000}"/>
    <cellStyle name="Berechnung 5" xfId="7788" xr:uid="{00000000-0005-0000-0000-0000F3060000}"/>
    <cellStyle name="Berechnung 5 2" xfId="15435" xr:uid="{00000000-0005-0000-0000-0000F4060000}"/>
    <cellStyle name="Berechnung 6" xfId="6710" xr:uid="{00000000-0005-0000-0000-0000F5060000}"/>
    <cellStyle name="Berechnung 6 2" xfId="14491" xr:uid="{00000000-0005-0000-0000-0000F6060000}"/>
    <cellStyle name="Berechnung 7" xfId="11209" xr:uid="{00000000-0005-0000-0000-0000F7060000}"/>
    <cellStyle name="Bevitel" xfId="3451" xr:uid="{00000000-0005-0000-0000-0000F8060000}"/>
    <cellStyle name="Bevitel 2" xfId="3452" xr:uid="{00000000-0005-0000-0000-0000F9060000}"/>
    <cellStyle name="Bevitel 2 2" xfId="8056" xr:uid="{00000000-0005-0000-0000-0000FA060000}"/>
    <cellStyle name="Bevitel 2 2 2" xfId="9661" xr:uid="{00000000-0005-0000-0000-0000FB060000}"/>
    <cellStyle name="Bevitel 2 2 2 2" xfId="16521" xr:uid="{00000000-0005-0000-0000-0000FC060000}"/>
    <cellStyle name="Bevitel 2 2 3" xfId="9081" xr:uid="{00000000-0005-0000-0000-0000FD060000}"/>
    <cellStyle name="Bevitel 2 2 3 2" xfId="15956" xr:uid="{00000000-0005-0000-0000-0000FE060000}"/>
    <cellStyle name="Bevitel 2 2 4" xfId="11696" xr:uid="{00000000-0005-0000-0000-0000FF060000}"/>
    <cellStyle name="Bevitel 2 2 4 2" xfId="18436" xr:uid="{00000000-0005-0000-0000-000000070000}"/>
    <cellStyle name="Bevitel 2 2 5" xfId="12647" xr:uid="{00000000-0005-0000-0000-000001070000}"/>
    <cellStyle name="Bevitel 2 3" xfId="7139" xr:uid="{00000000-0005-0000-0000-000002070000}"/>
    <cellStyle name="Bevitel 2 3 2" xfId="14865" xr:uid="{00000000-0005-0000-0000-000003070000}"/>
    <cellStyle name="Bevitel 2 4" xfId="11202" xr:uid="{00000000-0005-0000-0000-000004070000}"/>
    <cellStyle name="Bevitel 2 4 2" xfId="18000" xr:uid="{00000000-0005-0000-0000-000005070000}"/>
    <cellStyle name="Bevitel 2 5" xfId="6713" xr:uid="{00000000-0005-0000-0000-000006070000}"/>
    <cellStyle name="Bevitel 2 5 2" xfId="14494" xr:uid="{00000000-0005-0000-0000-000007070000}"/>
    <cellStyle name="Bevitel 2 6" xfId="7792" xr:uid="{00000000-0005-0000-0000-000008070000}"/>
    <cellStyle name="Bevitel 3" xfId="8055" xr:uid="{00000000-0005-0000-0000-000009070000}"/>
    <cellStyle name="Bevitel 3 2" xfId="9660" xr:uid="{00000000-0005-0000-0000-00000A070000}"/>
    <cellStyle name="Bevitel 3 2 2" xfId="16520" xr:uid="{00000000-0005-0000-0000-00000B070000}"/>
    <cellStyle name="Bevitel 3 3" xfId="9080" xr:uid="{00000000-0005-0000-0000-00000C070000}"/>
    <cellStyle name="Bevitel 3 3 2" xfId="15955" xr:uid="{00000000-0005-0000-0000-00000D070000}"/>
    <cellStyle name="Bevitel 3 4" xfId="11695" xr:uid="{00000000-0005-0000-0000-00000E070000}"/>
    <cellStyle name="Bevitel 3 4 2" xfId="18435" xr:uid="{00000000-0005-0000-0000-00000F070000}"/>
    <cellStyle name="Bevitel 3 5" xfId="12646" xr:uid="{00000000-0005-0000-0000-000010070000}"/>
    <cellStyle name="Bevitel 4" xfId="7140" xr:uid="{00000000-0005-0000-0000-000011070000}"/>
    <cellStyle name="Bevitel 4 2" xfId="14866" xr:uid="{00000000-0005-0000-0000-000012070000}"/>
    <cellStyle name="Bevitel 5" xfId="7787" xr:uid="{00000000-0005-0000-0000-000013070000}"/>
    <cellStyle name="Bevitel 5 2" xfId="15434" xr:uid="{00000000-0005-0000-0000-000014070000}"/>
    <cellStyle name="Bevitel 6" xfId="6712" xr:uid="{00000000-0005-0000-0000-000015070000}"/>
    <cellStyle name="Bevitel 6 2" xfId="14493" xr:uid="{00000000-0005-0000-0000-000016070000}"/>
    <cellStyle name="Bevitel 7" xfId="11208" xr:uid="{00000000-0005-0000-0000-000017070000}"/>
    <cellStyle name="Blue" xfId="412" xr:uid="{00000000-0005-0000-0000-000018070000}"/>
    <cellStyle name="Blue 2" xfId="3453" xr:uid="{00000000-0005-0000-0000-000019070000}"/>
    <cellStyle name="Body" xfId="413" xr:uid="{00000000-0005-0000-0000-00001A070000}"/>
    <cellStyle name="Body 2" xfId="3454" xr:uid="{00000000-0005-0000-0000-00001B070000}"/>
    <cellStyle name="Bol-Data" xfId="414" xr:uid="{00000000-0005-0000-0000-00001C070000}"/>
    <cellStyle name="bolet" xfId="415" xr:uid="{00000000-0005-0000-0000-00001D070000}"/>
    <cellStyle name="bolet 2" xfId="3455" xr:uid="{00000000-0005-0000-0000-00001E070000}"/>
    <cellStyle name="Bom" xfId="416" xr:uid="{00000000-0005-0000-0000-00001F070000}"/>
    <cellStyle name="Bon" xfId="4950" xr:uid="{00000000-0005-0000-0000-000020070000}"/>
    <cellStyle name="Border" xfId="417" xr:uid="{00000000-0005-0000-0000-000021070000}"/>
    <cellStyle name="Border 2" xfId="3456" xr:uid="{00000000-0005-0000-0000-000022070000}"/>
    <cellStyle name="Border 2 2" xfId="8058" xr:uid="{00000000-0005-0000-0000-000023070000}"/>
    <cellStyle name="Border 2 2 2" xfId="9663" xr:uid="{00000000-0005-0000-0000-000024070000}"/>
    <cellStyle name="Border 2 2 2 2" xfId="16523" xr:uid="{00000000-0005-0000-0000-000025070000}"/>
    <cellStyle name="Border 2 2 3" xfId="9083" xr:uid="{00000000-0005-0000-0000-000026070000}"/>
    <cellStyle name="Border 2 2 3 2" xfId="15958" xr:uid="{00000000-0005-0000-0000-000027070000}"/>
    <cellStyle name="Border 2 2 4" xfId="11698" xr:uid="{00000000-0005-0000-0000-000028070000}"/>
    <cellStyle name="Border 2 2 4 2" xfId="18438" xr:uid="{00000000-0005-0000-0000-000029070000}"/>
    <cellStyle name="Border 2 2 5" xfId="12649" xr:uid="{00000000-0005-0000-0000-00002A070000}"/>
    <cellStyle name="Border 2 3" xfId="7136" xr:uid="{00000000-0005-0000-0000-00002B070000}"/>
    <cellStyle name="Border 2 3 2" xfId="14863" xr:uid="{00000000-0005-0000-0000-00002C070000}"/>
    <cellStyle name="Border 2 4" xfId="11201" xr:uid="{00000000-0005-0000-0000-00002D070000}"/>
    <cellStyle name="Border 2 4 2" xfId="17999" xr:uid="{00000000-0005-0000-0000-00002E070000}"/>
    <cellStyle name="Border 2 5" xfId="6715" xr:uid="{00000000-0005-0000-0000-00002F070000}"/>
    <cellStyle name="Border 2 5 2" xfId="14496" xr:uid="{00000000-0005-0000-0000-000030070000}"/>
    <cellStyle name="Border 2 6" xfId="11207" xr:uid="{00000000-0005-0000-0000-000031070000}"/>
    <cellStyle name="Border 3" xfId="8057" xr:uid="{00000000-0005-0000-0000-000032070000}"/>
    <cellStyle name="Border 3 2" xfId="9662" xr:uid="{00000000-0005-0000-0000-000033070000}"/>
    <cellStyle name="Border 3 2 2" xfId="16522" xr:uid="{00000000-0005-0000-0000-000034070000}"/>
    <cellStyle name="Border 3 3" xfId="9082" xr:uid="{00000000-0005-0000-0000-000035070000}"/>
    <cellStyle name="Border 3 3 2" xfId="15957" xr:uid="{00000000-0005-0000-0000-000036070000}"/>
    <cellStyle name="Border 3 4" xfId="11697" xr:uid="{00000000-0005-0000-0000-000037070000}"/>
    <cellStyle name="Border 3 4 2" xfId="18437" xr:uid="{00000000-0005-0000-0000-000038070000}"/>
    <cellStyle name="Border 3 5" xfId="12648" xr:uid="{00000000-0005-0000-0000-000039070000}"/>
    <cellStyle name="Border 4" xfId="7137" xr:uid="{00000000-0005-0000-0000-00003A070000}"/>
    <cellStyle name="Border 4 2" xfId="14864" xr:uid="{00000000-0005-0000-0000-00003B070000}"/>
    <cellStyle name="Border 5" xfId="9616" xr:uid="{00000000-0005-0000-0000-00003C070000}"/>
    <cellStyle name="Border 5 2" xfId="16489" xr:uid="{00000000-0005-0000-0000-00003D070000}"/>
    <cellStyle name="Border 6" xfId="6714" xr:uid="{00000000-0005-0000-0000-00003E070000}"/>
    <cellStyle name="Border 6 2" xfId="14495" xr:uid="{00000000-0005-0000-0000-00003F070000}"/>
    <cellStyle name="Border 7" xfId="9615" xr:uid="{00000000-0005-0000-0000-000040070000}"/>
    <cellStyle name="bps" xfId="418" xr:uid="{00000000-0005-0000-0000-000041070000}"/>
    <cellStyle name="Bra" xfId="3457" xr:uid="{00000000-0005-0000-0000-000042070000}"/>
    <cellStyle name="Bra 2" xfId="3458" xr:uid="{00000000-0005-0000-0000-000043070000}"/>
    <cellStyle name="Buena" xfId="419" xr:uid="{00000000-0005-0000-0000-000044070000}"/>
    <cellStyle name="Buena 2" xfId="3459" xr:uid="{00000000-0005-0000-0000-000045070000}"/>
    <cellStyle name="C￥AØ_¿øAμº¸°i-1" xfId="3460" xr:uid="{00000000-0005-0000-0000-000046070000}"/>
    <cellStyle name="Ç¥ÁØ_ÁßµµÁ¤»ê" xfId="3461" xr:uid="{00000000-0005-0000-0000-000047070000}"/>
    <cellStyle name="calc" xfId="420" xr:uid="{00000000-0005-0000-0000-000048070000}"/>
    <cellStyle name="calc 2" xfId="5987" xr:uid="{00000000-0005-0000-0000-000049070000}"/>
    <cellStyle name="Calc Currency (0)" xfId="421" xr:uid="{00000000-0005-0000-0000-00004A070000}"/>
    <cellStyle name="Calc Currency (0) 2" xfId="3462" xr:uid="{00000000-0005-0000-0000-00004B070000}"/>
    <cellStyle name="Calc Currency (0) 3" xfId="3463" xr:uid="{00000000-0005-0000-0000-00004C070000}"/>
    <cellStyle name="Calc Currency (0)_2Q13F4" xfId="3464" xr:uid="{00000000-0005-0000-0000-00004D070000}"/>
    <cellStyle name="Calc Currency (2)" xfId="422" xr:uid="{00000000-0005-0000-0000-00004E070000}"/>
    <cellStyle name="Calc Currency (2) 2" xfId="3465" xr:uid="{00000000-0005-0000-0000-00004F070000}"/>
    <cellStyle name="Calc Currency (2) 3" xfId="3466" xr:uid="{00000000-0005-0000-0000-000050070000}"/>
    <cellStyle name="Calc Currency (2) 4" xfId="3467" xr:uid="{00000000-0005-0000-0000-000051070000}"/>
    <cellStyle name="Calc Percent (0)" xfId="423" xr:uid="{00000000-0005-0000-0000-000052070000}"/>
    <cellStyle name="Calc Percent (0) 2" xfId="3468" xr:uid="{00000000-0005-0000-0000-000053070000}"/>
    <cellStyle name="Calc Percent (0) 3" xfId="3469" xr:uid="{00000000-0005-0000-0000-000054070000}"/>
    <cellStyle name="Calc Percent (0) 4" xfId="3470" xr:uid="{00000000-0005-0000-0000-000055070000}"/>
    <cellStyle name="Calc Percent (1)" xfId="424" xr:uid="{00000000-0005-0000-0000-000056070000}"/>
    <cellStyle name="Calc Percent (1) 2" xfId="3471" xr:uid="{00000000-0005-0000-0000-000057070000}"/>
    <cellStyle name="Calc Percent (1) 3" xfId="3472" xr:uid="{00000000-0005-0000-0000-000058070000}"/>
    <cellStyle name="Calc Percent (1) 4" xfId="3473" xr:uid="{00000000-0005-0000-0000-000059070000}"/>
    <cellStyle name="Calc Percent (2)" xfId="425" xr:uid="{00000000-0005-0000-0000-00005A070000}"/>
    <cellStyle name="Calc Percent (2) 2" xfId="3474" xr:uid="{00000000-0005-0000-0000-00005B070000}"/>
    <cellStyle name="Calc Percent (2) 3" xfId="3475" xr:uid="{00000000-0005-0000-0000-00005C070000}"/>
    <cellStyle name="Calc Percent (2) 4" xfId="3476" xr:uid="{00000000-0005-0000-0000-00005D070000}"/>
    <cellStyle name="Calc Units (0)" xfId="426" xr:uid="{00000000-0005-0000-0000-00005E070000}"/>
    <cellStyle name="Calc Units (0) 2" xfId="3477" xr:uid="{00000000-0005-0000-0000-00005F070000}"/>
    <cellStyle name="Calc Units (0) 3" xfId="3478" xr:uid="{00000000-0005-0000-0000-000060070000}"/>
    <cellStyle name="Calc Units (0) 4" xfId="3479" xr:uid="{00000000-0005-0000-0000-000061070000}"/>
    <cellStyle name="Calc Units (1)" xfId="427" xr:uid="{00000000-0005-0000-0000-000062070000}"/>
    <cellStyle name="Calc Units (1) 2" xfId="3480" xr:uid="{00000000-0005-0000-0000-000063070000}"/>
    <cellStyle name="Calc Units (1) 3" xfId="3481" xr:uid="{00000000-0005-0000-0000-000064070000}"/>
    <cellStyle name="Calc Units (1) 4" xfId="3482" xr:uid="{00000000-0005-0000-0000-000065070000}"/>
    <cellStyle name="Calc Units (2)" xfId="428" xr:uid="{00000000-0005-0000-0000-000066070000}"/>
    <cellStyle name="Calc Units (2) 2" xfId="3483" xr:uid="{00000000-0005-0000-0000-000067070000}"/>
    <cellStyle name="Calc Units (2) 3" xfId="3484" xr:uid="{00000000-0005-0000-0000-000068070000}"/>
    <cellStyle name="Calc Units (2) 4" xfId="3485" xr:uid="{00000000-0005-0000-0000-000069070000}"/>
    <cellStyle name="Calc Units (2)_NFC" xfId="3486" xr:uid="{00000000-0005-0000-0000-00006A070000}"/>
    <cellStyle name="Calcul" xfId="429" xr:uid="{00000000-0005-0000-0000-00006B070000}"/>
    <cellStyle name="Calcul 2" xfId="8059" xr:uid="{00000000-0005-0000-0000-00006C070000}"/>
    <cellStyle name="Calcul 2 2" xfId="9664" xr:uid="{00000000-0005-0000-0000-00006D070000}"/>
    <cellStyle name="Calcul 2 2 2" xfId="16524" xr:uid="{00000000-0005-0000-0000-00006E070000}"/>
    <cellStyle name="Calcul 2 3" xfId="9084" xr:uid="{00000000-0005-0000-0000-00006F070000}"/>
    <cellStyle name="Calcul 2 3 2" xfId="15959" xr:uid="{00000000-0005-0000-0000-000070070000}"/>
    <cellStyle name="Calcul 2 4" xfId="11699" xr:uid="{00000000-0005-0000-0000-000071070000}"/>
    <cellStyle name="Calcul 2 4 2" xfId="18439" xr:uid="{00000000-0005-0000-0000-000072070000}"/>
    <cellStyle name="Calcul 2 5" xfId="12650" xr:uid="{00000000-0005-0000-0000-000073070000}"/>
    <cellStyle name="Calcul 2_BS" xfId="19413" xr:uid="{00000000-0005-0000-0000-000074070000}"/>
    <cellStyle name="Calcul 3" xfId="6002" xr:uid="{00000000-0005-0000-0000-000075070000}"/>
    <cellStyle name="Calcul 3 2" xfId="14083" xr:uid="{00000000-0005-0000-0000-000076070000}"/>
    <cellStyle name="Calcul 4" xfId="7134" xr:uid="{00000000-0005-0000-0000-000077070000}"/>
    <cellStyle name="Calcul 4 2" xfId="14862" xr:uid="{00000000-0005-0000-0000-000078070000}"/>
    <cellStyle name="Calcul 5" xfId="9617" xr:uid="{00000000-0005-0000-0000-000079070000}"/>
    <cellStyle name="Calcul 5 2" xfId="16490" xr:uid="{00000000-0005-0000-0000-00007A070000}"/>
    <cellStyle name="Calcul 6" xfId="6734" xr:uid="{00000000-0005-0000-0000-00007B070000}"/>
    <cellStyle name="Calcul 6 2" xfId="14515" xr:uid="{00000000-0005-0000-0000-00007C070000}"/>
    <cellStyle name="Calcul 7" xfId="11200" xr:uid="{00000000-0005-0000-0000-00007D070000}"/>
    <cellStyle name="calculated" xfId="430" xr:uid="{00000000-0005-0000-0000-00007E070000}"/>
    <cellStyle name="calculated 2" xfId="6003" xr:uid="{00000000-0005-0000-0000-00007F070000}"/>
    <cellStyle name="Calculation 2" xfId="3487" xr:uid="{00000000-0005-0000-0000-000080070000}"/>
    <cellStyle name="Calculation 2 2" xfId="3488" xr:uid="{00000000-0005-0000-0000-000081070000}"/>
    <cellStyle name="Calculation 2 2 2" xfId="8061" xr:uid="{00000000-0005-0000-0000-000082070000}"/>
    <cellStyle name="Calculation 2 2 2 2" xfId="9666" xr:uid="{00000000-0005-0000-0000-000083070000}"/>
    <cellStyle name="Calculation 2 2 2 2 2" xfId="16526" xr:uid="{00000000-0005-0000-0000-000084070000}"/>
    <cellStyle name="Calculation 2 2 2 3" xfId="10926" xr:uid="{00000000-0005-0000-0000-000085070000}"/>
    <cellStyle name="Calculation 2 2 2 3 2" xfId="17782" xr:uid="{00000000-0005-0000-0000-000086070000}"/>
    <cellStyle name="Calculation 2 2 2 4" xfId="11701" xr:uid="{00000000-0005-0000-0000-000087070000}"/>
    <cellStyle name="Calculation 2 2 2 4 2" xfId="18441" xr:uid="{00000000-0005-0000-0000-000088070000}"/>
    <cellStyle name="Calculation 2 2 2 5" xfId="12652" xr:uid="{00000000-0005-0000-0000-000089070000}"/>
    <cellStyle name="Calculation 2 2 3" xfId="7132" xr:uid="{00000000-0005-0000-0000-00008A070000}"/>
    <cellStyle name="Calculation 2 2 3 2" xfId="14860" xr:uid="{00000000-0005-0000-0000-00008B070000}"/>
    <cellStyle name="Calculation 2 2 4" xfId="9619" xr:uid="{00000000-0005-0000-0000-00008C070000}"/>
    <cellStyle name="Calculation 2 2 4 2" xfId="16492" xr:uid="{00000000-0005-0000-0000-00008D070000}"/>
    <cellStyle name="Calculation 2 2 5" xfId="6740" xr:uid="{00000000-0005-0000-0000-00008E070000}"/>
    <cellStyle name="Calculation 2 2 5 2" xfId="14521" xr:uid="{00000000-0005-0000-0000-00008F070000}"/>
    <cellStyle name="Calculation 2 2 6" xfId="7786" xr:uid="{00000000-0005-0000-0000-000090070000}"/>
    <cellStyle name="Calculation 2 3" xfId="8060" xr:uid="{00000000-0005-0000-0000-000091070000}"/>
    <cellStyle name="Calculation 2 3 2" xfId="9665" xr:uid="{00000000-0005-0000-0000-000092070000}"/>
    <cellStyle name="Calculation 2 3 2 2" xfId="16525" xr:uid="{00000000-0005-0000-0000-000093070000}"/>
    <cellStyle name="Calculation 2 3 3" xfId="9085" xr:uid="{00000000-0005-0000-0000-000094070000}"/>
    <cellStyle name="Calculation 2 3 3 2" xfId="15960" xr:uid="{00000000-0005-0000-0000-000095070000}"/>
    <cellStyle name="Calculation 2 3 4" xfId="11700" xr:uid="{00000000-0005-0000-0000-000096070000}"/>
    <cellStyle name="Calculation 2 3 4 2" xfId="18440" xr:uid="{00000000-0005-0000-0000-000097070000}"/>
    <cellStyle name="Calculation 2 3 5" xfId="12651" xr:uid="{00000000-0005-0000-0000-000098070000}"/>
    <cellStyle name="Calculation 2 4" xfId="7133" xr:uid="{00000000-0005-0000-0000-000099070000}"/>
    <cellStyle name="Calculation 2 4 2" xfId="14861" xr:uid="{00000000-0005-0000-0000-00009A070000}"/>
    <cellStyle name="Calculation 2 5" xfId="9618" xr:uid="{00000000-0005-0000-0000-00009B070000}"/>
    <cellStyle name="Calculation 2 5 2" xfId="16491" xr:uid="{00000000-0005-0000-0000-00009C070000}"/>
    <cellStyle name="Calculation 2 6" xfId="6735" xr:uid="{00000000-0005-0000-0000-00009D070000}"/>
    <cellStyle name="Calculation 2 6 2" xfId="14516" xr:uid="{00000000-0005-0000-0000-00009E070000}"/>
    <cellStyle name="Calculation 2 7" xfId="11199" xr:uid="{00000000-0005-0000-0000-00009F070000}"/>
    <cellStyle name="Calculation 2_BS" xfId="19414" xr:uid="{00000000-0005-0000-0000-0000A0070000}"/>
    <cellStyle name="Calculation 3" xfId="3489" xr:uid="{00000000-0005-0000-0000-0000A1070000}"/>
    <cellStyle name="Calculation 3 2" xfId="8062" xr:uid="{00000000-0005-0000-0000-0000A2070000}"/>
    <cellStyle name="Calculation 3 2 2" xfId="9667" xr:uid="{00000000-0005-0000-0000-0000A3070000}"/>
    <cellStyle name="Calculation 3 2 2 2" xfId="16527" xr:uid="{00000000-0005-0000-0000-0000A4070000}"/>
    <cellStyle name="Calculation 3 2 3" xfId="10925" xr:uid="{00000000-0005-0000-0000-0000A5070000}"/>
    <cellStyle name="Calculation 3 2 3 2" xfId="17781" xr:uid="{00000000-0005-0000-0000-0000A6070000}"/>
    <cellStyle name="Calculation 3 2 4" xfId="11702" xr:uid="{00000000-0005-0000-0000-0000A7070000}"/>
    <cellStyle name="Calculation 3 2 4 2" xfId="18442" xr:uid="{00000000-0005-0000-0000-0000A8070000}"/>
    <cellStyle name="Calculation 3 2 5" xfId="12653" xr:uid="{00000000-0005-0000-0000-0000A9070000}"/>
    <cellStyle name="Calculation 3 3" xfId="7131" xr:uid="{00000000-0005-0000-0000-0000AA070000}"/>
    <cellStyle name="Calculation 3 3 2" xfId="14859" xr:uid="{00000000-0005-0000-0000-0000AB070000}"/>
    <cellStyle name="Calculation 3 4" xfId="9620" xr:uid="{00000000-0005-0000-0000-0000AC070000}"/>
    <cellStyle name="Calculation 3 4 2" xfId="16493" xr:uid="{00000000-0005-0000-0000-0000AD070000}"/>
    <cellStyle name="Calculation 3 5" xfId="6741" xr:uid="{00000000-0005-0000-0000-0000AE070000}"/>
    <cellStyle name="Calculation 3 5 2" xfId="14522" xr:uid="{00000000-0005-0000-0000-0000AF070000}"/>
    <cellStyle name="Calculation 3 6" xfId="11198" xr:uid="{00000000-0005-0000-0000-0000B0070000}"/>
    <cellStyle name="Calculation 4" xfId="4951" xr:uid="{00000000-0005-0000-0000-0000B1070000}"/>
    <cellStyle name="Cálculo" xfId="431" xr:uid="{00000000-0005-0000-0000-0000B2070000}"/>
    <cellStyle name="Cálculo 2" xfId="3490" xr:uid="{00000000-0005-0000-0000-0000B3070000}"/>
    <cellStyle name="Cálculo 2 2" xfId="8064" xr:uid="{00000000-0005-0000-0000-0000B4070000}"/>
    <cellStyle name="Cálculo 2 2 2" xfId="9669" xr:uid="{00000000-0005-0000-0000-0000B5070000}"/>
    <cellStyle name="Cálculo 2 2 2 2" xfId="16529" xr:uid="{00000000-0005-0000-0000-0000B6070000}"/>
    <cellStyle name="Cálculo 2 2 3" xfId="10923" xr:uid="{00000000-0005-0000-0000-0000B7070000}"/>
    <cellStyle name="Cálculo 2 2 3 2" xfId="17779" xr:uid="{00000000-0005-0000-0000-0000B8070000}"/>
    <cellStyle name="Cálculo 2 2 4" xfId="11704" xr:uid="{00000000-0005-0000-0000-0000B9070000}"/>
    <cellStyle name="Cálculo 2 2 4 2" xfId="18444" xr:uid="{00000000-0005-0000-0000-0000BA070000}"/>
    <cellStyle name="Cálculo 2 2 5" xfId="12655" xr:uid="{00000000-0005-0000-0000-0000BB070000}"/>
    <cellStyle name="Cálculo 2 3" xfId="7129" xr:uid="{00000000-0005-0000-0000-0000BC070000}"/>
    <cellStyle name="Cálculo 2 3 2" xfId="14857" xr:uid="{00000000-0005-0000-0000-0000BD070000}"/>
    <cellStyle name="Cálculo 2 4" xfId="9621" xr:uid="{00000000-0005-0000-0000-0000BE070000}"/>
    <cellStyle name="Cálculo 2 4 2" xfId="16494" xr:uid="{00000000-0005-0000-0000-0000BF070000}"/>
    <cellStyle name="Cálculo 2 5" xfId="6743" xr:uid="{00000000-0005-0000-0000-0000C0070000}"/>
    <cellStyle name="Cálculo 2 5 2" xfId="14524" xr:uid="{00000000-0005-0000-0000-0000C1070000}"/>
    <cellStyle name="Cálculo 2 6" xfId="11197" xr:uid="{00000000-0005-0000-0000-0000C2070000}"/>
    <cellStyle name="Cálculo 3" xfId="8063" xr:uid="{00000000-0005-0000-0000-0000C3070000}"/>
    <cellStyle name="Cálculo 3 2" xfId="9668" xr:uid="{00000000-0005-0000-0000-0000C4070000}"/>
    <cellStyle name="Cálculo 3 2 2" xfId="16528" xr:uid="{00000000-0005-0000-0000-0000C5070000}"/>
    <cellStyle name="Cálculo 3 3" xfId="10924" xr:uid="{00000000-0005-0000-0000-0000C6070000}"/>
    <cellStyle name="Cálculo 3 3 2" xfId="17780" xr:uid="{00000000-0005-0000-0000-0000C7070000}"/>
    <cellStyle name="Cálculo 3 4" xfId="11703" xr:uid="{00000000-0005-0000-0000-0000C8070000}"/>
    <cellStyle name="Cálculo 3 4 2" xfId="18443" xr:uid="{00000000-0005-0000-0000-0000C9070000}"/>
    <cellStyle name="Cálculo 3 5" xfId="12654" xr:uid="{00000000-0005-0000-0000-0000CA070000}"/>
    <cellStyle name="Cálculo 4" xfId="6006" xr:uid="{00000000-0005-0000-0000-0000CB070000}"/>
    <cellStyle name="Cálculo 4 2" xfId="14086" xr:uid="{00000000-0005-0000-0000-0000CC070000}"/>
    <cellStyle name="Cálculo 5" xfId="7130" xr:uid="{00000000-0005-0000-0000-0000CD070000}"/>
    <cellStyle name="Cálculo 5 2" xfId="14858" xr:uid="{00000000-0005-0000-0000-0000CE070000}"/>
    <cellStyle name="Cálculo 6" xfId="11195" xr:uid="{00000000-0005-0000-0000-0000CF070000}"/>
    <cellStyle name="Cálculo 6 2" xfId="17998" xr:uid="{00000000-0005-0000-0000-0000D0070000}"/>
    <cellStyle name="Cálculo 7" xfId="6742" xr:uid="{00000000-0005-0000-0000-0000D1070000}"/>
    <cellStyle name="Cálculo 7 2" xfId="14523" xr:uid="{00000000-0005-0000-0000-0000D2070000}"/>
    <cellStyle name="Cálculo 8" xfId="7785" xr:uid="{00000000-0005-0000-0000-0000D3070000}"/>
    <cellStyle name="čárky [0]_12-98o" xfId="432" xr:uid="{00000000-0005-0000-0000-0000D4070000}"/>
    <cellStyle name="cárky [0]_4029" xfId="433" xr:uid="{00000000-0005-0000-0000-0000D5070000}"/>
    <cellStyle name="čárky [0]_ČINNOSTI" xfId="434" xr:uid="{00000000-0005-0000-0000-0000D6070000}"/>
    <cellStyle name="cárky [0]_Modul1" xfId="435" xr:uid="{00000000-0005-0000-0000-0000D7070000}"/>
    <cellStyle name="čárky [0]_Modul1" xfId="436" xr:uid="{00000000-0005-0000-0000-0000D8070000}"/>
    <cellStyle name="cárky [0]_Modul1 2" xfId="3491" xr:uid="{00000000-0005-0000-0000-0000D9070000}"/>
    <cellStyle name="čárky [0]_Modul1 2" xfId="3492" xr:uid="{00000000-0005-0000-0000-0000DA070000}"/>
    <cellStyle name="cárky [0]_Modul1 3" xfId="3493" xr:uid="{00000000-0005-0000-0000-0000DB070000}"/>
    <cellStyle name="čárky [0]_Modul1 3" xfId="3494" xr:uid="{00000000-0005-0000-0000-0000DC070000}"/>
    <cellStyle name="cárky [0]_Modul1_Úvodní list" xfId="437" xr:uid="{00000000-0005-0000-0000-0000DD070000}"/>
    <cellStyle name="čárky [0]_Modul1_Úvodní list" xfId="438" xr:uid="{00000000-0005-0000-0000-0000DE070000}"/>
    <cellStyle name="cárky [0]_Modul1_Úvodní list 2" xfId="6012" xr:uid="{00000000-0005-0000-0000-0000DF070000}"/>
    <cellStyle name="čárky [0]_Modul1_Úvodní list 2" xfId="6013" xr:uid="{00000000-0005-0000-0000-0000E0070000}"/>
    <cellStyle name="cárky [0]_Modul1_Úvodní list 3" xfId="7128" xr:uid="{00000000-0005-0000-0000-0000E1070000}"/>
    <cellStyle name="čárky [0]_Modul1_Úvodní list 3" xfId="7127" xr:uid="{00000000-0005-0000-0000-0000E2070000}"/>
    <cellStyle name="cárky [0]_Modul1_Úvodní list 4" xfId="5673" xr:uid="{00000000-0005-0000-0000-0000E3070000}"/>
    <cellStyle name="čárky [0]_Modul1_Úvodní list 4" xfId="5674" xr:uid="{00000000-0005-0000-0000-0000E4070000}"/>
    <cellStyle name="cárky [0]_Modul1_Úvodní list 5" xfId="9622" xr:uid="{00000000-0005-0000-0000-0000E5070000}"/>
    <cellStyle name="čárky [0]_Modul1_Úvodní list 5" xfId="11194" xr:uid="{00000000-0005-0000-0000-0000E6070000}"/>
    <cellStyle name="cárky [0]_Modul1_Úvodní list 6" xfId="6745" xr:uid="{00000000-0005-0000-0000-0000E7070000}"/>
    <cellStyle name="čárky [0]_Modul1_Úvodní list 6" xfId="6746" xr:uid="{00000000-0005-0000-0000-0000E8070000}"/>
    <cellStyle name="cárky [0]_Modul1_Úvodní list 7" xfId="11196" xr:uid="{00000000-0005-0000-0000-0000E9070000}"/>
    <cellStyle name="čárky [0]_Modul1_Úvodní list 7" xfId="7784" xr:uid="{00000000-0005-0000-0000-0000EA070000}"/>
    <cellStyle name="cárky [0]_Seznam stroju" xfId="439" xr:uid="{00000000-0005-0000-0000-0000EB070000}"/>
    <cellStyle name="čárky [0]_Seznam strojů" xfId="440" xr:uid="{00000000-0005-0000-0000-0000EC070000}"/>
    <cellStyle name="cárky [0]_Seznam stroju 2" xfId="3495" xr:uid="{00000000-0005-0000-0000-0000ED070000}"/>
    <cellStyle name="čárky [0]_Seznam strojů 2" xfId="3496" xr:uid="{00000000-0005-0000-0000-0000EE070000}"/>
    <cellStyle name="cárky [0]_Seznam stroju 3" xfId="3497" xr:uid="{00000000-0005-0000-0000-0000EF070000}"/>
    <cellStyle name="čárky [0]_Seznam strojů 3" xfId="3498" xr:uid="{00000000-0005-0000-0000-0000F0070000}"/>
    <cellStyle name="cárky [0]_Úvodní list" xfId="441" xr:uid="{00000000-0005-0000-0000-0000F1070000}"/>
    <cellStyle name="čárky [0]_Úvodní list" xfId="442" xr:uid="{00000000-0005-0000-0000-0000F2070000}"/>
    <cellStyle name="cárky [0]_Úvodní list 2" xfId="3499" xr:uid="{00000000-0005-0000-0000-0000F3070000}"/>
    <cellStyle name="čárky [0]_Úvodní list 2" xfId="3500" xr:uid="{00000000-0005-0000-0000-0000F4070000}"/>
    <cellStyle name="cárky [0]_Úvodní list 3" xfId="3501" xr:uid="{00000000-0005-0000-0000-0000F5070000}"/>
    <cellStyle name="čárky [0]_Úvodní list 3" xfId="3502" xr:uid="{00000000-0005-0000-0000-0000F6070000}"/>
    <cellStyle name="čárky_12-98o" xfId="443" xr:uid="{00000000-0005-0000-0000-0000F7070000}"/>
    <cellStyle name="cárky_4029" xfId="444" xr:uid="{00000000-0005-0000-0000-0000F8070000}"/>
    <cellStyle name="čárky_CFO Template Release 2006 July" xfId="445" xr:uid="{00000000-0005-0000-0000-0000F9070000}"/>
    <cellStyle name="cárky_Modul1" xfId="446" xr:uid="{00000000-0005-0000-0000-0000FA070000}"/>
    <cellStyle name="čárky_Modul1" xfId="447" xr:uid="{00000000-0005-0000-0000-0000FB070000}"/>
    <cellStyle name="cárky_Modul1 2" xfId="3503" xr:uid="{00000000-0005-0000-0000-0000FC070000}"/>
    <cellStyle name="čárky_Modul1 2" xfId="3504" xr:uid="{00000000-0005-0000-0000-0000FD070000}"/>
    <cellStyle name="cárky_Modul1 3" xfId="3505" xr:uid="{00000000-0005-0000-0000-0000FE070000}"/>
    <cellStyle name="čárky_Modul1 3" xfId="3506" xr:uid="{00000000-0005-0000-0000-0000FF070000}"/>
    <cellStyle name="cárky_Modul1_Úvodní list" xfId="448" xr:uid="{00000000-0005-0000-0000-000000080000}"/>
    <cellStyle name="čárky_Modul1_Úvodní list" xfId="449" xr:uid="{00000000-0005-0000-0000-000001080000}"/>
    <cellStyle name="cárky_Modul1_Úvodní list 2" xfId="6028" xr:uid="{00000000-0005-0000-0000-000002080000}"/>
    <cellStyle name="čárky_Modul1_Úvodní list 2" xfId="6029" xr:uid="{00000000-0005-0000-0000-000003080000}"/>
    <cellStyle name="cárky_Modul1_Úvodní list 3" xfId="7124" xr:uid="{00000000-0005-0000-0000-000004080000}"/>
    <cellStyle name="čárky_Modul1_Úvodní list 3" xfId="7123" xr:uid="{00000000-0005-0000-0000-000005080000}"/>
    <cellStyle name="cárky_Modul1_Úvodní list 4" xfId="5701" xr:uid="{00000000-0005-0000-0000-000006080000}"/>
    <cellStyle name="čárky_Modul1_Úvodní list 4" xfId="5702" xr:uid="{00000000-0005-0000-0000-000007080000}"/>
    <cellStyle name="cárky_Modul1_Úvodní list 5" xfId="7782" xr:uid="{00000000-0005-0000-0000-000008080000}"/>
    <cellStyle name="čárky_Modul1_Úvodní list 5" xfId="11192" xr:uid="{00000000-0005-0000-0000-000009080000}"/>
    <cellStyle name="cárky_Modul1_Úvodní list 6" xfId="6754" xr:uid="{00000000-0005-0000-0000-00000A080000}"/>
    <cellStyle name="čárky_Modul1_Úvodní list 6" xfId="6755" xr:uid="{00000000-0005-0000-0000-00000B080000}"/>
    <cellStyle name="cárky_Modul1_Úvodní list 7" xfId="11193" xr:uid="{00000000-0005-0000-0000-00000C080000}"/>
    <cellStyle name="čárky_Modul1_Úvodní list 7" xfId="7783" xr:uid="{00000000-0005-0000-0000-00000D080000}"/>
    <cellStyle name="cárky_Seznam stroju" xfId="450" xr:uid="{00000000-0005-0000-0000-00000E080000}"/>
    <cellStyle name="čárky_Seznam strojů" xfId="451" xr:uid="{00000000-0005-0000-0000-00000F080000}"/>
    <cellStyle name="cárky_Seznam stroju 2" xfId="3507" xr:uid="{00000000-0005-0000-0000-000010080000}"/>
    <cellStyle name="čárky_Seznam strojů 2" xfId="3508" xr:uid="{00000000-0005-0000-0000-000011080000}"/>
    <cellStyle name="cárky_Seznam stroju 3" xfId="3509" xr:uid="{00000000-0005-0000-0000-000012080000}"/>
    <cellStyle name="čárky_Seznam strojů 3" xfId="3510" xr:uid="{00000000-0005-0000-0000-000013080000}"/>
    <cellStyle name="cárky_Úvodní list" xfId="452" xr:uid="{00000000-0005-0000-0000-000014080000}"/>
    <cellStyle name="čárky_Úvodní list" xfId="453" xr:uid="{00000000-0005-0000-0000-000015080000}"/>
    <cellStyle name="cárky_Úvodní list 2" xfId="3511" xr:uid="{00000000-0005-0000-0000-000016080000}"/>
    <cellStyle name="čárky_Úvodní list 2" xfId="3512" xr:uid="{00000000-0005-0000-0000-000017080000}"/>
    <cellStyle name="cárky_Úvodní list 3" xfId="3513" xr:uid="{00000000-0005-0000-0000-000018080000}"/>
    <cellStyle name="čárky_Úvodní list 3" xfId="3514" xr:uid="{00000000-0005-0000-0000-000019080000}"/>
    <cellStyle name="cárkyd" xfId="454" xr:uid="{00000000-0005-0000-0000-00001A080000}"/>
    <cellStyle name="cárkyd 2" xfId="6037" xr:uid="{00000000-0005-0000-0000-00001B080000}"/>
    <cellStyle name="cary" xfId="455" xr:uid="{00000000-0005-0000-0000-00001C080000}"/>
    <cellStyle name="cary 2" xfId="8065" xr:uid="{00000000-0005-0000-0000-00001D080000}"/>
    <cellStyle name="cary 2 2" xfId="9670" xr:uid="{00000000-0005-0000-0000-00001E080000}"/>
    <cellStyle name="cary 2 2 2" xfId="16530" xr:uid="{00000000-0005-0000-0000-00001F080000}"/>
    <cellStyle name="cary 2 3" xfId="10922" xr:uid="{00000000-0005-0000-0000-000020080000}"/>
    <cellStyle name="cary 2 3 2" xfId="17778" xr:uid="{00000000-0005-0000-0000-000021080000}"/>
    <cellStyle name="cary 2 4" xfId="11705" xr:uid="{00000000-0005-0000-0000-000022080000}"/>
    <cellStyle name="cary 2 4 2" xfId="18445" xr:uid="{00000000-0005-0000-0000-000023080000}"/>
    <cellStyle name="cary 2 5" xfId="12656" xr:uid="{00000000-0005-0000-0000-000024080000}"/>
    <cellStyle name="cary 3" xfId="6038" xr:uid="{00000000-0005-0000-0000-000025080000}"/>
    <cellStyle name="cary 3 2" xfId="14112" xr:uid="{00000000-0005-0000-0000-000026080000}"/>
    <cellStyle name="cary 4" xfId="7122" xr:uid="{00000000-0005-0000-0000-000027080000}"/>
    <cellStyle name="cary 4 2" xfId="14856" xr:uid="{00000000-0005-0000-0000-000028080000}"/>
    <cellStyle name="cary 5" xfId="11191" xr:uid="{00000000-0005-0000-0000-000029080000}"/>
    <cellStyle name="cary 5 2" xfId="17997" xr:uid="{00000000-0005-0000-0000-00002A080000}"/>
    <cellStyle name="cary 6" xfId="6923" xr:uid="{00000000-0005-0000-0000-00002B080000}"/>
    <cellStyle name="cary 6 2" xfId="14691" xr:uid="{00000000-0005-0000-0000-00002C080000}"/>
    <cellStyle name="cary 7" xfId="7781" xr:uid="{00000000-0005-0000-0000-00002D080000}"/>
    <cellStyle name="cary 8" xfId="13457" xr:uid="{00000000-0005-0000-0000-00002E080000}"/>
    <cellStyle name="category" xfId="456" xr:uid="{00000000-0005-0000-0000-00002F080000}"/>
    <cellStyle name="category 2" xfId="3515" xr:uid="{00000000-0005-0000-0000-000030080000}"/>
    <cellStyle name="category_2Q13F4" xfId="3516" xr:uid="{00000000-0005-0000-0000-000031080000}"/>
    <cellStyle name="cc1" xfId="457" xr:uid="{00000000-0005-0000-0000-000032080000}"/>
    <cellStyle name="cc1 2" xfId="3517" xr:uid="{00000000-0005-0000-0000-000033080000}"/>
    <cellStyle name="cc1 3" xfId="4952" xr:uid="{00000000-0005-0000-0000-000034080000}"/>
    <cellStyle name="cc1_#2 Other cash items" xfId="4953" xr:uid="{00000000-0005-0000-0000-000035080000}"/>
    <cellStyle name="cc2" xfId="458" xr:uid="{00000000-0005-0000-0000-000036080000}"/>
    <cellStyle name="cc2 2" xfId="3518" xr:uid="{00000000-0005-0000-0000-000037080000}"/>
    <cellStyle name="cc2 3" xfId="4954" xr:uid="{00000000-0005-0000-0000-000038080000}"/>
    <cellStyle name="cc2_#2 Other cash items" xfId="4955" xr:uid="{00000000-0005-0000-0000-000039080000}"/>
    <cellStyle name="cc3" xfId="459" xr:uid="{00000000-0005-0000-0000-00003A080000}"/>
    <cellStyle name="cc3 2" xfId="3519" xr:uid="{00000000-0005-0000-0000-00003B080000}"/>
    <cellStyle name="cc3 3" xfId="4956" xr:uid="{00000000-0005-0000-0000-00003C080000}"/>
    <cellStyle name="cc3_#2 Other cash items" xfId="4957" xr:uid="{00000000-0005-0000-0000-00003D080000}"/>
    <cellStyle name="Celda de comprobación" xfId="460" xr:uid="{00000000-0005-0000-0000-00003E080000}"/>
    <cellStyle name="Celda de comprobación 2" xfId="3520" xr:uid="{00000000-0005-0000-0000-00003F080000}"/>
    <cellStyle name="Celda vinculada" xfId="461" xr:uid="{00000000-0005-0000-0000-000040080000}"/>
    <cellStyle name="Celda vinculada 2" xfId="3521" xr:uid="{00000000-0005-0000-0000-000041080000}"/>
    <cellStyle name="Celkem" xfId="462" xr:uid="{00000000-0005-0000-0000-000042080000}"/>
    <cellStyle name="Celkem 2" xfId="3522" xr:uid="{00000000-0005-0000-0000-000043080000}"/>
    <cellStyle name="Celkem 2 2" xfId="8067" xr:uid="{00000000-0005-0000-0000-000044080000}"/>
    <cellStyle name="Celkem 2 2 2" xfId="9672" xr:uid="{00000000-0005-0000-0000-000045080000}"/>
    <cellStyle name="Celkem 2 2 2 2" xfId="16532" xr:uid="{00000000-0005-0000-0000-000046080000}"/>
    <cellStyle name="Celkem 2 2 3" xfId="9087" xr:uid="{00000000-0005-0000-0000-000047080000}"/>
    <cellStyle name="Celkem 2 2 3 2" xfId="15962" xr:uid="{00000000-0005-0000-0000-000048080000}"/>
    <cellStyle name="Celkem 2 2 4" xfId="11707" xr:uid="{00000000-0005-0000-0000-000049080000}"/>
    <cellStyle name="Celkem 2 2 4 2" xfId="18447" xr:uid="{00000000-0005-0000-0000-00004A080000}"/>
    <cellStyle name="Celkem 2 2 5" xfId="12658" xr:uid="{00000000-0005-0000-0000-00004B080000}"/>
    <cellStyle name="Celkem 2 3" xfId="7120" xr:uid="{00000000-0005-0000-0000-00004C080000}"/>
    <cellStyle name="Celkem 2 3 2" xfId="14854" xr:uid="{00000000-0005-0000-0000-00004D080000}"/>
    <cellStyle name="Celkem 2 4" xfId="7777" xr:uid="{00000000-0005-0000-0000-00004E080000}"/>
    <cellStyle name="Celkem 2 4 2" xfId="15433" xr:uid="{00000000-0005-0000-0000-00004F080000}"/>
    <cellStyle name="Celkem 2 5" xfId="6926" xr:uid="{00000000-0005-0000-0000-000050080000}"/>
    <cellStyle name="Celkem 2 5 2" xfId="14693" xr:uid="{00000000-0005-0000-0000-000051080000}"/>
    <cellStyle name="Celkem 2 6" xfId="11190" xr:uid="{00000000-0005-0000-0000-000052080000}"/>
    <cellStyle name="Celkem 3" xfId="3523" xr:uid="{00000000-0005-0000-0000-000053080000}"/>
    <cellStyle name="Celkem 3 2" xfId="8068" xr:uid="{00000000-0005-0000-0000-000054080000}"/>
    <cellStyle name="Celkem 3 2 2" xfId="9673" xr:uid="{00000000-0005-0000-0000-000055080000}"/>
    <cellStyle name="Celkem 3 2 2 2" xfId="16533" xr:uid="{00000000-0005-0000-0000-000056080000}"/>
    <cellStyle name="Celkem 3 2 3" xfId="9088" xr:uid="{00000000-0005-0000-0000-000057080000}"/>
    <cellStyle name="Celkem 3 2 3 2" xfId="15963" xr:uid="{00000000-0005-0000-0000-000058080000}"/>
    <cellStyle name="Celkem 3 2 4" xfId="11708" xr:uid="{00000000-0005-0000-0000-000059080000}"/>
    <cellStyle name="Celkem 3 2 4 2" xfId="18448" xr:uid="{00000000-0005-0000-0000-00005A080000}"/>
    <cellStyle name="Celkem 3 2 5" xfId="12659" xr:uid="{00000000-0005-0000-0000-00005B080000}"/>
    <cellStyle name="Celkem 3 3" xfId="7119" xr:uid="{00000000-0005-0000-0000-00005C080000}"/>
    <cellStyle name="Celkem 3 3 2" xfId="14853" xr:uid="{00000000-0005-0000-0000-00005D080000}"/>
    <cellStyle name="Celkem 3 4" xfId="11188" xr:uid="{00000000-0005-0000-0000-00005E080000}"/>
    <cellStyle name="Celkem 3 4 2" xfId="17995" xr:uid="{00000000-0005-0000-0000-00005F080000}"/>
    <cellStyle name="Celkem 3 5" xfId="6927" xr:uid="{00000000-0005-0000-0000-000060080000}"/>
    <cellStyle name="Celkem 3 5 2" xfId="14694" xr:uid="{00000000-0005-0000-0000-000061080000}"/>
    <cellStyle name="Celkem 3 6" xfId="7778" xr:uid="{00000000-0005-0000-0000-000062080000}"/>
    <cellStyle name="Celkem 4" xfId="8066" xr:uid="{00000000-0005-0000-0000-000063080000}"/>
    <cellStyle name="Celkem 4 2" xfId="9671" xr:uid="{00000000-0005-0000-0000-000064080000}"/>
    <cellStyle name="Celkem 4 2 2" xfId="16531" xr:uid="{00000000-0005-0000-0000-000065080000}"/>
    <cellStyle name="Celkem 4 3" xfId="9086" xr:uid="{00000000-0005-0000-0000-000066080000}"/>
    <cellStyle name="Celkem 4 3 2" xfId="15961" xr:uid="{00000000-0005-0000-0000-000067080000}"/>
    <cellStyle name="Celkem 4 4" xfId="11706" xr:uid="{00000000-0005-0000-0000-000068080000}"/>
    <cellStyle name="Celkem 4 4 2" xfId="18446" xr:uid="{00000000-0005-0000-0000-000069080000}"/>
    <cellStyle name="Celkem 4 5" xfId="12657" xr:uid="{00000000-0005-0000-0000-00006A080000}"/>
    <cellStyle name="Celkem 5" xfId="7121" xr:uid="{00000000-0005-0000-0000-00006B080000}"/>
    <cellStyle name="Celkem 5 2" xfId="14855" xr:uid="{00000000-0005-0000-0000-00006C080000}"/>
    <cellStyle name="Celkem 6" xfId="11189" xr:uid="{00000000-0005-0000-0000-00006D080000}"/>
    <cellStyle name="Celkem 6 2" xfId="17996" xr:uid="{00000000-0005-0000-0000-00006E080000}"/>
    <cellStyle name="Celkem 7" xfId="6925" xr:uid="{00000000-0005-0000-0000-00006F080000}"/>
    <cellStyle name="Celkem 7 2" xfId="14692" xr:uid="{00000000-0005-0000-0000-000070080000}"/>
    <cellStyle name="Celkem 8" xfId="7779" xr:uid="{00000000-0005-0000-0000-000071080000}"/>
    <cellStyle name="Celkem 9" xfId="13458" xr:uid="{00000000-0005-0000-0000-000072080000}"/>
    <cellStyle name="Celkem_NFC" xfId="3524" xr:uid="{00000000-0005-0000-0000-000073080000}"/>
    <cellStyle name="Cellule liée" xfId="463" xr:uid="{00000000-0005-0000-0000-000074080000}"/>
    <cellStyle name="Cellule liée 2" xfId="19415" xr:uid="{00000000-0005-0000-0000-000075080000}"/>
    <cellStyle name="Célula de Verificação" xfId="464" xr:uid="{00000000-0005-0000-0000-000076080000}"/>
    <cellStyle name="Célula Vinculada" xfId="465" xr:uid="{00000000-0005-0000-0000-000077080000}"/>
    <cellStyle name="Cents" xfId="466" xr:uid="{00000000-0005-0000-0000-000078080000}"/>
    <cellStyle name="Cents 2" xfId="3525" xr:uid="{00000000-0005-0000-0000-000079080000}"/>
    <cellStyle name="Cents_NFC" xfId="3526" xr:uid="{00000000-0005-0000-0000-00007A080000}"/>
    <cellStyle name="Changeable" xfId="467" xr:uid="{00000000-0005-0000-0000-00007B080000}"/>
    <cellStyle name="Check Cell 2" xfId="3527" xr:uid="{00000000-0005-0000-0000-00007C080000}"/>
    <cellStyle name="Check Cell 2 2" xfId="3528" xr:uid="{00000000-0005-0000-0000-00007D080000}"/>
    <cellStyle name="Check Cell 2_BS" xfId="19416" xr:uid="{00000000-0005-0000-0000-00007E080000}"/>
    <cellStyle name="Check Cell 3" xfId="4958" xr:uid="{00000000-0005-0000-0000-00007F080000}"/>
    <cellStyle name="Check Cell 4" xfId="4959" xr:uid="{00000000-0005-0000-0000-000080080000}"/>
    <cellStyle name="CHF" xfId="3529" xr:uid="{00000000-0005-0000-0000-000081080000}"/>
    <cellStyle name="CHF 2" xfId="8069" xr:uid="{00000000-0005-0000-0000-000082080000}"/>
    <cellStyle name="CHF 2 2" xfId="9674" xr:uid="{00000000-0005-0000-0000-000083080000}"/>
    <cellStyle name="CHF 2 2 2" xfId="16534" xr:uid="{00000000-0005-0000-0000-000084080000}"/>
    <cellStyle name="CHF 2 3" xfId="9089" xr:uid="{00000000-0005-0000-0000-000085080000}"/>
    <cellStyle name="CHF 2 3 2" xfId="15964" xr:uid="{00000000-0005-0000-0000-000086080000}"/>
    <cellStyle name="CHF 2 4" xfId="11709" xr:uid="{00000000-0005-0000-0000-000087080000}"/>
    <cellStyle name="CHF 2 4 2" xfId="18449" xr:uid="{00000000-0005-0000-0000-000088080000}"/>
    <cellStyle name="CHF 2 5" xfId="12660" xr:uid="{00000000-0005-0000-0000-000089080000}"/>
    <cellStyle name="CHF 3" xfId="7118" xr:uid="{00000000-0005-0000-0000-00008A080000}"/>
    <cellStyle name="CHF 3 2" xfId="14852" xr:uid="{00000000-0005-0000-0000-00008B080000}"/>
    <cellStyle name="CHF 4" xfId="7776" xr:uid="{00000000-0005-0000-0000-00008C080000}"/>
    <cellStyle name="CHF 4 2" xfId="15432" xr:uid="{00000000-0005-0000-0000-00008D080000}"/>
    <cellStyle name="CHF 5" xfId="6928" xr:uid="{00000000-0005-0000-0000-00008E080000}"/>
    <cellStyle name="CHF 5 2" xfId="14695" xr:uid="{00000000-0005-0000-0000-00008F080000}"/>
    <cellStyle name="CHF 6" xfId="9623" xr:uid="{00000000-0005-0000-0000-000090080000}"/>
    <cellStyle name="Chybně" xfId="3530" xr:uid="{00000000-0005-0000-0000-000091080000}"/>
    <cellStyle name="čiarky_SeptemberEBITDA-T" xfId="468" xr:uid="{00000000-0005-0000-0000-000092080000}"/>
    <cellStyle name="Cím" xfId="3531" xr:uid="{00000000-0005-0000-0000-000093080000}"/>
    <cellStyle name="Cím 2" xfId="3532" xr:uid="{00000000-0005-0000-0000-000094080000}"/>
    <cellStyle name="Címsor 1" xfId="3533" xr:uid="{00000000-0005-0000-0000-000095080000}"/>
    <cellStyle name="Címsor 1 2" xfId="3534" xr:uid="{00000000-0005-0000-0000-000096080000}"/>
    <cellStyle name="Címsor 2" xfId="3535" xr:uid="{00000000-0005-0000-0000-000097080000}"/>
    <cellStyle name="Címsor 2 2" xfId="3536" xr:uid="{00000000-0005-0000-0000-000098080000}"/>
    <cellStyle name="Címsor 3" xfId="3537" xr:uid="{00000000-0005-0000-0000-000099080000}"/>
    <cellStyle name="Címsor 3 2" xfId="3538" xr:uid="{00000000-0005-0000-0000-00009A080000}"/>
    <cellStyle name="Címsor 4" xfId="3539" xr:uid="{00000000-0005-0000-0000-00009B080000}"/>
    <cellStyle name="Címsor 4 2" xfId="3540" xr:uid="{00000000-0005-0000-0000-00009C080000}"/>
    <cellStyle name="CN334" xfId="469" xr:uid="{00000000-0005-0000-0000-00009D080000}"/>
    <cellStyle name="cn442" xfId="470" xr:uid="{00000000-0005-0000-0000-00009E080000}"/>
    <cellStyle name="cn442 2" xfId="3541" xr:uid="{00000000-0005-0000-0000-00009F080000}"/>
    <cellStyle name="cn442 3" xfId="4960" xr:uid="{00000000-0005-0000-0000-0000A0080000}"/>
    <cellStyle name="cn442_#2 Other cash items" xfId="4961" xr:uid="{00000000-0005-0000-0000-0000A1080000}"/>
    <cellStyle name="ColLevel_0" xfId="3542" xr:uid="{00000000-0005-0000-0000-0000A2080000}"/>
    <cellStyle name="Column_Title" xfId="471" xr:uid="{00000000-0005-0000-0000-0000A3080000}"/>
    <cellStyle name="Comma" xfId="13454" builtinId="3"/>
    <cellStyle name="Comma  - Style1" xfId="472" xr:uid="{00000000-0005-0000-0000-0000A5080000}"/>
    <cellStyle name="Comma  - Style1 10" xfId="473" xr:uid="{00000000-0005-0000-0000-0000A6080000}"/>
    <cellStyle name="Comma  - Style1 11" xfId="474" xr:uid="{00000000-0005-0000-0000-0000A7080000}"/>
    <cellStyle name="Comma  - Style1 12" xfId="475" xr:uid="{00000000-0005-0000-0000-0000A8080000}"/>
    <cellStyle name="Comma  - Style1 13" xfId="476" xr:uid="{00000000-0005-0000-0000-0000A9080000}"/>
    <cellStyle name="Comma  - Style1 14" xfId="477" xr:uid="{00000000-0005-0000-0000-0000AA080000}"/>
    <cellStyle name="Comma  - Style1 15" xfId="478" xr:uid="{00000000-0005-0000-0000-0000AB080000}"/>
    <cellStyle name="Comma  - Style1 16" xfId="479" xr:uid="{00000000-0005-0000-0000-0000AC080000}"/>
    <cellStyle name="Comma  - Style1 17" xfId="480" xr:uid="{00000000-0005-0000-0000-0000AD080000}"/>
    <cellStyle name="Comma  - Style1 18" xfId="481" xr:uid="{00000000-0005-0000-0000-0000AE080000}"/>
    <cellStyle name="Comma  - Style1 19" xfId="482" xr:uid="{00000000-0005-0000-0000-0000AF080000}"/>
    <cellStyle name="Comma  - Style1 2" xfId="483" xr:uid="{00000000-0005-0000-0000-0000B0080000}"/>
    <cellStyle name="Comma  - Style1 20" xfId="484" xr:uid="{00000000-0005-0000-0000-0000B1080000}"/>
    <cellStyle name="Comma  - Style1 21" xfId="485" xr:uid="{00000000-0005-0000-0000-0000B2080000}"/>
    <cellStyle name="Comma  - Style1 22" xfId="486" xr:uid="{00000000-0005-0000-0000-0000B3080000}"/>
    <cellStyle name="Comma  - Style1 23" xfId="487" xr:uid="{00000000-0005-0000-0000-0000B4080000}"/>
    <cellStyle name="Comma  - Style1 24" xfId="488" xr:uid="{00000000-0005-0000-0000-0000B5080000}"/>
    <cellStyle name="Comma  - Style1 3" xfId="489" xr:uid="{00000000-0005-0000-0000-0000B6080000}"/>
    <cellStyle name="Comma  - Style1 4" xfId="490" xr:uid="{00000000-0005-0000-0000-0000B7080000}"/>
    <cellStyle name="Comma  - Style1 5" xfId="491" xr:uid="{00000000-0005-0000-0000-0000B8080000}"/>
    <cellStyle name="Comma  - Style1 6" xfId="492" xr:uid="{00000000-0005-0000-0000-0000B9080000}"/>
    <cellStyle name="Comma  - Style1 7" xfId="493" xr:uid="{00000000-0005-0000-0000-0000BA080000}"/>
    <cellStyle name="Comma  - Style1 8" xfId="494" xr:uid="{00000000-0005-0000-0000-0000BB080000}"/>
    <cellStyle name="Comma  - Style1 9" xfId="495" xr:uid="{00000000-0005-0000-0000-0000BC080000}"/>
    <cellStyle name="Comma  - Style1_ArcelorMittal_HP_model_Q111_110504_ER_(EXC_STAINLESS_AND_MINING_recast)" xfId="3543" xr:uid="{00000000-0005-0000-0000-0000BD080000}"/>
    <cellStyle name="Comma  - Style2" xfId="496" xr:uid="{00000000-0005-0000-0000-0000BE080000}"/>
    <cellStyle name="Comma  - Style2 10" xfId="497" xr:uid="{00000000-0005-0000-0000-0000BF080000}"/>
    <cellStyle name="Comma  - Style2 11" xfId="498" xr:uid="{00000000-0005-0000-0000-0000C0080000}"/>
    <cellStyle name="Comma  - Style2 12" xfId="499" xr:uid="{00000000-0005-0000-0000-0000C1080000}"/>
    <cellStyle name="Comma  - Style2 13" xfId="500" xr:uid="{00000000-0005-0000-0000-0000C2080000}"/>
    <cellStyle name="Comma  - Style2 14" xfId="501" xr:uid="{00000000-0005-0000-0000-0000C3080000}"/>
    <cellStyle name="Comma  - Style2 15" xfId="502" xr:uid="{00000000-0005-0000-0000-0000C4080000}"/>
    <cellStyle name="Comma  - Style2 16" xfId="503" xr:uid="{00000000-0005-0000-0000-0000C5080000}"/>
    <cellStyle name="Comma  - Style2 17" xfId="504" xr:uid="{00000000-0005-0000-0000-0000C6080000}"/>
    <cellStyle name="Comma  - Style2 18" xfId="505" xr:uid="{00000000-0005-0000-0000-0000C7080000}"/>
    <cellStyle name="Comma  - Style2 19" xfId="506" xr:uid="{00000000-0005-0000-0000-0000C8080000}"/>
    <cellStyle name="Comma  - Style2 2" xfId="507" xr:uid="{00000000-0005-0000-0000-0000C9080000}"/>
    <cellStyle name="Comma  - Style2 20" xfId="508" xr:uid="{00000000-0005-0000-0000-0000CA080000}"/>
    <cellStyle name="Comma  - Style2 21" xfId="509" xr:uid="{00000000-0005-0000-0000-0000CB080000}"/>
    <cellStyle name="Comma  - Style2 22" xfId="510" xr:uid="{00000000-0005-0000-0000-0000CC080000}"/>
    <cellStyle name="Comma  - Style2 23" xfId="511" xr:uid="{00000000-0005-0000-0000-0000CD080000}"/>
    <cellStyle name="Comma  - Style2 24" xfId="512" xr:uid="{00000000-0005-0000-0000-0000CE080000}"/>
    <cellStyle name="Comma  - Style2 3" xfId="513" xr:uid="{00000000-0005-0000-0000-0000CF080000}"/>
    <cellStyle name="Comma  - Style2 4" xfId="514" xr:uid="{00000000-0005-0000-0000-0000D0080000}"/>
    <cellStyle name="Comma  - Style2 5" xfId="515" xr:uid="{00000000-0005-0000-0000-0000D1080000}"/>
    <cellStyle name="Comma  - Style2 6" xfId="516" xr:uid="{00000000-0005-0000-0000-0000D2080000}"/>
    <cellStyle name="Comma  - Style2 7" xfId="517" xr:uid="{00000000-0005-0000-0000-0000D3080000}"/>
    <cellStyle name="Comma  - Style2 8" xfId="518" xr:uid="{00000000-0005-0000-0000-0000D4080000}"/>
    <cellStyle name="Comma  - Style2 9" xfId="519" xr:uid="{00000000-0005-0000-0000-0000D5080000}"/>
    <cellStyle name="Comma  - Style2_ArcelorMittal_HP_model_Q111_110504_ER_(EXC_STAINLESS_AND_MINING_recast)" xfId="3544" xr:uid="{00000000-0005-0000-0000-0000D6080000}"/>
    <cellStyle name="Comma  - Style3" xfId="520" xr:uid="{00000000-0005-0000-0000-0000D7080000}"/>
    <cellStyle name="Comma  - Style3 10" xfId="521" xr:uid="{00000000-0005-0000-0000-0000D8080000}"/>
    <cellStyle name="Comma  - Style3 11" xfId="522" xr:uid="{00000000-0005-0000-0000-0000D9080000}"/>
    <cellStyle name="Comma  - Style3 12" xfId="523" xr:uid="{00000000-0005-0000-0000-0000DA080000}"/>
    <cellStyle name="Comma  - Style3 13" xfId="524" xr:uid="{00000000-0005-0000-0000-0000DB080000}"/>
    <cellStyle name="Comma  - Style3 14" xfId="525" xr:uid="{00000000-0005-0000-0000-0000DC080000}"/>
    <cellStyle name="Comma  - Style3 15" xfId="526" xr:uid="{00000000-0005-0000-0000-0000DD080000}"/>
    <cellStyle name="Comma  - Style3 16" xfId="527" xr:uid="{00000000-0005-0000-0000-0000DE080000}"/>
    <cellStyle name="Comma  - Style3 17" xfId="528" xr:uid="{00000000-0005-0000-0000-0000DF080000}"/>
    <cellStyle name="Comma  - Style3 18" xfId="529" xr:uid="{00000000-0005-0000-0000-0000E0080000}"/>
    <cellStyle name="Comma  - Style3 19" xfId="530" xr:uid="{00000000-0005-0000-0000-0000E1080000}"/>
    <cellStyle name="Comma  - Style3 2" xfId="531" xr:uid="{00000000-0005-0000-0000-0000E2080000}"/>
    <cellStyle name="Comma  - Style3 20" xfId="532" xr:uid="{00000000-0005-0000-0000-0000E3080000}"/>
    <cellStyle name="Comma  - Style3 21" xfId="533" xr:uid="{00000000-0005-0000-0000-0000E4080000}"/>
    <cellStyle name="Comma  - Style3 22" xfId="534" xr:uid="{00000000-0005-0000-0000-0000E5080000}"/>
    <cellStyle name="Comma  - Style3 23" xfId="535" xr:uid="{00000000-0005-0000-0000-0000E6080000}"/>
    <cellStyle name="Comma  - Style3 24" xfId="536" xr:uid="{00000000-0005-0000-0000-0000E7080000}"/>
    <cellStyle name="Comma  - Style3 3" xfId="537" xr:uid="{00000000-0005-0000-0000-0000E8080000}"/>
    <cellStyle name="Comma  - Style3 4" xfId="538" xr:uid="{00000000-0005-0000-0000-0000E9080000}"/>
    <cellStyle name="Comma  - Style3 5" xfId="539" xr:uid="{00000000-0005-0000-0000-0000EA080000}"/>
    <cellStyle name="Comma  - Style3 6" xfId="540" xr:uid="{00000000-0005-0000-0000-0000EB080000}"/>
    <cellStyle name="Comma  - Style3 7" xfId="541" xr:uid="{00000000-0005-0000-0000-0000EC080000}"/>
    <cellStyle name="Comma  - Style3 8" xfId="542" xr:uid="{00000000-0005-0000-0000-0000ED080000}"/>
    <cellStyle name="Comma  - Style3 9" xfId="543" xr:uid="{00000000-0005-0000-0000-0000EE080000}"/>
    <cellStyle name="Comma  - Style3_ArcelorMittal_HP_model_Q111_110504_ER_(EXC_STAINLESS_AND_MINING_recast)" xfId="3545" xr:uid="{00000000-0005-0000-0000-0000EF080000}"/>
    <cellStyle name="Comma  - Style4" xfId="544" xr:uid="{00000000-0005-0000-0000-0000F0080000}"/>
    <cellStyle name="Comma  - Style4 10" xfId="545" xr:uid="{00000000-0005-0000-0000-0000F1080000}"/>
    <cellStyle name="Comma  - Style4 11" xfId="546" xr:uid="{00000000-0005-0000-0000-0000F2080000}"/>
    <cellStyle name="Comma  - Style4 12" xfId="547" xr:uid="{00000000-0005-0000-0000-0000F3080000}"/>
    <cellStyle name="Comma  - Style4 13" xfId="548" xr:uid="{00000000-0005-0000-0000-0000F4080000}"/>
    <cellStyle name="Comma  - Style4 14" xfId="549" xr:uid="{00000000-0005-0000-0000-0000F5080000}"/>
    <cellStyle name="Comma  - Style4 15" xfId="550" xr:uid="{00000000-0005-0000-0000-0000F6080000}"/>
    <cellStyle name="Comma  - Style4 16" xfId="551" xr:uid="{00000000-0005-0000-0000-0000F7080000}"/>
    <cellStyle name="Comma  - Style4 17" xfId="552" xr:uid="{00000000-0005-0000-0000-0000F8080000}"/>
    <cellStyle name="Comma  - Style4 18" xfId="553" xr:uid="{00000000-0005-0000-0000-0000F9080000}"/>
    <cellStyle name="Comma  - Style4 19" xfId="554" xr:uid="{00000000-0005-0000-0000-0000FA080000}"/>
    <cellStyle name="Comma  - Style4 2" xfId="555" xr:uid="{00000000-0005-0000-0000-0000FB080000}"/>
    <cellStyle name="Comma  - Style4 20" xfId="556" xr:uid="{00000000-0005-0000-0000-0000FC080000}"/>
    <cellStyle name="Comma  - Style4 21" xfId="557" xr:uid="{00000000-0005-0000-0000-0000FD080000}"/>
    <cellStyle name="Comma  - Style4 22" xfId="558" xr:uid="{00000000-0005-0000-0000-0000FE080000}"/>
    <cellStyle name="Comma  - Style4 23" xfId="559" xr:uid="{00000000-0005-0000-0000-0000FF080000}"/>
    <cellStyle name="Comma  - Style4 24" xfId="560" xr:uid="{00000000-0005-0000-0000-000000090000}"/>
    <cellStyle name="Comma  - Style4 3" xfId="561" xr:uid="{00000000-0005-0000-0000-000001090000}"/>
    <cellStyle name="Comma  - Style4 4" xfId="562" xr:uid="{00000000-0005-0000-0000-000002090000}"/>
    <cellStyle name="Comma  - Style4 5" xfId="563" xr:uid="{00000000-0005-0000-0000-000003090000}"/>
    <cellStyle name="Comma  - Style4 6" xfId="564" xr:uid="{00000000-0005-0000-0000-000004090000}"/>
    <cellStyle name="Comma  - Style4 7" xfId="565" xr:uid="{00000000-0005-0000-0000-000005090000}"/>
    <cellStyle name="Comma  - Style4 8" xfId="566" xr:uid="{00000000-0005-0000-0000-000006090000}"/>
    <cellStyle name="Comma  - Style4 9" xfId="567" xr:uid="{00000000-0005-0000-0000-000007090000}"/>
    <cellStyle name="Comma  - Style4_ArcelorMittal_HP_model_Q111_110504_ER_(EXC_STAINLESS_AND_MINING_recast)" xfId="3546" xr:uid="{00000000-0005-0000-0000-000008090000}"/>
    <cellStyle name="Comma  - Style5" xfId="568" xr:uid="{00000000-0005-0000-0000-000009090000}"/>
    <cellStyle name="Comma  - Style5 10" xfId="569" xr:uid="{00000000-0005-0000-0000-00000A090000}"/>
    <cellStyle name="Comma  - Style5 11" xfId="570" xr:uid="{00000000-0005-0000-0000-00000B090000}"/>
    <cellStyle name="Comma  - Style5 12" xfId="571" xr:uid="{00000000-0005-0000-0000-00000C090000}"/>
    <cellStyle name="Comma  - Style5 13" xfId="572" xr:uid="{00000000-0005-0000-0000-00000D090000}"/>
    <cellStyle name="Comma  - Style5 14" xfId="573" xr:uid="{00000000-0005-0000-0000-00000E090000}"/>
    <cellStyle name="Comma  - Style5 15" xfId="574" xr:uid="{00000000-0005-0000-0000-00000F090000}"/>
    <cellStyle name="Comma  - Style5 16" xfId="575" xr:uid="{00000000-0005-0000-0000-000010090000}"/>
    <cellStyle name="Comma  - Style5 17" xfId="576" xr:uid="{00000000-0005-0000-0000-000011090000}"/>
    <cellStyle name="Comma  - Style5 18" xfId="577" xr:uid="{00000000-0005-0000-0000-000012090000}"/>
    <cellStyle name="Comma  - Style5 19" xfId="578" xr:uid="{00000000-0005-0000-0000-000013090000}"/>
    <cellStyle name="Comma  - Style5 2" xfId="579" xr:uid="{00000000-0005-0000-0000-000014090000}"/>
    <cellStyle name="Comma  - Style5 20" xfId="580" xr:uid="{00000000-0005-0000-0000-000015090000}"/>
    <cellStyle name="Comma  - Style5 21" xfId="581" xr:uid="{00000000-0005-0000-0000-000016090000}"/>
    <cellStyle name="Comma  - Style5 22" xfId="582" xr:uid="{00000000-0005-0000-0000-000017090000}"/>
    <cellStyle name="Comma  - Style5 23" xfId="583" xr:uid="{00000000-0005-0000-0000-000018090000}"/>
    <cellStyle name="Comma  - Style5 24" xfId="584" xr:uid="{00000000-0005-0000-0000-000019090000}"/>
    <cellStyle name="Comma  - Style5 3" xfId="585" xr:uid="{00000000-0005-0000-0000-00001A090000}"/>
    <cellStyle name="Comma  - Style5 4" xfId="586" xr:uid="{00000000-0005-0000-0000-00001B090000}"/>
    <cellStyle name="Comma  - Style5 5" xfId="587" xr:uid="{00000000-0005-0000-0000-00001C090000}"/>
    <cellStyle name="Comma  - Style5 6" xfId="588" xr:uid="{00000000-0005-0000-0000-00001D090000}"/>
    <cellStyle name="Comma  - Style5 7" xfId="589" xr:uid="{00000000-0005-0000-0000-00001E090000}"/>
    <cellStyle name="Comma  - Style5 8" xfId="590" xr:uid="{00000000-0005-0000-0000-00001F090000}"/>
    <cellStyle name="Comma  - Style5 9" xfId="591" xr:uid="{00000000-0005-0000-0000-000020090000}"/>
    <cellStyle name="Comma  - Style5_ArcelorMittal_HP_model_Q111_110504_ER_(EXC_STAINLESS_AND_MINING_recast)" xfId="3547" xr:uid="{00000000-0005-0000-0000-000021090000}"/>
    <cellStyle name="Comma  - Style6" xfId="592" xr:uid="{00000000-0005-0000-0000-000022090000}"/>
    <cellStyle name="Comma  - Style6 10" xfId="593" xr:uid="{00000000-0005-0000-0000-000023090000}"/>
    <cellStyle name="Comma  - Style6 11" xfId="594" xr:uid="{00000000-0005-0000-0000-000024090000}"/>
    <cellStyle name="Comma  - Style6 12" xfId="595" xr:uid="{00000000-0005-0000-0000-000025090000}"/>
    <cellStyle name="Comma  - Style6 13" xfId="596" xr:uid="{00000000-0005-0000-0000-000026090000}"/>
    <cellStyle name="Comma  - Style6 14" xfId="597" xr:uid="{00000000-0005-0000-0000-000027090000}"/>
    <cellStyle name="Comma  - Style6 15" xfId="598" xr:uid="{00000000-0005-0000-0000-000028090000}"/>
    <cellStyle name="Comma  - Style6 16" xfId="599" xr:uid="{00000000-0005-0000-0000-000029090000}"/>
    <cellStyle name="Comma  - Style6 17" xfId="600" xr:uid="{00000000-0005-0000-0000-00002A090000}"/>
    <cellStyle name="Comma  - Style6 18" xfId="601" xr:uid="{00000000-0005-0000-0000-00002B090000}"/>
    <cellStyle name="Comma  - Style6 19" xfId="602" xr:uid="{00000000-0005-0000-0000-00002C090000}"/>
    <cellStyle name="Comma  - Style6 2" xfId="603" xr:uid="{00000000-0005-0000-0000-00002D090000}"/>
    <cellStyle name="Comma  - Style6 20" xfId="604" xr:uid="{00000000-0005-0000-0000-00002E090000}"/>
    <cellStyle name="Comma  - Style6 21" xfId="605" xr:uid="{00000000-0005-0000-0000-00002F090000}"/>
    <cellStyle name="Comma  - Style6 22" xfId="606" xr:uid="{00000000-0005-0000-0000-000030090000}"/>
    <cellStyle name="Comma  - Style6 23" xfId="607" xr:uid="{00000000-0005-0000-0000-000031090000}"/>
    <cellStyle name="Comma  - Style6 24" xfId="608" xr:uid="{00000000-0005-0000-0000-000032090000}"/>
    <cellStyle name="Comma  - Style6 3" xfId="609" xr:uid="{00000000-0005-0000-0000-000033090000}"/>
    <cellStyle name="Comma  - Style6 4" xfId="610" xr:uid="{00000000-0005-0000-0000-000034090000}"/>
    <cellStyle name="Comma  - Style6 5" xfId="611" xr:uid="{00000000-0005-0000-0000-000035090000}"/>
    <cellStyle name="Comma  - Style6 6" xfId="612" xr:uid="{00000000-0005-0000-0000-000036090000}"/>
    <cellStyle name="Comma  - Style6 7" xfId="613" xr:uid="{00000000-0005-0000-0000-000037090000}"/>
    <cellStyle name="Comma  - Style6 8" xfId="614" xr:uid="{00000000-0005-0000-0000-000038090000}"/>
    <cellStyle name="Comma  - Style6 9" xfId="615" xr:uid="{00000000-0005-0000-0000-000039090000}"/>
    <cellStyle name="Comma  - Style6_ArcelorMittal_HP_model_Q111_110504_ER_(EXC_STAINLESS_AND_MINING_recast)" xfId="3548" xr:uid="{00000000-0005-0000-0000-00003A090000}"/>
    <cellStyle name="Comma  - Style7" xfId="616" xr:uid="{00000000-0005-0000-0000-00003B090000}"/>
    <cellStyle name="Comma  - Style7 10" xfId="617" xr:uid="{00000000-0005-0000-0000-00003C090000}"/>
    <cellStyle name="Comma  - Style7 11" xfId="618" xr:uid="{00000000-0005-0000-0000-00003D090000}"/>
    <cellStyle name="Comma  - Style7 12" xfId="619" xr:uid="{00000000-0005-0000-0000-00003E090000}"/>
    <cellStyle name="Comma  - Style7 13" xfId="620" xr:uid="{00000000-0005-0000-0000-00003F090000}"/>
    <cellStyle name="Comma  - Style7 14" xfId="621" xr:uid="{00000000-0005-0000-0000-000040090000}"/>
    <cellStyle name="Comma  - Style7 15" xfId="622" xr:uid="{00000000-0005-0000-0000-000041090000}"/>
    <cellStyle name="Comma  - Style7 16" xfId="623" xr:uid="{00000000-0005-0000-0000-000042090000}"/>
    <cellStyle name="Comma  - Style7 17" xfId="624" xr:uid="{00000000-0005-0000-0000-000043090000}"/>
    <cellStyle name="Comma  - Style7 18" xfId="625" xr:uid="{00000000-0005-0000-0000-000044090000}"/>
    <cellStyle name="Comma  - Style7 19" xfId="626" xr:uid="{00000000-0005-0000-0000-000045090000}"/>
    <cellStyle name="Comma  - Style7 2" xfId="627" xr:uid="{00000000-0005-0000-0000-000046090000}"/>
    <cellStyle name="Comma  - Style7 20" xfId="628" xr:uid="{00000000-0005-0000-0000-000047090000}"/>
    <cellStyle name="Comma  - Style7 21" xfId="629" xr:uid="{00000000-0005-0000-0000-000048090000}"/>
    <cellStyle name="Comma  - Style7 22" xfId="630" xr:uid="{00000000-0005-0000-0000-000049090000}"/>
    <cellStyle name="Comma  - Style7 23" xfId="631" xr:uid="{00000000-0005-0000-0000-00004A090000}"/>
    <cellStyle name="Comma  - Style7 24" xfId="632" xr:uid="{00000000-0005-0000-0000-00004B090000}"/>
    <cellStyle name="Comma  - Style7 3" xfId="633" xr:uid="{00000000-0005-0000-0000-00004C090000}"/>
    <cellStyle name="Comma  - Style7 4" xfId="634" xr:uid="{00000000-0005-0000-0000-00004D090000}"/>
    <cellStyle name="Comma  - Style7 5" xfId="635" xr:uid="{00000000-0005-0000-0000-00004E090000}"/>
    <cellStyle name="Comma  - Style7 6" xfId="636" xr:uid="{00000000-0005-0000-0000-00004F090000}"/>
    <cellStyle name="Comma  - Style7 7" xfId="637" xr:uid="{00000000-0005-0000-0000-000050090000}"/>
    <cellStyle name="Comma  - Style7 8" xfId="638" xr:uid="{00000000-0005-0000-0000-000051090000}"/>
    <cellStyle name="Comma  - Style7 9" xfId="639" xr:uid="{00000000-0005-0000-0000-000052090000}"/>
    <cellStyle name="Comma  - Style7_ArcelorMittal_HP_model_Q111_110504_ER_(EXC_STAINLESS_AND_MINING_recast)" xfId="3549" xr:uid="{00000000-0005-0000-0000-000053090000}"/>
    <cellStyle name="Comma  - Style8" xfId="640" xr:uid="{00000000-0005-0000-0000-000054090000}"/>
    <cellStyle name="Comma  - Style8 10" xfId="641" xr:uid="{00000000-0005-0000-0000-000055090000}"/>
    <cellStyle name="Comma  - Style8 11" xfId="642" xr:uid="{00000000-0005-0000-0000-000056090000}"/>
    <cellStyle name="Comma  - Style8 12" xfId="643" xr:uid="{00000000-0005-0000-0000-000057090000}"/>
    <cellStyle name="Comma  - Style8 13" xfId="644" xr:uid="{00000000-0005-0000-0000-000058090000}"/>
    <cellStyle name="Comma  - Style8 14" xfId="645" xr:uid="{00000000-0005-0000-0000-000059090000}"/>
    <cellStyle name="Comma  - Style8 15" xfId="646" xr:uid="{00000000-0005-0000-0000-00005A090000}"/>
    <cellStyle name="Comma  - Style8 16" xfId="647" xr:uid="{00000000-0005-0000-0000-00005B090000}"/>
    <cellStyle name="Comma  - Style8 17" xfId="648" xr:uid="{00000000-0005-0000-0000-00005C090000}"/>
    <cellStyle name="Comma  - Style8 18" xfId="649" xr:uid="{00000000-0005-0000-0000-00005D090000}"/>
    <cellStyle name="Comma  - Style8 19" xfId="650" xr:uid="{00000000-0005-0000-0000-00005E090000}"/>
    <cellStyle name="Comma  - Style8 2" xfId="651" xr:uid="{00000000-0005-0000-0000-00005F090000}"/>
    <cellStyle name="Comma  - Style8 20" xfId="652" xr:uid="{00000000-0005-0000-0000-000060090000}"/>
    <cellStyle name="Comma  - Style8 21" xfId="653" xr:uid="{00000000-0005-0000-0000-000061090000}"/>
    <cellStyle name="Comma  - Style8 22" xfId="654" xr:uid="{00000000-0005-0000-0000-000062090000}"/>
    <cellStyle name="Comma  - Style8 23" xfId="655" xr:uid="{00000000-0005-0000-0000-000063090000}"/>
    <cellStyle name="Comma  - Style8 24" xfId="656" xr:uid="{00000000-0005-0000-0000-000064090000}"/>
    <cellStyle name="Comma  - Style8 3" xfId="657" xr:uid="{00000000-0005-0000-0000-000065090000}"/>
    <cellStyle name="Comma  - Style8 4" xfId="658" xr:uid="{00000000-0005-0000-0000-000066090000}"/>
    <cellStyle name="Comma  - Style8 5" xfId="659" xr:uid="{00000000-0005-0000-0000-000067090000}"/>
    <cellStyle name="Comma  - Style8 6" xfId="660" xr:uid="{00000000-0005-0000-0000-000068090000}"/>
    <cellStyle name="Comma  - Style8 7" xfId="661" xr:uid="{00000000-0005-0000-0000-000069090000}"/>
    <cellStyle name="Comma  - Style8 8" xfId="662" xr:uid="{00000000-0005-0000-0000-00006A090000}"/>
    <cellStyle name="Comma  - Style8 9" xfId="663" xr:uid="{00000000-0005-0000-0000-00006B090000}"/>
    <cellStyle name="Comma  - Style8_ArcelorMittal_HP_model_Q111_110504_ER_(EXC_STAINLESS_AND_MINING_recast)" xfId="3550" xr:uid="{00000000-0005-0000-0000-00006C090000}"/>
    <cellStyle name="Comma (1)" xfId="3551" xr:uid="{00000000-0005-0000-0000-00006D090000}"/>
    <cellStyle name="Comma [0] 2" xfId="3552" xr:uid="{00000000-0005-0000-0000-00006E090000}"/>
    <cellStyle name="Comma [0] 2 2" xfId="6209" xr:uid="{00000000-0005-0000-0000-00006F090000}"/>
    <cellStyle name="Comma [00]" xfId="664" xr:uid="{00000000-0005-0000-0000-000070090000}"/>
    <cellStyle name="Comma [00] 2" xfId="3553" xr:uid="{00000000-0005-0000-0000-000071090000}"/>
    <cellStyle name="Comma [00] 3" xfId="3554" xr:uid="{00000000-0005-0000-0000-000072090000}"/>
    <cellStyle name="Comma [00] 4" xfId="3555" xr:uid="{00000000-0005-0000-0000-000073090000}"/>
    <cellStyle name="Comma [00]_NFC" xfId="3556" xr:uid="{00000000-0005-0000-0000-000074090000}"/>
    <cellStyle name="Comma [1]" xfId="3557" xr:uid="{00000000-0005-0000-0000-000075090000}"/>
    <cellStyle name="Comma [3]" xfId="3558" xr:uid="{00000000-0005-0000-0000-000076090000}"/>
    <cellStyle name="Comma 0" xfId="3559" xr:uid="{00000000-0005-0000-0000-000077090000}"/>
    <cellStyle name="Comma 0*" xfId="3560" xr:uid="{00000000-0005-0000-0000-000078090000}"/>
    <cellStyle name="Comma 10" xfId="665" xr:uid="{00000000-0005-0000-0000-000079090000}"/>
    <cellStyle name="Comma 10 2" xfId="3561" xr:uid="{00000000-0005-0000-0000-00007A090000}"/>
    <cellStyle name="Comma 10 2 2" xfId="6211" xr:uid="{00000000-0005-0000-0000-00007B090000}"/>
    <cellStyle name="Comma 10 2_BS" xfId="19418" xr:uid="{00000000-0005-0000-0000-00007C090000}"/>
    <cellStyle name="Comma 10 3" xfId="6210" xr:uid="{00000000-0005-0000-0000-00007D090000}"/>
    <cellStyle name="Comma 10_BS" xfId="19417" xr:uid="{00000000-0005-0000-0000-00007E090000}"/>
    <cellStyle name="Comma 11" xfId="666" xr:uid="{00000000-0005-0000-0000-00007F090000}"/>
    <cellStyle name="Comma 11 2" xfId="3562" xr:uid="{00000000-0005-0000-0000-000080090000}"/>
    <cellStyle name="Comma 11 2 2" xfId="6213" xr:uid="{00000000-0005-0000-0000-000081090000}"/>
    <cellStyle name="Comma 11 3" xfId="6212" xr:uid="{00000000-0005-0000-0000-000082090000}"/>
    <cellStyle name="Comma 12" xfId="667" xr:uid="{00000000-0005-0000-0000-000083090000}"/>
    <cellStyle name="Comma 12 2" xfId="3563" xr:uid="{00000000-0005-0000-0000-000084090000}"/>
    <cellStyle name="Comma 12 2 2" xfId="6215" xr:uid="{00000000-0005-0000-0000-000085090000}"/>
    <cellStyle name="Comma 12 3" xfId="6214" xr:uid="{00000000-0005-0000-0000-000086090000}"/>
    <cellStyle name="Comma 13" xfId="668" xr:uid="{00000000-0005-0000-0000-000087090000}"/>
    <cellStyle name="Comma 13 2" xfId="3564" xr:uid="{00000000-0005-0000-0000-000088090000}"/>
    <cellStyle name="Comma 13 2 2" xfId="6217" xr:uid="{00000000-0005-0000-0000-000089090000}"/>
    <cellStyle name="Comma 13 3" xfId="6216" xr:uid="{00000000-0005-0000-0000-00008A090000}"/>
    <cellStyle name="Comma 14" xfId="669" xr:uid="{00000000-0005-0000-0000-00008B090000}"/>
    <cellStyle name="Comma 14 2" xfId="3565" xr:uid="{00000000-0005-0000-0000-00008C090000}"/>
    <cellStyle name="Comma 14 2 2" xfId="6219" xr:uid="{00000000-0005-0000-0000-00008D090000}"/>
    <cellStyle name="Comma 14 3" xfId="6218" xr:uid="{00000000-0005-0000-0000-00008E090000}"/>
    <cellStyle name="Comma 15" xfId="670" xr:uid="{00000000-0005-0000-0000-00008F090000}"/>
    <cellStyle name="Comma 15 2" xfId="3566" xr:uid="{00000000-0005-0000-0000-000090090000}"/>
    <cellStyle name="Comma 15 2 2" xfId="6221" xr:uid="{00000000-0005-0000-0000-000091090000}"/>
    <cellStyle name="Comma 15 3" xfId="6220" xr:uid="{00000000-0005-0000-0000-000092090000}"/>
    <cellStyle name="Comma 16" xfId="671" xr:uid="{00000000-0005-0000-0000-000093090000}"/>
    <cellStyle name="Comma 16 2" xfId="3567" xr:uid="{00000000-0005-0000-0000-000094090000}"/>
    <cellStyle name="Comma 16 2 2" xfId="6223" xr:uid="{00000000-0005-0000-0000-000095090000}"/>
    <cellStyle name="Comma 16 3" xfId="6222" xr:uid="{00000000-0005-0000-0000-000096090000}"/>
    <cellStyle name="Comma 17" xfId="672" xr:uid="{00000000-0005-0000-0000-000097090000}"/>
    <cellStyle name="Comma 17 2" xfId="3568" xr:uid="{00000000-0005-0000-0000-000098090000}"/>
    <cellStyle name="Comma 17 2 2" xfId="6225" xr:uid="{00000000-0005-0000-0000-000099090000}"/>
    <cellStyle name="Comma 17 3" xfId="6224" xr:uid="{00000000-0005-0000-0000-00009A090000}"/>
    <cellStyle name="Comma 18" xfId="673" xr:uid="{00000000-0005-0000-0000-00009B090000}"/>
    <cellStyle name="Comma 18 2" xfId="6226" xr:uid="{00000000-0005-0000-0000-00009C090000}"/>
    <cellStyle name="Comma 19" xfId="674" xr:uid="{00000000-0005-0000-0000-00009D090000}"/>
    <cellStyle name="Comma 19 2" xfId="6227" xr:uid="{00000000-0005-0000-0000-00009E090000}"/>
    <cellStyle name="Comma 2" xfId="675" xr:uid="{00000000-0005-0000-0000-00009F090000}"/>
    <cellStyle name="Comma 2 10" xfId="676" xr:uid="{00000000-0005-0000-0000-0000A0090000}"/>
    <cellStyle name="Comma 2 10 2" xfId="6229" xr:uid="{00000000-0005-0000-0000-0000A1090000}"/>
    <cellStyle name="Comma 2 11" xfId="677" xr:uid="{00000000-0005-0000-0000-0000A2090000}"/>
    <cellStyle name="Comma 2 11 2" xfId="6230" xr:uid="{00000000-0005-0000-0000-0000A3090000}"/>
    <cellStyle name="Comma 2 12" xfId="678" xr:uid="{00000000-0005-0000-0000-0000A4090000}"/>
    <cellStyle name="Comma 2 12 2" xfId="6231" xr:uid="{00000000-0005-0000-0000-0000A5090000}"/>
    <cellStyle name="Comma 2 13" xfId="679" xr:uid="{00000000-0005-0000-0000-0000A6090000}"/>
    <cellStyle name="Comma 2 13 2" xfId="6232" xr:uid="{00000000-0005-0000-0000-0000A7090000}"/>
    <cellStyle name="Comma 2 14" xfId="680" xr:uid="{00000000-0005-0000-0000-0000A8090000}"/>
    <cellStyle name="Comma 2 14 2" xfId="6233" xr:uid="{00000000-0005-0000-0000-0000A9090000}"/>
    <cellStyle name="Comma 2 15" xfId="681" xr:uid="{00000000-0005-0000-0000-0000AA090000}"/>
    <cellStyle name="Comma 2 15 2" xfId="6234" xr:uid="{00000000-0005-0000-0000-0000AB090000}"/>
    <cellStyle name="Comma 2 16" xfId="682" xr:uid="{00000000-0005-0000-0000-0000AC090000}"/>
    <cellStyle name="Comma 2 16 2" xfId="6235" xr:uid="{00000000-0005-0000-0000-0000AD090000}"/>
    <cellStyle name="Comma 2 17" xfId="3569" xr:uid="{00000000-0005-0000-0000-0000AE090000}"/>
    <cellStyle name="Comma 2 18" xfId="6228" xr:uid="{00000000-0005-0000-0000-0000AF090000}"/>
    <cellStyle name="Comma 2 2" xfId="683" xr:uid="{00000000-0005-0000-0000-0000B0090000}"/>
    <cellStyle name="Comma 2 2 2" xfId="3570" xr:uid="{00000000-0005-0000-0000-0000B1090000}"/>
    <cellStyle name="Comma 2 2 3" xfId="6236" xr:uid="{00000000-0005-0000-0000-0000B2090000}"/>
    <cellStyle name="Comma 2 20" xfId="19357" xr:uid="{00000000-0005-0000-0000-0000B3090000}"/>
    <cellStyle name="Comma 2 3" xfId="684" xr:uid="{00000000-0005-0000-0000-0000B4090000}"/>
    <cellStyle name="Comma 2 3 2" xfId="6237" xr:uid="{00000000-0005-0000-0000-0000B5090000}"/>
    <cellStyle name="Comma 2 4" xfId="685" xr:uid="{00000000-0005-0000-0000-0000B6090000}"/>
    <cellStyle name="Comma 2 4 2" xfId="6238" xr:uid="{00000000-0005-0000-0000-0000B7090000}"/>
    <cellStyle name="Comma 2 5" xfId="686" xr:uid="{00000000-0005-0000-0000-0000B8090000}"/>
    <cellStyle name="Comma 2 5 2" xfId="6239" xr:uid="{00000000-0005-0000-0000-0000B9090000}"/>
    <cellStyle name="Comma 2 6" xfId="687" xr:uid="{00000000-0005-0000-0000-0000BA090000}"/>
    <cellStyle name="Comma 2 6 2" xfId="6240" xr:uid="{00000000-0005-0000-0000-0000BB090000}"/>
    <cellStyle name="Comma 2 7" xfId="688" xr:uid="{00000000-0005-0000-0000-0000BC090000}"/>
    <cellStyle name="Comma 2 7 2" xfId="6241" xr:uid="{00000000-0005-0000-0000-0000BD090000}"/>
    <cellStyle name="Comma 2 8" xfId="689" xr:uid="{00000000-0005-0000-0000-0000BE090000}"/>
    <cellStyle name="Comma 2 8 2" xfId="6242" xr:uid="{00000000-0005-0000-0000-0000BF090000}"/>
    <cellStyle name="Comma 2 9" xfId="690" xr:uid="{00000000-0005-0000-0000-0000C0090000}"/>
    <cellStyle name="Comma 2 9 2" xfId="6243" xr:uid="{00000000-0005-0000-0000-0000C1090000}"/>
    <cellStyle name="Comma 2_2Q13F4" xfId="3571" xr:uid="{00000000-0005-0000-0000-0000C2090000}"/>
    <cellStyle name="Comma 20" xfId="691" xr:uid="{00000000-0005-0000-0000-0000C3090000}"/>
    <cellStyle name="Comma 20 2" xfId="6244" xr:uid="{00000000-0005-0000-0000-0000C4090000}"/>
    <cellStyle name="Comma 21" xfId="692" xr:uid="{00000000-0005-0000-0000-0000C5090000}"/>
    <cellStyle name="Comma 21 2" xfId="6245" xr:uid="{00000000-0005-0000-0000-0000C6090000}"/>
    <cellStyle name="Comma 22" xfId="693" xr:uid="{00000000-0005-0000-0000-0000C7090000}"/>
    <cellStyle name="Comma 22 2" xfId="3572" xr:uid="{00000000-0005-0000-0000-0000C8090000}"/>
    <cellStyle name="Comma 22 2 2" xfId="6247" xr:uid="{00000000-0005-0000-0000-0000C9090000}"/>
    <cellStyle name="Comma 22 3" xfId="6246" xr:uid="{00000000-0005-0000-0000-0000CA090000}"/>
    <cellStyle name="Comma 23" xfId="694" xr:uid="{00000000-0005-0000-0000-0000CB090000}"/>
    <cellStyle name="Comma 23 2" xfId="3573" xr:uid="{00000000-0005-0000-0000-0000CC090000}"/>
    <cellStyle name="Comma 23 2 2" xfId="6249" xr:uid="{00000000-0005-0000-0000-0000CD090000}"/>
    <cellStyle name="Comma 23 3" xfId="6248" xr:uid="{00000000-0005-0000-0000-0000CE090000}"/>
    <cellStyle name="Comma 24" xfId="695" xr:uid="{00000000-0005-0000-0000-0000CF090000}"/>
    <cellStyle name="Comma 24 2" xfId="3574" xr:uid="{00000000-0005-0000-0000-0000D0090000}"/>
    <cellStyle name="Comma 24 2 2" xfId="6251" xr:uid="{00000000-0005-0000-0000-0000D1090000}"/>
    <cellStyle name="Comma 24 3" xfId="6250" xr:uid="{00000000-0005-0000-0000-0000D2090000}"/>
    <cellStyle name="Comma 25" xfId="696" xr:uid="{00000000-0005-0000-0000-0000D3090000}"/>
    <cellStyle name="Comma 25 2" xfId="3575" xr:uid="{00000000-0005-0000-0000-0000D4090000}"/>
    <cellStyle name="Comma 25 2 2" xfId="6253" xr:uid="{00000000-0005-0000-0000-0000D5090000}"/>
    <cellStyle name="Comma 25 3" xfId="6252" xr:uid="{00000000-0005-0000-0000-0000D6090000}"/>
    <cellStyle name="Comma 25_NFC" xfId="3576" xr:uid="{00000000-0005-0000-0000-0000D7090000}"/>
    <cellStyle name="Comma 26" xfId="697" xr:uid="{00000000-0005-0000-0000-0000D8090000}"/>
    <cellStyle name="Comma 26 2" xfId="3577" xr:uid="{00000000-0005-0000-0000-0000D9090000}"/>
    <cellStyle name="Comma 26 2 2" xfId="6255" xr:uid="{00000000-0005-0000-0000-0000DA090000}"/>
    <cellStyle name="Comma 26 3" xfId="6254" xr:uid="{00000000-0005-0000-0000-0000DB090000}"/>
    <cellStyle name="Comma 26 4" xfId="13459" xr:uid="{00000000-0005-0000-0000-0000DC090000}"/>
    <cellStyle name="Comma 26_NFC" xfId="3578" xr:uid="{00000000-0005-0000-0000-0000DD090000}"/>
    <cellStyle name="Comma 27" xfId="2629" xr:uid="{00000000-0005-0000-0000-0000DE090000}"/>
    <cellStyle name="Comma 27 2" xfId="6256" xr:uid="{00000000-0005-0000-0000-0000DF090000}"/>
    <cellStyle name="Comma 27 3" xfId="13481" xr:uid="{00000000-0005-0000-0000-0000E0090000}"/>
    <cellStyle name="Comma 28" xfId="3579" xr:uid="{00000000-0005-0000-0000-0000E1090000}"/>
    <cellStyle name="Comma 28 2" xfId="6257" xr:uid="{00000000-0005-0000-0000-0000E2090000}"/>
    <cellStyle name="Comma 29" xfId="3580" xr:uid="{00000000-0005-0000-0000-0000E3090000}"/>
    <cellStyle name="Comma 29 2" xfId="6258" xr:uid="{00000000-0005-0000-0000-0000E4090000}"/>
    <cellStyle name="Comma 3" xfId="698" xr:uid="{00000000-0005-0000-0000-0000E5090000}"/>
    <cellStyle name="Comma 3 10" xfId="699" xr:uid="{00000000-0005-0000-0000-0000E6090000}"/>
    <cellStyle name="Comma 3 10 2" xfId="6260" xr:uid="{00000000-0005-0000-0000-0000E7090000}"/>
    <cellStyle name="Comma 3 11" xfId="700" xr:uid="{00000000-0005-0000-0000-0000E8090000}"/>
    <cellStyle name="Comma 3 11 2" xfId="6261" xr:uid="{00000000-0005-0000-0000-0000E9090000}"/>
    <cellStyle name="Comma 3 12" xfId="701" xr:uid="{00000000-0005-0000-0000-0000EA090000}"/>
    <cellStyle name="Comma 3 12 2" xfId="6262" xr:uid="{00000000-0005-0000-0000-0000EB090000}"/>
    <cellStyle name="Comma 3 13" xfId="702" xr:uid="{00000000-0005-0000-0000-0000EC090000}"/>
    <cellStyle name="Comma 3 13 2" xfId="6263" xr:uid="{00000000-0005-0000-0000-0000ED090000}"/>
    <cellStyle name="Comma 3 14" xfId="703" xr:uid="{00000000-0005-0000-0000-0000EE090000}"/>
    <cellStyle name="Comma 3 14 2" xfId="6264" xr:uid="{00000000-0005-0000-0000-0000EF090000}"/>
    <cellStyle name="Comma 3 15" xfId="704" xr:uid="{00000000-0005-0000-0000-0000F0090000}"/>
    <cellStyle name="Comma 3 15 2" xfId="6265" xr:uid="{00000000-0005-0000-0000-0000F1090000}"/>
    <cellStyle name="Comma 3 16" xfId="705" xr:uid="{00000000-0005-0000-0000-0000F2090000}"/>
    <cellStyle name="Comma 3 16 2" xfId="6266" xr:uid="{00000000-0005-0000-0000-0000F3090000}"/>
    <cellStyle name="Comma 3 17" xfId="6259" xr:uid="{00000000-0005-0000-0000-0000F4090000}"/>
    <cellStyle name="Comma 3 2" xfId="706" xr:uid="{00000000-0005-0000-0000-0000F5090000}"/>
    <cellStyle name="Comma 3 2 2" xfId="3581" xr:uid="{00000000-0005-0000-0000-0000F6090000}"/>
    <cellStyle name="Comma 3 2 3" xfId="6267" xr:uid="{00000000-0005-0000-0000-0000F7090000}"/>
    <cellStyle name="Comma 3 3" xfId="707" xr:uid="{00000000-0005-0000-0000-0000F8090000}"/>
    <cellStyle name="Comma 3 3 2" xfId="6268" xr:uid="{00000000-0005-0000-0000-0000F9090000}"/>
    <cellStyle name="Comma 3 4" xfId="708" xr:uid="{00000000-0005-0000-0000-0000FA090000}"/>
    <cellStyle name="Comma 3 4 2" xfId="6269" xr:uid="{00000000-0005-0000-0000-0000FB090000}"/>
    <cellStyle name="Comma 3 5" xfId="709" xr:uid="{00000000-0005-0000-0000-0000FC090000}"/>
    <cellStyle name="Comma 3 5 2" xfId="6270" xr:uid="{00000000-0005-0000-0000-0000FD090000}"/>
    <cellStyle name="Comma 3 6" xfId="710" xr:uid="{00000000-0005-0000-0000-0000FE090000}"/>
    <cellStyle name="Comma 3 6 2" xfId="6271" xr:uid="{00000000-0005-0000-0000-0000FF090000}"/>
    <cellStyle name="Comma 3 7" xfId="711" xr:uid="{00000000-0005-0000-0000-0000000A0000}"/>
    <cellStyle name="Comma 3 7 2" xfId="6272" xr:uid="{00000000-0005-0000-0000-0000010A0000}"/>
    <cellStyle name="Comma 3 8" xfId="712" xr:uid="{00000000-0005-0000-0000-0000020A0000}"/>
    <cellStyle name="Comma 3 8 2" xfId="6273" xr:uid="{00000000-0005-0000-0000-0000030A0000}"/>
    <cellStyle name="Comma 3 9" xfId="713" xr:uid="{00000000-0005-0000-0000-0000040A0000}"/>
    <cellStyle name="Comma 3 9 2" xfId="6274" xr:uid="{00000000-0005-0000-0000-0000050A0000}"/>
    <cellStyle name="Comma 3_COGNO S" xfId="4962" xr:uid="{00000000-0005-0000-0000-0000060A0000}"/>
    <cellStyle name="Comma 30" xfId="3582" xr:uid="{00000000-0005-0000-0000-0000070A0000}"/>
    <cellStyle name="Comma 30 2" xfId="6275" xr:uid="{00000000-0005-0000-0000-0000080A0000}"/>
    <cellStyle name="Comma 31" xfId="3583" xr:uid="{00000000-0005-0000-0000-0000090A0000}"/>
    <cellStyle name="Comma 31 2" xfId="6276" xr:uid="{00000000-0005-0000-0000-00000A0A0000}"/>
    <cellStyle name="Comma 32" xfId="3584" xr:uid="{00000000-0005-0000-0000-00000B0A0000}"/>
    <cellStyle name="Comma 32 2" xfId="6277" xr:uid="{00000000-0005-0000-0000-00000C0A0000}"/>
    <cellStyle name="Comma 33" xfId="3585" xr:uid="{00000000-0005-0000-0000-00000D0A0000}"/>
    <cellStyle name="Comma 33 2" xfId="6278" xr:uid="{00000000-0005-0000-0000-00000E0A0000}"/>
    <cellStyle name="Comma 34" xfId="3586" xr:uid="{00000000-0005-0000-0000-00000F0A0000}"/>
    <cellStyle name="Comma 34 2" xfId="6279" xr:uid="{00000000-0005-0000-0000-0000100A0000}"/>
    <cellStyle name="Comma 35" xfId="3587" xr:uid="{00000000-0005-0000-0000-0000110A0000}"/>
    <cellStyle name="Comma 35 2" xfId="6280" xr:uid="{00000000-0005-0000-0000-0000120A0000}"/>
    <cellStyle name="Comma 36" xfId="714" xr:uid="{00000000-0005-0000-0000-0000130A0000}"/>
    <cellStyle name="Comma 36 2" xfId="6281" xr:uid="{00000000-0005-0000-0000-0000140A0000}"/>
    <cellStyle name="Comma 37" xfId="3588" xr:uid="{00000000-0005-0000-0000-0000150A0000}"/>
    <cellStyle name="Comma 37 2" xfId="3589" xr:uid="{00000000-0005-0000-0000-0000160A0000}"/>
    <cellStyle name="Comma 38" xfId="4695" xr:uid="{00000000-0005-0000-0000-0000170A0000}"/>
    <cellStyle name="Comma 38 2" xfId="8043" xr:uid="{00000000-0005-0000-0000-0000180A0000}"/>
    <cellStyle name="Comma 38 2 2" xfId="15640" xr:uid="{00000000-0005-0000-0000-0000190A0000}"/>
    <cellStyle name="Comma 38 3" xfId="13500" xr:uid="{00000000-0005-0000-0000-00001A0A0000}"/>
    <cellStyle name="Comma 39" xfId="4696" xr:uid="{00000000-0005-0000-0000-00001B0A0000}"/>
    <cellStyle name="Comma 39 2" xfId="13501" xr:uid="{00000000-0005-0000-0000-00001C0A0000}"/>
    <cellStyle name="Comma 4" xfId="715" xr:uid="{00000000-0005-0000-0000-00001D0A0000}"/>
    <cellStyle name="Comma 4 10" xfId="716" xr:uid="{00000000-0005-0000-0000-00001E0A0000}"/>
    <cellStyle name="Comma 4 10 2" xfId="6283" xr:uid="{00000000-0005-0000-0000-00001F0A0000}"/>
    <cellStyle name="Comma 4 11" xfId="717" xr:uid="{00000000-0005-0000-0000-0000200A0000}"/>
    <cellStyle name="Comma 4 11 2" xfId="6284" xr:uid="{00000000-0005-0000-0000-0000210A0000}"/>
    <cellStyle name="Comma 4 12" xfId="718" xr:uid="{00000000-0005-0000-0000-0000220A0000}"/>
    <cellStyle name="Comma 4 12 2" xfId="6285" xr:uid="{00000000-0005-0000-0000-0000230A0000}"/>
    <cellStyle name="Comma 4 13" xfId="719" xr:uid="{00000000-0005-0000-0000-0000240A0000}"/>
    <cellStyle name="Comma 4 13 2" xfId="6286" xr:uid="{00000000-0005-0000-0000-0000250A0000}"/>
    <cellStyle name="Comma 4 14" xfId="720" xr:uid="{00000000-0005-0000-0000-0000260A0000}"/>
    <cellStyle name="Comma 4 14 2" xfId="6287" xr:uid="{00000000-0005-0000-0000-0000270A0000}"/>
    <cellStyle name="Comma 4 15" xfId="721" xr:uid="{00000000-0005-0000-0000-0000280A0000}"/>
    <cellStyle name="Comma 4 15 2" xfId="6288" xr:uid="{00000000-0005-0000-0000-0000290A0000}"/>
    <cellStyle name="Comma 4 16" xfId="722" xr:uid="{00000000-0005-0000-0000-00002A0A0000}"/>
    <cellStyle name="Comma 4 16 2" xfId="6289" xr:uid="{00000000-0005-0000-0000-00002B0A0000}"/>
    <cellStyle name="Comma 4 17" xfId="6282" xr:uid="{00000000-0005-0000-0000-00002C0A0000}"/>
    <cellStyle name="Comma 4 2" xfId="723" xr:uid="{00000000-0005-0000-0000-00002D0A0000}"/>
    <cellStyle name="Comma 4 2 2" xfId="6290" xr:uid="{00000000-0005-0000-0000-00002E0A0000}"/>
    <cellStyle name="Comma 4 3" xfId="724" xr:uid="{00000000-0005-0000-0000-00002F0A0000}"/>
    <cellStyle name="Comma 4 3 2" xfId="6291" xr:uid="{00000000-0005-0000-0000-0000300A0000}"/>
    <cellStyle name="Comma 4 4" xfId="725" xr:uid="{00000000-0005-0000-0000-0000310A0000}"/>
    <cellStyle name="Comma 4 4 2" xfId="6292" xr:uid="{00000000-0005-0000-0000-0000320A0000}"/>
    <cellStyle name="Comma 4 5" xfId="726" xr:uid="{00000000-0005-0000-0000-0000330A0000}"/>
    <cellStyle name="Comma 4 5 2" xfId="6293" xr:uid="{00000000-0005-0000-0000-0000340A0000}"/>
    <cellStyle name="Comma 4 6" xfId="727" xr:uid="{00000000-0005-0000-0000-0000350A0000}"/>
    <cellStyle name="Comma 4 6 2" xfId="6294" xr:uid="{00000000-0005-0000-0000-0000360A0000}"/>
    <cellStyle name="Comma 4 7" xfId="728" xr:uid="{00000000-0005-0000-0000-0000370A0000}"/>
    <cellStyle name="Comma 4 7 2" xfId="6295" xr:uid="{00000000-0005-0000-0000-0000380A0000}"/>
    <cellStyle name="Comma 4 8" xfId="729" xr:uid="{00000000-0005-0000-0000-0000390A0000}"/>
    <cellStyle name="Comma 4 8 2" xfId="6296" xr:uid="{00000000-0005-0000-0000-00003A0A0000}"/>
    <cellStyle name="Comma 4 9" xfId="730" xr:uid="{00000000-0005-0000-0000-00003B0A0000}"/>
    <cellStyle name="Comma 4 9 2" xfId="6297" xr:uid="{00000000-0005-0000-0000-00003C0A0000}"/>
    <cellStyle name="Comma 4_COGNO S" xfId="4963" xr:uid="{00000000-0005-0000-0000-00003D0A0000}"/>
    <cellStyle name="Comma 40" xfId="5131" xr:uid="{00000000-0005-0000-0000-00003E0A0000}"/>
    <cellStyle name="Comma 40 2" xfId="13508" xr:uid="{00000000-0005-0000-0000-00003F0A0000}"/>
    <cellStyle name="Comma 41" xfId="7931" xr:uid="{00000000-0005-0000-0000-0000400A0000}"/>
    <cellStyle name="Comma 41 2" xfId="15567" xr:uid="{00000000-0005-0000-0000-0000410A0000}"/>
    <cellStyle name="Comma 42" xfId="9589" xr:uid="{00000000-0005-0000-0000-0000420A0000}"/>
    <cellStyle name="Comma 42 2" xfId="16463" xr:uid="{00000000-0005-0000-0000-0000430A0000}"/>
    <cellStyle name="Comma 43" xfId="10824" xr:uid="{00000000-0005-0000-0000-0000440A0000}"/>
    <cellStyle name="Comma 43 2" xfId="17680" xr:uid="{00000000-0005-0000-0000-0000450A0000}"/>
    <cellStyle name="Comma 43_BS" xfId="19419" xr:uid="{00000000-0005-0000-0000-0000460A0000}"/>
    <cellStyle name="Comma 44" xfId="8995" xr:uid="{00000000-0005-0000-0000-0000470A0000}"/>
    <cellStyle name="Comma 44 2" xfId="15872" xr:uid="{00000000-0005-0000-0000-0000480A0000}"/>
    <cellStyle name="Comma 45" xfId="11613" xr:uid="{00000000-0005-0000-0000-0000490A0000}"/>
    <cellStyle name="Comma 45 2" xfId="18402" xr:uid="{00000000-0005-0000-0000-00004A0A0000}"/>
    <cellStyle name="Comma 46" xfId="19356" xr:uid="{00000000-0005-0000-0000-00004B0A0000}"/>
    <cellStyle name="Comma 47" xfId="19362" xr:uid="{00000000-0005-0000-0000-00004C0A0000}"/>
    <cellStyle name="Comma 48" xfId="19366" xr:uid="{00000000-0005-0000-0000-00004D0A0000}"/>
    <cellStyle name="Comma 49" xfId="19368" xr:uid="{00000000-0005-0000-0000-00004E0A0000}"/>
    <cellStyle name="Comma 5" xfId="731" xr:uid="{00000000-0005-0000-0000-00004F0A0000}"/>
    <cellStyle name="Comma 5 2" xfId="3590" xr:uid="{00000000-0005-0000-0000-0000500A0000}"/>
    <cellStyle name="Comma 5 2 2" xfId="3591" xr:uid="{00000000-0005-0000-0000-0000510A0000}"/>
    <cellStyle name="Comma 5 2 2 2" xfId="6300" xr:uid="{00000000-0005-0000-0000-0000520A0000}"/>
    <cellStyle name="Comma 5 2 3" xfId="6299" xr:uid="{00000000-0005-0000-0000-0000530A0000}"/>
    <cellStyle name="Comma 5 3" xfId="3592" xr:uid="{00000000-0005-0000-0000-0000540A0000}"/>
    <cellStyle name="Comma 5 3 2" xfId="6301" xr:uid="{00000000-0005-0000-0000-0000550A0000}"/>
    <cellStyle name="Comma 5 4" xfId="3593" xr:uid="{00000000-0005-0000-0000-0000560A0000}"/>
    <cellStyle name="Comma 5 4 2" xfId="6302" xr:uid="{00000000-0005-0000-0000-0000570A0000}"/>
    <cellStyle name="Comma 5 5" xfId="6298" xr:uid="{00000000-0005-0000-0000-0000580A0000}"/>
    <cellStyle name="Comma 50" xfId="19374" xr:uid="{00000000-0005-0000-0000-0000590A0000}"/>
    <cellStyle name="Comma 51" xfId="19376" xr:uid="{00000000-0005-0000-0000-00005A0A0000}"/>
    <cellStyle name="Comma 52" xfId="19378" xr:uid="{00000000-0005-0000-0000-00005B0A0000}"/>
    <cellStyle name="Comma 53" xfId="19379" xr:uid="{00000000-0005-0000-0000-00005C0A0000}"/>
    <cellStyle name="Comma 6" xfId="732" xr:uid="{00000000-0005-0000-0000-00005D0A0000}"/>
    <cellStyle name="Comma 6 10" xfId="733" xr:uid="{00000000-0005-0000-0000-00005E0A0000}"/>
    <cellStyle name="Comma 6 10 2" xfId="6304" xr:uid="{00000000-0005-0000-0000-00005F0A0000}"/>
    <cellStyle name="Comma 6 11" xfId="734" xr:uid="{00000000-0005-0000-0000-0000600A0000}"/>
    <cellStyle name="Comma 6 11 2" xfId="6305" xr:uid="{00000000-0005-0000-0000-0000610A0000}"/>
    <cellStyle name="Comma 6 12" xfId="735" xr:uid="{00000000-0005-0000-0000-0000620A0000}"/>
    <cellStyle name="Comma 6 12 2" xfId="6306" xr:uid="{00000000-0005-0000-0000-0000630A0000}"/>
    <cellStyle name="Comma 6 13" xfId="736" xr:uid="{00000000-0005-0000-0000-0000640A0000}"/>
    <cellStyle name="Comma 6 13 2" xfId="6307" xr:uid="{00000000-0005-0000-0000-0000650A0000}"/>
    <cellStyle name="Comma 6 14" xfId="737" xr:uid="{00000000-0005-0000-0000-0000660A0000}"/>
    <cellStyle name="Comma 6 14 2" xfId="6308" xr:uid="{00000000-0005-0000-0000-0000670A0000}"/>
    <cellStyle name="Comma 6 15" xfId="738" xr:uid="{00000000-0005-0000-0000-0000680A0000}"/>
    <cellStyle name="Comma 6 15 2" xfId="6309" xr:uid="{00000000-0005-0000-0000-0000690A0000}"/>
    <cellStyle name="Comma 6 16" xfId="739" xr:uid="{00000000-0005-0000-0000-00006A0A0000}"/>
    <cellStyle name="Comma 6 16 2" xfId="6310" xr:uid="{00000000-0005-0000-0000-00006B0A0000}"/>
    <cellStyle name="Comma 6 17" xfId="6303" xr:uid="{00000000-0005-0000-0000-00006C0A0000}"/>
    <cellStyle name="Comma 6 2" xfId="740" xr:uid="{00000000-0005-0000-0000-00006D0A0000}"/>
    <cellStyle name="Comma 6 2 2" xfId="6311" xr:uid="{00000000-0005-0000-0000-00006E0A0000}"/>
    <cellStyle name="Comma 6 3" xfId="741" xr:uid="{00000000-0005-0000-0000-00006F0A0000}"/>
    <cellStyle name="Comma 6 3 2" xfId="6312" xr:uid="{00000000-0005-0000-0000-0000700A0000}"/>
    <cellStyle name="Comma 6 4" xfId="742" xr:uid="{00000000-0005-0000-0000-0000710A0000}"/>
    <cellStyle name="Comma 6 4 2" xfId="6313" xr:uid="{00000000-0005-0000-0000-0000720A0000}"/>
    <cellStyle name="Comma 6 5" xfId="743" xr:uid="{00000000-0005-0000-0000-0000730A0000}"/>
    <cellStyle name="Comma 6 5 2" xfId="6314" xr:uid="{00000000-0005-0000-0000-0000740A0000}"/>
    <cellStyle name="Comma 6 6" xfId="744" xr:uid="{00000000-0005-0000-0000-0000750A0000}"/>
    <cellStyle name="Comma 6 6 2" xfId="6315" xr:uid="{00000000-0005-0000-0000-0000760A0000}"/>
    <cellStyle name="Comma 6 7" xfId="745" xr:uid="{00000000-0005-0000-0000-0000770A0000}"/>
    <cellStyle name="Comma 6 7 2" xfId="6316" xr:uid="{00000000-0005-0000-0000-0000780A0000}"/>
    <cellStyle name="Comma 6 8" xfId="746" xr:uid="{00000000-0005-0000-0000-0000790A0000}"/>
    <cellStyle name="Comma 6 8 2" xfId="6317" xr:uid="{00000000-0005-0000-0000-00007A0A0000}"/>
    <cellStyle name="Comma 6 9" xfId="747" xr:uid="{00000000-0005-0000-0000-00007B0A0000}"/>
    <cellStyle name="Comma 6 9 2" xfId="6318" xr:uid="{00000000-0005-0000-0000-00007C0A0000}"/>
    <cellStyle name="Comma 6_COGNO S" xfId="4964" xr:uid="{00000000-0005-0000-0000-00007D0A0000}"/>
    <cellStyle name="Comma 7" xfId="748" xr:uid="{00000000-0005-0000-0000-00007E0A0000}"/>
    <cellStyle name="Comma 7 10" xfId="749" xr:uid="{00000000-0005-0000-0000-00007F0A0000}"/>
    <cellStyle name="Comma 7 10 2" xfId="6320" xr:uid="{00000000-0005-0000-0000-0000800A0000}"/>
    <cellStyle name="Comma 7 11" xfId="750" xr:uid="{00000000-0005-0000-0000-0000810A0000}"/>
    <cellStyle name="Comma 7 11 2" xfId="6321" xr:uid="{00000000-0005-0000-0000-0000820A0000}"/>
    <cellStyle name="Comma 7 12" xfId="751" xr:uid="{00000000-0005-0000-0000-0000830A0000}"/>
    <cellStyle name="Comma 7 12 2" xfId="6322" xr:uid="{00000000-0005-0000-0000-0000840A0000}"/>
    <cellStyle name="Comma 7 13" xfId="752" xr:uid="{00000000-0005-0000-0000-0000850A0000}"/>
    <cellStyle name="Comma 7 13 2" xfId="6323" xr:uid="{00000000-0005-0000-0000-0000860A0000}"/>
    <cellStyle name="Comma 7 14" xfId="6319" xr:uid="{00000000-0005-0000-0000-0000870A0000}"/>
    <cellStyle name="Comma 7 2" xfId="753" xr:uid="{00000000-0005-0000-0000-0000880A0000}"/>
    <cellStyle name="Comma 7 2 2" xfId="6324" xr:uid="{00000000-0005-0000-0000-0000890A0000}"/>
    <cellStyle name="Comma 7 3" xfId="754" xr:uid="{00000000-0005-0000-0000-00008A0A0000}"/>
    <cellStyle name="Comma 7 3 2" xfId="6325" xr:uid="{00000000-0005-0000-0000-00008B0A0000}"/>
    <cellStyle name="Comma 7 4" xfId="755" xr:uid="{00000000-0005-0000-0000-00008C0A0000}"/>
    <cellStyle name="Comma 7 4 2" xfId="6326" xr:uid="{00000000-0005-0000-0000-00008D0A0000}"/>
    <cellStyle name="Comma 7 5" xfId="756" xr:uid="{00000000-0005-0000-0000-00008E0A0000}"/>
    <cellStyle name="Comma 7 5 2" xfId="6327" xr:uid="{00000000-0005-0000-0000-00008F0A0000}"/>
    <cellStyle name="Comma 7 6" xfId="757" xr:uid="{00000000-0005-0000-0000-0000900A0000}"/>
    <cellStyle name="Comma 7 6 2" xfId="6328" xr:uid="{00000000-0005-0000-0000-0000910A0000}"/>
    <cellStyle name="Comma 7 7" xfId="758" xr:uid="{00000000-0005-0000-0000-0000920A0000}"/>
    <cellStyle name="Comma 7 7 2" xfId="6329" xr:uid="{00000000-0005-0000-0000-0000930A0000}"/>
    <cellStyle name="Comma 7 8" xfId="759" xr:uid="{00000000-0005-0000-0000-0000940A0000}"/>
    <cellStyle name="Comma 7 8 2" xfId="6330" xr:uid="{00000000-0005-0000-0000-0000950A0000}"/>
    <cellStyle name="Comma 7 9" xfId="760" xr:uid="{00000000-0005-0000-0000-0000960A0000}"/>
    <cellStyle name="Comma 7 9 2" xfId="6331" xr:uid="{00000000-0005-0000-0000-0000970A0000}"/>
    <cellStyle name="Comma 7_COGNO S" xfId="4965" xr:uid="{00000000-0005-0000-0000-0000980A0000}"/>
    <cellStyle name="Comma 8" xfId="761" xr:uid="{00000000-0005-0000-0000-0000990A0000}"/>
    <cellStyle name="Comma 8 2" xfId="3594" xr:uid="{00000000-0005-0000-0000-00009A0A0000}"/>
    <cellStyle name="Comma 8 2 2" xfId="6333" xr:uid="{00000000-0005-0000-0000-00009B0A0000}"/>
    <cellStyle name="Comma 8 3" xfId="3595" xr:uid="{00000000-0005-0000-0000-00009C0A0000}"/>
    <cellStyle name="Comma 8 3 2" xfId="6334" xr:uid="{00000000-0005-0000-0000-00009D0A0000}"/>
    <cellStyle name="Comma 8 4" xfId="6332" xr:uid="{00000000-0005-0000-0000-00009E0A0000}"/>
    <cellStyle name="Comma 9" xfId="762" xr:uid="{00000000-0005-0000-0000-00009F0A0000}"/>
    <cellStyle name="Comma 9 10" xfId="763" xr:uid="{00000000-0005-0000-0000-0000A00A0000}"/>
    <cellStyle name="Comma 9 10 2" xfId="6336" xr:uid="{00000000-0005-0000-0000-0000A10A0000}"/>
    <cellStyle name="Comma 9 11" xfId="764" xr:uid="{00000000-0005-0000-0000-0000A20A0000}"/>
    <cellStyle name="Comma 9 11 2" xfId="6337" xr:uid="{00000000-0005-0000-0000-0000A30A0000}"/>
    <cellStyle name="Comma 9 12" xfId="765" xr:uid="{00000000-0005-0000-0000-0000A40A0000}"/>
    <cellStyle name="Comma 9 12 2" xfId="6338" xr:uid="{00000000-0005-0000-0000-0000A50A0000}"/>
    <cellStyle name="Comma 9 13" xfId="766" xr:uid="{00000000-0005-0000-0000-0000A60A0000}"/>
    <cellStyle name="Comma 9 13 2" xfId="6339" xr:uid="{00000000-0005-0000-0000-0000A70A0000}"/>
    <cellStyle name="Comma 9 14" xfId="6335" xr:uid="{00000000-0005-0000-0000-0000A80A0000}"/>
    <cellStyle name="Comma 9 2" xfId="767" xr:uid="{00000000-0005-0000-0000-0000A90A0000}"/>
    <cellStyle name="Comma 9 2 2" xfId="6340" xr:uid="{00000000-0005-0000-0000-0000AA0A0000}"/>
    <cellStyle name="Comma 9 3" xfId="768" xr:uid="{00000000-0005-0000-0000-0000AB0A0000}"/>
    <cellStyle name="Comma 9 3 2" xfId="6341" xr:uid="{00000000-0005-0000-0000-0000AC0A0000}"/>
    <cellStyle name="Comma 9 4" xfId="769" xr:uid="{00000000-0005-0000-0000-0000AD0A0000}"/>
    <cellStyle name="Comma 9 4 2" xfId="6342" xr:uid="{00000000-0005-0000-0000-0000AE0A0000}"/>
    <cellStyle name="Comma 9 5" xfId="770" xr:uid="{00000000-0005-0000-0000-0000AF0A0000}"/>
    <cellStyle name="Comma 9 5 2" xfId="6343" xr:uid="{00000000-0005-0000-0000-0000B00A0000}"/>
    <cellStyle name="Comma 9 6" xfId="771" xr:uid="{00000000-0005-0000-0000-0000B10A0000}"/>
    <cellStyle name="Comma 9 6 2" xfId="6344" xr:uid="{00000000-0005-0000-0000-0000B20A0000}"/>
    <cellStyle name="Comma 9 7" xfId="772" xr:uid="{00000000-0005-0000-0000-0000B30A0000}"/>
    <cellStyle name="Comma 9 7 2" xfId="6345" xr:uid="{00000000-0005-0000-0000-0000B40A0000}"/>
    <cellStyle name="Comma 9 8" xfId="773" xr:uid="{00000000-0005-0000-0000-0000B50A0000}"/>
    <cellStyle name="Comma 9 8 2" xfId="6346" xr:uid="{00000000-0005-0000-0000-0000B60A0000}"/>
    <cellStyle name="Comma 9 9" xfId="774" xr:uid="{00000000-0005-0000-0000-0000B70A0000}"/>
    <cellStyle name="Comma 9 9 2" xfId="6347" xr:uid="{00000000-0005-0000-0000-0000B80A0000}"/>
    <cellStyle name="Comma 9_COGNO S" xfId="4966" xr:uid="{00000000-0005-0000-0000-0000B90A0000}"/>
    <cellStyle name="Comma0" xfId="775" xr:uid="{00000000-0005-0000-0000-0000BA0A0000}"/>
    <cellStyle name="Comma0 - Style2" xfId="776" xr:uid="{00000000-0005-0000-0000-0000BB0A0000}"/>
    <cellStyle name="Comma0 - Style2 2" xfId="3596" xr:uid="{00000000-0005-0000-0000-0000BC0A0000}"/>
    <cellStyle name="Comma0 - Style2_2Q13F4" xfId="3597" xr:uid="{00000000-0005-0000-0000-0000BD0A0000}"/>
    <cellStyle name="Comma0 - Style4" xfId="777" xr:uid="{00000000-0005-0000-0000-0000BE0A0000}"/>
    <cellStyle name="Comma0 - Style4 2" xfId="3598" xr:uid="{00000000-0005-0000-0000-0000BF0A0000}"/>
    <cellStyle name="Comma0 - Style4_2Q13F4" xfId="3599" xr:uid="{00000000-0005-0000-0000-0000C00A0000}"/>
    <cellStyle name="Comma0 10" xfId="778" xr:uid="{00000000-0005-0000-0000-0000C10A0000}"/>
    <cellStyle name="Comma0 11" xfId="779" xr:uid="{00000000-0005-0000-0000-0000C20A0000}"/>
    <cellStyle name="Comma0 12" xfId="780" xr:uid="{00000000-0005-0000-0000-0000C30A0000}"/>
    <cellStyle name="Comma0 13" xfId="781" xr:uid="{00000000-0005-0000-0000-0000C40A0000}"/>
    <cellStyle name="Comma0 14" xfId="782" xr:uid="{00000000-0005-0000-0000-0000C50A0000}"/>
    <cellStyle name="Comma0 15" xfId="783" xr:uid="{00000000-0005-0000-0000-0000C60A0000}"/>
    <cellStyle name="Comma0 16" xfId="784" xr:uid="{00000000-0005-0000-0000-0000C70A0000}"/>
    <cellStyle name="Comma0 17" xfId="785" xr:uid="{00000000-0005-0000-0000-0000C80A0000}"/>
    <cellStyle name="Comma0 18" xfId="786" xr:uid="{00000000-0005-0000-0000-0000C90A0000}"/>
    <cellStyle name="Comma0 19" xfId="787" xr:uid="{00000000-0005-0000-0000-0000CA0A0000}"/>
    <cellStyle name="Comma0 2" xfId="788" xr:uid="{00000000-0005-0000-0000-0000CB0A0000}"/>
    <cellStyle name="Comma0 2 2" xfId="4967" xr:uid="{00000000-0005-0000-0000-0000CC0A0000}"/>
    <cellStyle name="Comma0 20" xfId="789" xr:uid="{00000000-0005-0000-0000-0000CD0A0000}"/>
    <cellStyle name="Comma0 21" xfId="790" xr:uid="{00000000-0005-0000-0000-0000CE0A0000}"/>
    <cellStyle name="Comma0 22" xfId="791" xr:uid="{00000000-0005-0000-0000-0000CF0A0000}"/>
    <cellStyle name="Comma0 23" xfId="792" xr:uid="{00000000-0005-0000-0000-0000D00A0000}"/>
    <cellStyle name="Comma0 24" xfId="793" xr:uid="{00000000-0005-0000-0000-0000D10A0000}"/>
    <cellStyle name="Comma0 25" xfId="6348" xr:uid="{00000000-0005-0000-0000-0000D20A0000}"/>
    <cellStyle name="Comma0 26" xfId="6849" xr:uid="{00000000-0005-0000-0000-0000D30A0000}"/>
    <cellStyle name="Comma0 27" xfId="6204" xr:uid="{00000000-0005-0000-0000-0000D40A0000}"/>
    <cellStyle name="Comma0 28" xfId="7760" xr:uid="{00000000-0005-0000-0000-0000D50A0000}"/>
    <cellStyle name="Comma0 29" xfId="7138" xr:uid="{00000000-0005-0000-0000-0000D60A0000}"/>
    <cellStyle name="Comma0 3" xfId="794" xr:uid="{00000000-0005-0000-0000-0000D70A0000}"/>
    <cellStyle name="Comma0 30" xfId="9627" xr:uid="{00000000-0005-0000-0000-0000D80A0000}"/>
    <cellStyle name="Comma0 4" xfId="795" xr:uid="{00000000-0005-0000-0000-0000D90A0000}"/>
    <cellStyle name="Comma0 5" xfId="796" xr:uid="{00000000-0005-0000-0000-0000DA0A0000}"/>
    <cellStyle name="Comma0 6" xfId="797" xr:uid="{00000000-0005-0000-0000-0000DB0A0000}"/>
    <cellStyle name="Comma0 7" xfId="798" xr:uid="{00000000-0005-0000-0000-0000DC0A0000}"/>
    <cellStyle name="Comma0 8" xfId="799" xr:uid="{00000000-0005-0000-0000-0000DD0A0000}"/>
    <cellStyle name="Comma0 9" xfId="800" xr:uid="{00000000-0005-0000-0000-0000DE0A0000}"/>
    <cellStyle name="Comma0_Mining Production-2011" xfId="3600" xr:uid="{00000000-0005-0000-0000-0000DF0A0000}"/>
    <cellStyle name="Comma1 - Style1" xfId="801" xr:uid="{00000000-0005-0000-0000-0000E00A0000}"/>
    <cellStyle name="Comma1 - Style1 2" xfId="3601" xr:uid="{00000000-0005-0000-0000-0000E10A0000}"/>
    <cellStyle name="Comma1 - Style1_2Q13F4" xfId="3602" xr:uid="{00000000-0005-0000-0000-0000E20A0000}"/>
    <cellStyle name="Commentaire" xfId="802" xr:uid="{00000000-0005-0000-0000-0000E30A0000}"/>
    <cellStyle name="Commentaire 10" xfId="803" xr:uid="{00000000-0005-0000-0000-0000E40A0000}"/>
    <cellStyle name="Commentaire 10 2" xfId="8071" xr:uid="{00000000-0005-0000-0000-0000E50A0000}"/>
    <cellStyle name="Commentaire 10 2 2" xfId="9676" xr:uid="{00000000-0005-0000-0000-0000E60A0000}"/>
    <cellStyle name="Commentaire 10 2 2 2" xfId="16536" xr:uid="{00000000-0005-0000-0000-0000E70A0000}"/>
    <cellStyle name="Commentaire 10 2 3" xfId="9091" xr:uid="{00000000-0005-0000-0000-0000E80A0000}"/>
    <cellStyle name="Commentaire 10 2 3 2" xfId="15966" xr:uid="{00000000-0005-0000-0000-0000E90A0000}"/>
    <cellStyle name="Commentaire 10 2 4" xfId="11711" xr:uid="{00000000-0005-0000-0000-0000EA0A0000}"/>
    <cellStyle name="Commentaire 10 2 4 2" xfId="18451" xr:uid="{00000000-0005-0000-0000-0000EB0A0000}"/>
    <cellStyle name="Commentaire 10 2 5" xfId="12662" xr:uid="{00000000-0005-0000-0000-0000EC0A0000}"/>
    <cellStyle name="Commentaire 10 3" xfId="6369" xr:uid="{00000000-0005-0000-0000-0000ED0A0000}"/>
    <cellStyle name="Commentaire 10 3 2" xfId="14295" xr:uid="{00000000-0005-0000-0000-0000EE0A0000}"/>
    <cellStyle name="Commentaire 10 4" xfId="6815" xr:uid="{00000000-0005-0000-0000-0000EF0A0000}"/>
    <cellStyle name="Commentaire 10 4 2" xfId="14589" xr:uid="{00000000-0005-0000-0000-0000F00A0000}"/>
    <cellStyle name="Commentaire 10 5" xfId="7757" xr:uid="{00000000-0005-0000-0000-0000F10A0000}"/>
    <cellStyle name="Commentaire 10 5 2" xfId="15419" xr:uid="{00000000-0005-0000-0000-0000F20A0000}"/>
    <cellStyle name="Commentaire 10 6" xfId="11014" xr:uid="{00000000-0005-0000-0000-0000F30A0000}"/>
    <cellStyle name="Commentaire 10 6 2" xfId="17839" xr:uid="{00000000-0005-0000-0000-0000F40A0000}"/>
    <cellStyle name="Commentaire 10 7" xfId="7737" xr:uid="{00000000-0005-0000-0000-0000F50A0000}"/>
    <cellStyle name="Commentaire 11" xfId="804" xr:uid="{00000000-0005-0000-0000-0000F60A0000}"/>
    <cellStyle name="Commentaire 11 2" xfId="8072" xr:uid="{00000000-0005-0000-0000-0000F70A0000}"/>
    <cellStyle name="Commentaire 11 2 2" xfId="9677" xr:uid="{00000000-0005-0000-0000-0000F80A0000}"/>
    <cellStyle name="Commentaire 11 2 2 2" xfId="16537" xr:uid="{00000000-0005-0000-0000-0000F90A0000}"/>
    <cellStyle name="Commentaire 11 2 3" xfId="9092" xr:uid="{00000000-0005-0000-0000-0000FA0A0000}"/>
    <cellStyle name="Commentaire 11 2 3 2" xfId="15967" xr:uid="{00000000-0005-0000-0000-0000FB0A0000}"/>
    <cellStyle name="Commentaire 11 2 4" xfId="11712" xr:uid="{00000000-0005-0000-0000-0000FC0A0000}"/>
    <cellStyle name="Commentaire 11 2 4 2" xfId="18452" xr:uid="{00000000-0005-0000-0000-0000FD0A0000}"/>
    <cellStyle name="Commentaire 11 2 5" xfId="12663" xr:uid="{00000000-0005-0000-0000-0000FE0A0000}"/>
    <cellStyle name="Commentaire 11 3" xfId="6370" xr:uid="{00000000-0005-0000-0000-0000FF0A0000}"/>
    <cellStyle name="Commentaire 11 3 2" xfId="14296" xr:uid="{00000000-0005-0000-0000-0000000B0000}"/>
    <cellStyle name="Commentaire 11 4" xfId="6814" xr:uid="{00000000-0005-0000-0000-0000010B0000}"/>
    <cellStyle name="Commentaire 11 4 2" xfId="14588" xr:uid="{00000000-0005-0000-0000-0000020B0000}"/>
    <cellStyle name="Commentaire 11 5" xfId="7756" xr:uid="{00000000-0005-0000-0000-0000030B0000}"/>
    <cellStyle name="Commentaire 11 5 2" xfId="15418" xr:uid="{00000000-0005-0000-0000-0000040B0000}"/>
    <cellStyle name="Commentaire 11 6" xfId="7274" xr:uid="{00000000-0005-0000-0000-0000050B0000}"/>
    <cellStyle name="Commentaire 11 6 2" xfId="14998" xr:uid="{00000000-0005-0000-0000-0000060B0000}"/>
    <cellStyle name="Commentaire 11 7" xfId="7736" xr:uid="{00000000-0005-0000-0000-0000070B0000}"/>
    <cellStyle name="Commentaire 12" xfId="805" xr:uid="{00000000-0005-0000-0000-0000080B0000}"/>
    <cellStyle name="Commentaire 12 2" xfId="8073" xr:uid="{00000000-0005-0000-0000-0000090B0000}"/>
    <cellStyle name="Commentaire 12 2 2" xfId="9678" xr:uid="{00000000-0005-0000-0000-00000A0B0000}"/>
    <cellStyle name="Commentaire 12 2 2 2" xfId="16538" xr:uid="{00000000-0005-0000-0000-00000B0B0000}"/>
    <cellStyle name="Commentaire 12 2 3" xfId="9093" xr:uid="{00000000-0005-0000-0000-00000C0B0000}"/>
    <cellStyle name="Commentaire 12 2 3 2" xfId="15968" xr:uid="{00000000-0005-0000-0000-00000D0B0000}"/>
    <cellStyle name="Commentaire 12 2 4" xfId="11713" xr:uid="{00000000-0005-0000-0000-00000E0B0000}"/>
    <cellStyle name="Commentaire 12 2 4 2" xfId="18453" xr:uid="{00000000-0005-0000-0000-00000F0B0000}"/>
    <cellStyle name="Commentaire 12 2 5" xfId="12664" xr:uid="{00000000-0005-0000-0000-0000100B0000}"/>
    <cellStyle name="Commentaire 12 3" xfId="6371" xr:uid="{00000000-0005-0000-0000-0000110B0000}"/>
    <cellStyle name="Commentaire 12 3 2" xfId="14297" xr:uid="{00000000-0005-0000-0000-0000120B0000}"/>
    <cellStyle name="Commentaire 12 4" xfId="6813" xr:uid="{00000000-0005-0000-0000-0000130B0000}"/>
    <cellStyle name="Commentaire 12 4 2" xfId="14587" xr:uid="{00000000-0005-0000-0000-0000140B0000}"/>
    <cellStyle name="Commentaire 12 5" xfId="7755" xr:uid="{00000000-0005-0000-0000-0000150B0000}"/>
    <cellStyle name="Commentaire 12 5 2" xfId="15417" xr:uid="{00000000-0005-0000-0000-0000160B0000}"/>
    <cellStyle name="Commentaire 12 6" xfId="11015" xr:uid="{00000000-0005-0000-0000-0000170B0000}"/>
    <cellStyle name="Commentaire 12 6 2" xfId="17840" xr:uid="{00000000-0005-0000-0000-0000180B0000}"/>
    <cellStyle name="Commentaire 12 7" xfId="7735" xr:uid="{00000000-0005-0000-0000-0000190B0000}"/>
    <cellStyle name="Commentaire 13" xfId="806" xr:uid="{00000000-0005-0000-0000-00001A0B0000}"/>
    <cellStyle name="Commentaire 13 2" xfId="8074" xr:uid="{00000000-0005-0000-0000-00001B0B0000}"/>
    <cellStyle name="Commentaire 13 2 2" xfId="9679" xr:uid="{00000000-0005-0000-0000-00001C0B0000}"/>
    <cellStyle name="Commentaire 13 2 2 2" xfId="16539" xr:uid="{00000000-0005-0000-0000-00001D0B0000}"/>
    <cellStyle name="Commentaire 13 2 3" xfId="9094" xr:uid="{00000000-0005-0000-0000-00001E0B0000}"/>
    <cellStyle name="Commentaire 13 2 3 2" xfId="15969" xr:uid="{00000000-0005-0000-0000-00001F0B0000}"/>
    <cellStyle name="Commentaire 13 2 4" xfId="11714" xr:uid="{00000000-0005-0000-0000-0000200B0000}"/>
    <cellStyle name="Commentaire 13 2 4 2" xfId="18454" xr:uid="{00000000-0005-0000-0000-0000210B0000}"/>
    <cellStyle name="Commentaire 13 2 5" xfId="12665" xr:uid="{00000000-0005-0000-0000-0000220B0000}"/>
    <cellStyle name="Commentaire 13 3" xfId="6372" xr:uid="{00000000-0005-0000-0000-0000230B0000}"/>
    <cellStyle name="Commentaire 13 3 2" xfId="14298" xr:uid="{00000000-0005-0000-0000-0000240B0000}"/>
    <cellStyle name="Commentaire 13 4" xfId="6812" xr:uid="{00000000-0005-0000-0000-0000250B0000}"/>
    <cellStyle name="Commentaire 13 4 2" xfId="14586" xr:uid="{00000000-0005-0000-0000-0000260B0000}"/>
    <cellStyle name="Commentaire 13 5" xfId="7754" xr:uid="{00000000-0005-0000-0000-0000270B0000}"/>
    <cellStyle name="Commentaire 13 5 2" xfId="15416" xr:uid="{00000000-0005-0000-0000-0000280B0000}"/>
    <cellStyle name="Commentaire 13 6" xfId="7275" xr:uid="{00000000-0005-0000-0000-0000290B0000}"/>
    <cellStyle name="Commentaire 13 6 2" xfId="14999" xr:uid="{00000000-0005-0000-0000-00002A0B0000}"/>
    <cellStyle name="Commentaire 13 7" xfId="7734" xr:uid="{00000000-0005-0000-0000-00002B0B0000}"/>
    <cellStyle name="Commentaire 14" xfId="807" xr:uid="{00000000-0005-0000-0000-00002C0B0000}"/>
    <cellStyle name="Commentaire 14 2" xfId="8075" xr:uid="{00000000-0005-0000-0000-00002D0B0000}"/>
    <cellStyle name="Commentaire 14 2 2" xfId="9680" xr:uid="{00000000-0005-0000-0000-00002E0B0000}"/>
    <cellStyle name="Commentaire 14 2 2 2" xfId="16540" xr:uid="{00000000-0005-0000-0000-00002F0B0000}"/>
    <cellStyle name="Commentaire 14 2 3" xfId="9095" xr:uid="{00000000-0005-0000-0000-0000300B0000}"/>
    <cellStyle name="Commentaire 14 2 3 2" xfId="15970" xr:uid="{00000000-0005-0000-0000-0000310B0000}"/>
    <cellStyle name="Commentaire 14 2 4" xfId="11715" xr:uid="{00000000-0005-0000-0000-0000320B0000}"/>
    <cellStyle name="Commentaire 14 2 4 2" xfId="18455" xr:uid="{00000000-0005-0000-0000-0000330B0000}"/>
    <cellStyle name="Commentaire 14 2 5" xfId="12666" xr:uid="{00000000-0005-0000-0000-0000340B0000}"/>
    <cellStyle name="Commentaire 14 3" xfId="6373" xr:uid="{00000000-0005-0000-0000-0000350B0000}"/>
    <cellStyle name="Commentaire 14 3 2" xfId="14299" xr:uid="{00000000-0005-0000-0000-0000360B0000}"/>
    <cellStyle name="Commentaire 14 4" xfId="6811" xr:uid="{00000000-0005-0000-0000-0000370B0000}"/>
    <cellStyle name="Commentaire 14 4 2" xfId="14585" xr:uid="{00000000-0005-0000-0000-0000380B0000}"/>
    <cellStyle name="Commentaire 14 5" xfId="7753" xr:uid="{00000000-0005-0000-0000-0000390B0000}"/>
    <cellStyle name="Commentaire 14 5 2" xfId="15415" xr:uid="{00000000-0005-0000-0000-00003A0B0000}"/>
    <cellStyle name="Commentaire 14 6" xfId="11016" xr:uid="{00000000-0005-0000-0000-00003B0B0000}"/>
    <cellStyle name="Commentaire 14 6 2" xfId="17841" xr:uid="{00000000-0005-0000-0000-00003C0B0000}"/>
    <cellStyle name="Commentaire 14 7" xfId="7733" xr:uid="{00000000-0005-0000-0000-00003D0B0000}"/>
    <cellStyle name="Commentaire 15" xfId="808" xr:uid="{00000000-0005-0000-0000-00003E0B0000}"/>
    <cellStyle name="Commentaire 15 2" xfId="8076" xr:uid="{00000000-0005-0000-0000-00003F0B0000}"/>
    <cellStyle name="Commentaire 15 2 2" xfId="9681" xr:uid="{00000000-0005-0000-0000-0000400B0000}"/>
    <cellStyle name="Commentaire 15 2 2 2" xfId="16541" xr:uid="{00000000-0005-0000-0000-0000410B0000}"/>
    <cellStyle name="Commentaire 15 2 3" xfId="9096" xr:uid="{00000000-0005-0000-0000-0000420B0000}"/>
    <cellStyle name="Commentaire 15 2 3 2" xfId="15971" xr:uid="{00000000-0005-0000-0000-0000430B0000}"/>
    <cellStyle name="Commentaire 15 2 4" xfId="11716" xr:uid="{00000000-0005-0000-0000-0000440B0000}"/>
    <cellStyle name="Commentaire 15 2 4 2" xfId="18456" xr:uid="{00000000-0005-0000-0000-0000450B0000}"/>
    <cellStyle name="Commentaire 15 2 5" xfId="12667" xr:uid="{00000000-0005-0000-0000-0000460B0000}"/>
    <cellStyle name="Commentaire 15 3" xfId="6374" xr:uid="{00000000-0005-0000-0000-0000470B0000}"/>
    <cellStyle name="Commentaire 15 3 2" xfId="14300" xr:uid="{00000000-0005-0000-0000-0000480B0000}"/>
    <cellStyle name="Commentaire 15 4" xfId="6810" xr:uid="{00000000-0005-0000-0000-0000490B0000}"/>
    <cellStyle name="Commentaire 15 4 2" xfId="14584" xr:uid="{00000000-0005-0000-0000-00004A0B0000}"/>
    <cellStyle name="Commentaire 15 5" xfId="7752" xr:uid="{00000000-0005-0000-0000-00004B0B0000}"/>
    <cellStyle name="Commentaire 15 5 2" xfId="15414" xr:uid="{00000000-0005-0000-0000-00004C0B0000}"/>
    <cellStyle name="Commentaire 15 6" xfId="7276" xr:uid="{00000000-0005-0000-0000-00004D0B0000}"/>
    <cellStyle name="Commentaire 15 6 2" xfId="15000" xr:uid="{00000000-0005-0000-0000-00004E0B0000}"/>
    <cellStyle name="Commentaire 15 7" xfId="7732" xr:uid="{00000000-0005-0000-0000-00004F0B0000}"/>
    <cellStyle name="Commentaire 16" xfId="809" xr:uid="{00000000-0005-0000-0000-0000500B0000}"/>
    <cellStyle name="Commentaire 16 2" xfId="8077" xr:uid="{00000000-0005-0000-0000-0000510B0000}"/>
    <cellStyle name="Commentaire 16 2 2" xfId="9682" xr:uid="{00000000-0005-0000-0000-0000520B0000}"/>
    <cellStyle name="Commentaire 16 2 2 2" xfId="16542" xr:uid="{00000000-0005-0000-0000-0000530B0000}"/>
    <cellStyle name="Commentaire 16 2 3" xfId="9097" xr:uid="{00000000-0005-0000-0000-0000540B0000}"/>
    <cellStyle name="Commentaire 16 2 3 2" xfId="15972" xr:uid="{00000000-0005-0000-0000-0000550B0000}"/>
    <cellStyle name="Commentaire 16 2 4" xfId="11717" xr:uid="{00000000-0005-0000-0000-0000560B0000}"/>
    <cellStyle name="Commentaire 16 2 4 2" xfId="18457" xr:uid="{00000000-0005-0000-0000-0000570B0000}"/>
    <cellStyle name="Commentaire 16 2 5" xfId="12668" xr:uid="{00000000-0005-0000-0000-0000580B0000}"/>
    <cellStyle name="Commentaire 16 3" xfId="6375" xr:uid="{00000000-0005-0000-0000-0000590B0000}"/>
    <cellStyle name="Commentaire 16 3 2" xfId="14301" xr:uid="{00000000-0005-0000-0000-00005A0B0000}"/>
    <cellStyle name="Commentaire 16 4" xfId="6809" xr:uid="{00000000-0005-0000-0000-00005B0B0000}"/>
    <cellStyle name="Commentaire 16 4 2" xfId="14583" xr:uid="{00000000-0005-0000-0000-00005C0B0000}"/>
    <cellStyle name="Commentaire 16 5" xfId="7751" xr:uid="{00000000-0005-0000-0000-00005D0B0000}"/>
    <cellStyle name="Commentaire 16 5 2" xfId="15413" xr:uid="{00000000-0005-0000-0000-00005E0B0000}"/>
    <cellStyle name="Commentaire 16 6" xfId="11017" xr:uid="{00000000-0005-0000-0000-00005F0B0000}"/>
    <cellStyle name="Commentaire 16 6 2" xfId="17842" xr:uid="{00000000-0005-0000-0000-0000600B0000}"/>
    <cellStyle name="Commentaire 16 7" xfId="7731" xr:uid="{00000000-0005-0000-0000-0000610B0000}"/>
    <cellStyle name="Commentaire 17" xfId="810" xr:uid="{00000000-0005-0000-0000-0000620B0000}"/>
    <cellStyle name="Commentaire 17 2" xfId="8078" xr:uid="{00000000-0005-0000-0000-0000630B0000}"/>
    <cellStyle name="Commentaire 17 2 2" xfId="9683" xr:uid="{00000000-0005-0000-0000-0000640B0000}"/>
    <cellStyle name="Commentaire 17 2 2 2" xfId="16543" xr:uid="{00000000-0005-0000-0000-0000650B0000}"/>
    <cellStyle name="Commentaire 17 2 3" xfId="9098" xr:uid="{00000000-0005-0000-0000-0000660B0000}"/>
    <cellStyle name="Commentaire 17 2 3 2" xfId="15973" xr:uid="{00000000-0005-0000-0000-0000670B0000}"/>
    <cellStyle name="Commentaire 17 2 4" xfId="11718" xr:uid="{00000000-0005-0000-0000-0000680B0000}"/>
    <cellStyle name="Commentaire 17 2 4 2" xfId="18458" xr:uid="{00000000-0005-0000-0000-0000690B0000}"/>
    <cellStyle name="Commentaire 17 2 5" xfId="12669" xr:uid="{00000000-0005-0000-0000-00006A0B0000}"/>
    <cellStyle name="Commentaire 17 3" xfId="6376" xr:uid="{00000000-0005-0000-0000-00006B0B0000}"/>
    <cellStyle name="Commentaire 17 3 2" xfId="14302" xr:uid="{00000000-0005-0000-0000-00006C0B0000}"/>
    <cellStyle name="Commentaire 17 4" xfId="6808" xr:uid="{00000000-0005-0000-0000-00006D0B0000}"/>
    <cellStyle name="Commentaire 17 4 2" xfId="14582" xr:uid="{00000000-0005-0000-0000-00006E0B0000}"/>
    <cellStyle name="Commentaire 17 5" xfId="7750" xr:uid="{00000000-0005-0000-0000-00006F0B0000}"/>
    <cellStyle name="Commentaire 17 5 2" xfId="15412" xr:uid="{00000000-0005-0000-0000-0000700B0000}"/>
    <cellStyle name="Commentaire 17 6" xfId="7277" xr:uid="{00000000-0005-0000-0000-0000710B0000}"/>
    <cellStyle name="Commentaire 17 6 2" xfId="15001" xr:uid="{00000000-0005-0000-0000-0000720B0000}"/>
    <cellStyle name="Commentaire 17 7" xfId="7730" xr:uid="{00000000-0005-0000-0000-0000730B0000}"/>
    <cellStyle name="Commentaire 18" xfId="811" xr:uid="{00000000-0005-0000-0000-0000740B0000}"/>
    <cellStyle name="Commentaire 18 2" xfId="8079" xr:uid="{00000000-0005-0000-0000-0000750B0000}"/>
    <cellStyle name="Commentaire 18 2 2" xfId="9684" xr:uid="{00000000-0005-0000-0000-0000760B0000}"/>
    <cellStyle name="Commentaire 18 2 2 2" xfId="16544" xr:uid="{00000000-0005-0000-0000-0000770B0000}"/>
    <cellStyle name="Commentaire 18 2 3" xfId="9099" xr:uid="{00000000-0005-0000-0000-0000780B0000}"/>
    <cellStyle name="Commentaire 18 2 3 2" xfId="15974" xr:uid="{00000000-0005-0000-0000-0000790B0000}"/>
    <cellStyle name="Commentaire 18 2 4" xfId="11719" xr:uid="{00000000-0005-0000-0000-00007A0B0000}"/>
    <cellStyle name="Commentaire 18 2 4 2" xfId="18459" xr:uid="{00000000-0005-0000-0000-00007B0B0000}"/>
    <cellStyle name="Commentaire 18 2 5" xfId="12670" xr:uid="{00000000-0005-0000-0000-00007C0B0000}"/>
    <cellStyle name="Commentaire 18 3" xfId="6377" xr:uid="{00000000-0005-0000-0000-00007D0B0000}"/>
    <cellStyle name="Commentaire 18 3 2" xfId="14303" xr:uid="{00000000-0005-0000-0000-00007E0B0000}"/>
    <cellStyle name="Commentaire 18 4" xfId="6807" xr:uid="{00000000-0005-0000-0000-00007F0B0000}"/>
    <cellStyle name="Commentaire 18 4 2" xfId="14581" xr:uid="{00000000-0005-0000-0000-0000800B0000}"/>
    <cellStyle name="Commentaire 18 5" xfId="7748" xr:uid="{00000000-0005-0000-0000-0000810B0000}"/>
    <cellStyle name="Commentaire 18 5 2" xfId="15410" xr:uid="{00000000-0005-0000-0000-0000820B0000}"/>
    <cellStyle name="Commentaire 18 6" xfId="11018" xr:uid="{00000000-0005-0000-0000-0000830B0000}"/>
    <cellStyle name="Commentaire 18 6 2" xfId="17843" xr:uid="{00000000-0005-0000-0000-0000840B0000}"/>
    <cellStyle name="Commentaire 18 7" xfId="7729" xr:uid="{00000000-0005-0000-0000-0000850B0000}"/>
    <cellStyle name="Commentaire 19" xfId="812" xr:uid="{00000000-0005-0000-0000-0000860B0000}"/>
    <cellStyle name="Commentaire 19 2" xfId="8080" xr:uid="{00000000-0005-0000-0000-0000870B0000}"/>
    <cellStyle name="Commentaire 19 2 2" xfId="9685" xr:uid="{00000000-0005-0000-0000-0000880B0000}"/>
    <cellStyle name="Commentaire 19 2 2 2" xfId="16545" xr:uid="{00000000-0005-0000-0000-0000890B0000}"/>
    <cellStyle name="Commentaire 19 2 3" xfId="9100" xr:uid="{00000000-0005-0000-0000-00008A0B0000}"/>
    <cellStyle name="Commentaire 19 2 3 2" xfId="15975" xr:uid="{00000000-0005-0000-0000-00008B0B0000}"/>
    <cellStyle name="Commentaire 19 2 4" xfId="11720" xr:uid="{00000000-0005-0000-0000-00008C0B0000}"/>
    <cellStyle name="Commentaire 19 2 4 2" xfId="18460" xr:uid="{00000000-0005-0000-0000-00008D0B0000}"/>
    <cellStyle name="Commentaire 19 2 5" xfId="12671" xr:uid="{00000000-0005-0000-0000-00008E0B0000}"/>
    <cellStyle name="Commentaire 19 3" xfId="6378" xr:uid="{00000000-0005-0000-0000-00008F0B0000}"/>
    <cellStyle name="Commentaire 19 3 2" xfId="14304" xr:uid="{00000000-0005-0000-0000-0000900B0000}"/>
    <cellStyle name="Commentaire 19 4" xfId="6806" xr:uid="{00000000-0005-0000-0000-0000910B0000}"/>
    <cellStyle name="Commentaire 19 4 2" xfId="14580" xr:uid="{00000000-0005-0000-0000-0000920B0000}"/>
    <cellStyle name="Commentaire 19 5" xfId="7746" xr:uid="{00000000-0005-0000-0000-0000930B0000}"/>
    <cellStyle name="Commentaire 19 5 2" xfId="15408" xr:uid="{00000000-0005-0000-0000-0000940B0000}"/>
    <cellStyle name="Commentaire 19 6" xfId="7278" xr:uid="{00000000-0005-0000-0000-0000950B0000}"/>
    <cellStyle name="Commentaire 19 6 2" xfId="15002" xr:uid="{00000000-0005-0000-0000-0000960B0000}"/>
    <cellStyle name="Commentaire 19 7" xfId="7728" xr:uid="{00000000-0005-0000-0000-0000970B0000}"/>
    <cellStyle name="Commentaire 2" xfId="813" xr:uid="{00000000-0005-0000-0000-0000980B0000}"/>
    <cellStyle name="Commentaire 2 2" xfId="8081" xr:uid="{00000000-0005-0000-0000-0000990B0000}"/>
    <cellStyle name="Commentaire 2 2 2" xfId="9686" xr:uid="{00000000-0005-0000-0000-00009A0B0000}"/>
    <cellStyle name="Commentaire 2 2 2 2" xfId="16546" xr:uid="{00000000-0005-0000-0000-00009B0B0000}"/>
    <cellStyle name="Commentaire 2 2 3" xfId="10921" xr:uid="{00000000-0005-0000-0000-00009C0B0000}"/>
    <cellStyle name="Commentaire 2 2 3 2" xfId="17777" xr:uid="{00000000-0005-0000-0000-00009D0B0000}"/>
    <cellStyle name="Commentaire 2 2 4" xfId="11721" xr:uid="{00000000-0005-0000-0000-00009E0B0000}"/>
    <cellStyle name="Commentaire 2 2 4 2" xfId="18461" xr:uid="{00000000-0005-0000-0000-00009F0B0000}"/>
    <cellStyle name="Commentaire 2 2 5" xfId="12672" xr:uid="{00000000-0005-0000-0000-0000A00B0000}"/>
    <cellStyle name="Commentaire 2 3" xfId="6379" xr:uid="{00000000-0005-0000-0000-0000A10B0000}"/>
    <cellStyle name="Commentaire 2 3 2" xfId="14305" xr:uid="{00000000-0005-0000-0000-0000A20B0000}"/>
    <cellStyle name="Commentaire 2 4" xfId="6805" xr:uid="{00000000-0005-0000-0000-0000A30B0000}"/>
    <cellStyle name="Commentaire 2 4 2" xfId="14579" xr:uid="{00000000-0005-0000-0000-0000A40B0000}"/>
    <cellStyle name="Commentaire 2 5" xfId="7745" xr:uid="{00000000-0005-0000-0000-0000A50B0000}"/>
    <cellStyle name="Commentaire 2 5 2" xfId="15407" xr:uid="{00000000-0005-0000-0000-0000A60B0000}"/>
    <cellStyle name="Commentaire 2 6" xfId="11019" xr:uid="{00000000-0005-0000-0000-0000A70B0000}"/>
    <cellStyle name="Commentaire 2 6 2" xfId="17844" xr:uid="{00000000-0005-0000-0000-0000A80B0000}"/>
    <cellStyle name="Commentaire 2 7" xfId="7727" xr:uid="{00000000-0005-0000-0000-0000A90B0000}"/>
    <cellStyle name="Commentaire 2_BS" xfId="19420" xr:uid="{00000000-0005-0000-0000-0000AA0B0000}"/>
    <cellStyle name="Commentaire 20" xfId="814" xr:uid="{00000000-0005-0000-0000-0000AB0B0000}"/>
    <cellStyle name="Commentaire 20 2" xfId="8082" xr:uid="{00000000-0005-0000-0000-0000AC0B0000}"/>
    <cellStyle name="Commentaire 20 2 2" xfId="9687" xr:uid="{00000000-0005-0000-0000-0000AD0B0000}"/>
    <cellStyle name="Commentaire 20 2 2 2" xfId="16547" xr:uid="{00000000-0005-0000-0000-0000AE0B0000}"/>
    <cellStyle name="Commentaire 20 2 3" xfId="10920" xr:uid="{00000000-0005-0000-0000-0000AF0B0000}"/>
    <cellStyle name="Commentaire 20 2 3 2" xfId="17776" xr:uid="{00000000-0005-0000-0000-0000B00B0000}"/>
    <cellStyle name="Commentaire 20 2 4" xfId="11722" xr:uid="{00000000-0005-0000-0000-0000B10B0000}"/>
    <cellStyle name="Commentaire 20 2 4 2" xfId="18462" xr:uid="{00000000-0005-0000-0000-0000B20B0000}"/>
    <cellStyle name="Commentaire 20 2 5" xfId="12673" xr:uid="{00000000-0005-0000-0000-0000B30B0000}"/>
    <cellStyle name="Commentaire 20 3" xfId="6380" xr:uid="{00000000-0005-0000-0000-0000B40B0000}"/>
    <cellStyle name="Commentaire 20 3 2" xfId="14306" xr:uid="{00000000-0005-0000-0000-0000B50B0000}"/>
    <cellStyle name="Commentaire 20 4" xfId="6803" xr:uid="{00000000-0005-0000-0000-0000B60B0000}"/>
    <cellStyle name="Commentaire 20 4 2" xfId="14578" xr:uid="{00000000-0005-0000-0000-0000B70B0000}"/>
    <cellStyle name="Commentaire 20 5" xfId="9628" xr:uid="{00000000-0005-0000-0000-0000B80B0000}"/>
    <cellStyle name="Commentaire 20 5 2" xfId="16498" xr:uid="{00000000-0005-0000-0000-0000B90B0000}"/>
    <cellStyle name="Commentaire 20 6" xfId="7279" xr:uid="{00000000-0005-0000-0000-0000BA0B0000}"/>
    <cellStyle name="Commentaire 20 6 2" xfId="15003" xr:uid="{00000000-0005-0000-0000-0000BB0B0000}"/>
    <cellStyle name="Commentaire 20 7" xfId="7726" xr:uid="{00000000-0005-0000-0000-0000BC0B0000}"/>
    <cellStyle name="Commentaire 21" xfId="815" xr:uid="{00000000-0005-0000-0000-0000BD0B0000}"/>
    <cellStyle name="Commentaire 21 2" xfId="8083" xr:uid="{00000000-0005-0000-0000-0000BE0B0000}"/>
    <cellStyle name="Commentaire 21 2 2" xfId="9688" xr:uid="{00000000-0005-0000-0000-0000BF0B0000}"/>
    <cellStyle name="Commentaire 21 2 2 2" xfId="16548" xr:uid="{00000000-0005-0000-0000-0000C00B0000}"/>
    <cellStyle name="Commentaire 21 2 3" xfId="10919" xr:uid="{00000000-0005-0000-0000-0000C10B0000}"/>
    <cellStyle name="Commentaire 21 2 3 2" xfId="17775" xr:uid="{00000000-0005-0000-0000-0000C20B0000}"/>
    <cellStyle name="Commentaire 21 2 4" xfId="11723" xr:uid="{00000000-0005-0000-0000-0000C30B0000}"/>
    <cellStyle name="Commentaire 21 2 4 2" xfId="18463" xr:uid="{00000000-0005-0000-0000-0000C40B0000}"/>
    <cellStyle name="Commentaire 21 2 5" xfId="12674" xr:uid="{00000000-0005-0000-0000-0000C50B0000}"/>
    <cellStyle name="Commentaire 21 3" xfId="6381" xr:uid="{00000000-0005-0000-0000-0000C60B0000}"/>
    <cellStyle name="Commentaire 21 3 2" xfId="14307" xr:uid="{00000000-0005-0000-0000-0000C70B0000}"/>
    <cellStyle name="Commentaire 21 4" xfId="6802" xr:uid="{00000000-0005-0000-0000-0000C80B0000}"/>
    <cellStyle name="Commentaire 21 4 2" xfId="14577" xr:uid="{00000000-0005-0000-0000-0000C90B0000}"/>
    <cellStyle name="Commentaire 21 5" xfId="9629" xr:uid="{00000000-0005-0000-0000-0000CA0B0000}"/>
    <cellStyle name="Commentaire 21 5 2" xfId="16499" xr:uid="{00000000-0005-0000-0000-0000CB0B0000}"/>
    <cellStyle name="Commentaire 21 6" xfId="11020" xr:uid="{00000000-0005-0000-0000-0000CC0B0000}"/>
    <cellStyle name="Commentaire 21 6 2" xfId="17845" xr:uid="{00000000-0005-0000-0000-0000CD0B0000}"/>
    <cellStyle name="Commentaire 21 7" xfId="7725" xr:uid="{00000000-0005-0000-0000-0000CE0B0000}"/>
    <cellStyle name="Commentaire 22" xfId="816" xr:uid="{00000000-0005-0000-0000-0000CF0B0000}"/>
    <cellStyle name="Commentaire 22 2" xfId="8084" xr:uid="{00000000-0005-0000-0000-0000D00B0000}"/>
    <cellStyle name="Commentaire 22 2 2" xfId="9689" xr:uid="{00000000-0005-0000-0000-0000D10B0000}"/>
    <cellStyle name="Commentaire 22 2 2 2" xfId="16549" xr:uid="{00000000-0005-0000-0000-0000D20B0000}"/>
    <cellStyle name="Commentaire 22 2 3" xfId="9101" xr:uid="{00000000-0005-0000-0000-0000D30B0000}"/>
    <cellStyle name="Commentaire 22 2 3 2" xfId="15976" xr:uid="{00000000-0005-0000-0000-0000D40B0000}"/>
    <cellStyle name="Commentaire 22 2 4" xfId="11724" xr:uid="{00000000-0005-0000-0000-0000D50B0000}"/>
    <cellStyle name="Commentaire 22 2 4 2" xfId="18464" xr:uid="{00000000-0005-0000-0000-0000D60B0000}"/>
    <cellStyle name="Commentaire 22 2 5" xfId="12675" xr:uid="{00000000-0005-0000-0000-0000D70B0000}"/>
    <cellStyle name="Commentaire 22 3" xfId="6382" xr:uid="{00000000-0005-0000-0000-0000D80B0000}"/>
    <cellStyle name="Commentaire 22 3 2" xfId="14308" xr:uid="{00000000-0005-0000-0000-0000D90B0000}"/>
    <cellStyle name="Commentaire 22 4" xfId="6801" xr:uid="{00000000-0005-0000-0000-0000DA0B0000}"/>
    <cellStyle name="Commentaire 22 4 2" xfId="14576" xr:uid="{00000000-0005-0000-0000-0000DB0B0000}"/>
    <cellStyle name="Commentaire 22 5" xfId="9630" xr:uid="{00000000-0005-0000-0000-0000DC0B0000}"/>
    <cellStyle name="Commentaire 22 5 2" xfId="16500" xr:uid="{00000000-0005-0000-0000-0000DD0B0000}"/>
    <cellStyle name="Commentaire 22 6" xfId="7280" xr:uid="{00000000-0005-0000-0000-0000DE0B0000}"/>
    <cellStyle name="Commentaire 22 6 2" xfId="15004" xr:uid="{00000000-0005-0000-0000-0000DF0B0000}"/>
    <cellStyle name="Commentaire 22 7" xfId="9638" xr:uid="{00000000-0005-0000-0000-0000E00B0000}"/>
    <cellStyle name="Commentaire 23" xfId="817" xr:uid="{00000000-0005-0000-0000-0000E10B0000}"/>
    <cellStyle name="Commentaire 23 2" xfId="8085" xr:uid="{00000000-0005-0000-0000-0000E20B0000}"/>
    <cellStyle name="Commentaire 23 2 2" xfId="9690" xr:uid="{00000000-0005-0000-0000-0000E30B0000}"/>
    <cellStyle name="Commentaire 23 2 2 2" xfId="16550" xr:uid="{00000000-0005-0000-0000-0000E40B0000}"/>
    <cellStyle name="Commentaire 23 2 3" xfId="9102" xr:uid="{00000000-0005-0000-0000-0000E50B0000}"/>
    <cellStyle name="Commentaire 23 2 3 2" xfId="15977" xr:uid="{00000000-0005-0000-0000-0000E60B0000}"/>
    <cellStyle name="Commentaire 23 2 4" xfId="11725" xr:uid="{00000000-0005-0000-0000-0000E70B0000}"/>
    <cellStyle name="Commentaire 23 2 4 2" xfId="18465" xr:uid="{00000000-0005-0000-0000-0000E80B0000}"/>
    <cellStyle name="Commentaire 23 2 5" xfId="12676" xr:uid="{00000000-0005-0000-0000-0000E90B0000}"/>
    <cellStyle name="Commentaire 23 3" xfId="6383" xr:uid="{00000000-0005-0000-0000-0000EA0B0000}"/>
    <cellStyle name="Commentaire 23 3 2" xfId="14309" xr:uid="{00000000-0005-0000-0000-0000EB0B0000}"/>
    <cellStyle name="Commentaire 23 4" xfId="6800" xr:uid="{00000000-0005-0000-0000-0000EC0B0000}"/>
    <cellStyle name="Commentaire 23 4 2" xfId="14575" xr:uid="{00000000-0005-0000-0000-0000ED0B0000}"/>
    <cellStyle name="Commentaire 23 5" xfId="9631" xr:uid="{00000000-0005-0000-0000-0000EE0B0000}"/>
    <cellStyle name="Commentaire 23 5 2" xfId="16501" xr:uid="{00000000-0005-0000-0000-0000EF0B0000}"/>
    <cellStyle name="Commentaire 23 6" xfId="11021" xr:uid="{00000000-0005-0000-0000-0000F00B0000}"/>
    <cellStyle name="Commentaire 23 6 2" xfId="17846" xr:uid="{00000000-0005-0000-0000-0000F10B0000}"/>
    <cellStyle name="Commentaire 23 7" xfId="9639" xr:uid="{00000000-0005-0000-0000-0000F20B0000}"/>
    <cellStyle name="Commentaire 24" xfId="818" xr:uid="{00000000-0005-0000-0000-0000F30B0000}"/>
    <cellStyle name="Commentaire 24 2" xfId="8086" xr:uid="{00000000-0005-0000-0000-0000F40B0000}"/>
    <cellStyle name="Commentaire 24 2 2" xfId="9691" xr:uid="{00000000-0005-0000-0000-0000F50B0000}"/>
    <cellStyle name="Commentaire 24 2 2 2" xfId="16551" xr:uid="{00000000-0005-0000-0000-0000F60B0000}"/>
    <cellStyle name="Commentaire 24 2 3" xfId="9103" xr:uid="{00000000-0005-0000-0000-0000F70B0000}"/>
    <cellStyle name="Commentaire 24 2 3 2" xfId="15978" xr:uid="{00000000-0005-0000-0000-0000F80B0000}"/>
    <cellStyle name="Commentaire 24 2 4" xfId="11726" xr:uid="{00000000-0005-0000-0000-0000F90B0000}"/>
    <cellStyle name="Commentaire 24 2 4 2" xfId="18466" xr:uid="{00000000-0005-0000-0000-0000FA0B0000}"/>
    <cellStyle name="Commentaire 24 2 5" xfId="12677" xr:uid="{00000000-0005-0000-0000-0000FB0B0000}"/>
    <cellStyle name="Commentaire 24 3" xfId="6384" xr:uid="{00000000-0005-0000-0000-0000FC0B0000}"/>
    <cellStyle name="Commentaire 24 3 2" xfId="14310" xr:uid="{00000000-0005-0000-0000-0000FD0B0000}"/>
    <cellStyle name="Commentaire 24 4" xfId="6799" xr:uid="{00000000-0005-0000-0000-0000FE0B0000}"/>
    <cellStyle name="Commentaire 24 4 2" xfId="14574" xr:uid="{00000000-0005-0000-0000-0000FF0B0000}"/>
    <cellStyle name="Commentaire 24 5" xfId="9632" xr:uid="{00000000-0005-0000-0000-0000000C0000}"/>
    <cellStyle name="Commentaire 24 5 2" xfId="16502" xr:uid="{00000000-0005-0000-0000-0000010C0000}"/>
    <cellStyle name="Commentaire 24 6" xfId="7281" xr:uid="{00000000-0005-0000-0000-0000020C0000}"/>
    <cellStyle name="Commentaire 24 6 2" xfId="15005" xr:uid="{00000000-0005-0000-0000-0000030C0000}"/>
    <cellStyle name="Commentaire 24 7" xfId="9640" xr:uid="{00000000-0005-0000-0000-0000040C0000}"/>
    <cellStyle name="Commentaire 25" xfId="8070" xr:uid="{00000000-0005-0000-0000-0000050C0000}"/>
    <cellStyle name="Commentaire 25 2" xfId="9675" xr:uid="{00000000-0005-0000-0000-0000060C0000}"/>
    <cellStyle name="Commentaire 25 2 2" xfId="16535" xr:uid="{00000000-0005-0000-0000-0000070C0000}"/>
    <cellStyle name="Commentaire 25 3" xfId="9090" xr:uid="{00000000-0005-0000-0000-0000080C0000}"/>
    <cellStyle name="Commentaire 25 3 2" xfId="15965" xr:uid="{00000000-0005-0000-0000-0000090C0000}"/>
    <cellStyle name="Commentaire 25 4" xfId="11710" xr:uid="{00000000-0005-0000-0000-00000A0C0000}"/>
    <cellStyle name="Commentaire 25 4 2" xfId="18450" xr:uid="{00000000-0005-0000-0000-00000B0C0000}"/>
    <cellStyle name="Commentaire 25 5" xfId="12661" xr:uid="{00000000-0005-0000-0000-00000C0C0000}"/>
    <cellStyle name="Commentaire 26" xfId="6368" xr:uid="{00000000-0005-0000-0000-00000D0C0000}"/>
    <cellStyle name="Commentaire 26 2" xfId="14294" xr:uid="{00000000-0005-0000-0000-00000E0C0000}"/>
    <cellStyle name="Commentaire 27" xfId="6816" xr:uid="{00000000-0005-0000-0000-00000F0C0000}"/>
    <cellStyle name="Commentaire 27 2" xfId="14590" xr:uid="{00000000-0005-0000-0000-0000100C0000}"/>
    <cellStyle name="Commentaire 28" xfId="7758" xr:uid="{00000000-0005-0000-0000-0000110C0000}"/>
    <cellStyle name="Commentaire 28 2" xfId="15420" xr:uid="{00000000-0005-0000-0000-0000120C0000}"/>
    <cellStyle name="Commentaire 29" xfId="7273" xr:uid="{00000000-0005-0000-0000-0000130C0000}"/>
    <cellStyle name="Commentaire 29 2" xfId="14997" xr:uid="{00000000-0005-0000-0000-0000140C0000}"/>
    <cellStyle name="Commentaire 3" xfId="819" xr:uid="{00000000-0005-0000-0000-0000150C0000}"/>
    <cellStyle name="Commentaire 3 2" xfId="8087" xr:uid="{00000000-0005-0000-0000-0000160C0000}"/>
    <cellStyle name="Commentaire 3 2 2" xfId="9692" xr:uid="{00000000-0005-0000-0000-0000170C0000}"/>
    <cellStyle name="Commentaire 3 2 2 2" xfId="16552" xr:uid="{00000000-0005-0000-0000-0000180C0000}"/>
    <cellStyle name="Commentaire 3 2 3" xfId="9104" xr:uid="{00000000-0005-0000-0000-0000190C0000}"/>
    <cellStyle name="Commentaire 3 2 3 2" xfId="15979" xr:uid="{00000000-0005-0000-0000-00001A0C0000}"/>
    <cellStyle name="Commentaire 3 2 4" xfId="11727" xr:uid="{00000000-0005-0000-0000-00001B0C0000}"/>
    <cellStyle name="Commentaire 3 2 4 2" xfId="18467" xr:uid="{00000000-0005-0000-0000-00001C0C0000}"/>
    <cellStyle name="Commentaire 3 2 5" xfId="12678" xr:uid="{00000000-0005-0000-0000-00001D0C0000}"/>
    <cellStyle name="Commentaire 3 3" xfId="6385" xr:uid="{00000000-0005-0000-0000-00001E0C0000}"/>
    <cellStyle name="Commentaire 3 3 2" xfId="14311" xr:uid="{00000000-0005-0000-0000-00001F0C0000}"/>
    <cellStyle name="Commentaire 3 4" xfId="6798" xr:uid="{00000000-0005-0000-0000-0000200C0000}"/>
    <cellStyle name="Commentaire 3 4 2" xfId="14573" xr:uid="{00000000-0005-0000-0000-0000210C0000}"/>
    <cellStyle name="Commentaire 3 5" xfId="7744" xr:uid="{00000000-0005-0000-0000-0000220C0000}"/>
    <cellStyle name="Commentaire 3 5 2" xfId="15406" xr:uid="{00000000-0005-0000-0000-0000230C0000}"/>
    <cellStyle name="Commentaire 3 6" xfId="11022" xr:uid="{00000000-0005-0000-0000-0000240C0000}"/>
    <cellStyle name="Commentaire 3 6 2" xfId="17847" xr:uid="{00000000-0005-0000-0000-0000250C0000}"/>
    <cellStyle name="Commentaire 3 7" xfId="9641" xr:uid="{00000000-0005-0000-0000-0000260C0000}"/>
    <cellStyle name="Commentaire 30" xfId="7738" xr:uid="{00000000-0005-0000-0000-0000270C0000}"/>
    <cellStyle name="Commentaire 4" xfId="820" xr:uid="{00000000-0005-0000-0000-0000280C0000}"/>
    <cellStyle name="Commentaire 4 2" xfId="8088" xr:uid="{00000000-0005-0000-0000-0000290C0000}"/>
    <cellStyle name="Commentaire 4 2 2" xfId="9693" xr:uid="{00000000-0005-0000-0000-00002A0C0000}"/>
    <cellStyle name="Commentaire 4 2 2 2" xfId="16553" xr:uid="{00000000-0005-0000-0000-00002B0C0000}"/>
    <cellStyle name="Commentaire 4 2 3" xfId="9105" xr:uid="{00000000-0005-0000-0000-00002C0C0000}"/>
    <cellStyle name="Commentaire 4 2 3 2" xfId="15980" xr:uid="{00000000-0005-0000-0000-00002D0C0000}"/>
    <cellStyle name="Commentaire 4 2 4" xfId="11728" xr:uid="{00000000-0005-0000-0000-00002E0C0000}"/>
    <cellStyle name="Commentaire 4 2 4 2" xfId="18468" xr:uid="{00000000-0005-0000-0000-00002F0C0000}"/>
    <cellStyle name="Commentaire 4 2 5" xfId="12679" xr:uid="{00000000-0005-0000-0000-0000300C0000}"/>
    <cellStyle name="Commentaire 4 3" xfId="6386" xr:uid="{00000000-0005-0000-0000-0000310C0000}"/>
    <cellStyle name="Commentaire 4 3 2" xfId="14312" xr:uid="{00000000-0005-0000-0000-0000320C0000}"/>
    <cellStyle name="Commentaire 4 4" xfId="6797" xr:uid="{00000000-0005-0000-0000-0000330C0000}"/>
    <cellStyle name="Commentaire 4 4 2" xfId="14572" xr:uid="{00000000-0005-0000-0000-0000340C0000}"/>
    <cellStyle name="Commentaire 4 5" xfId="7743" xr:uid="{00000000-0005-0000-0000-0000350C0000}"/>
    <cellStyle name="Commentaire 4 5 2" xfId="15405" xr:uid="{00000000-0005-0000-0000-0000360C0000}"/>
    <cellStyle name="Commentaire 4 6" xfId="7282" xr:uid="{00000000-0005-0000-0000-0000370C0000}"/>
    <cellStyle name="Commentaire 4 6 2" xfId="15006" xr:uid="{00000000-0005-0000-0000-0000380C0000}"/>
    <cellStyle name="Commentaire 4 7" xfId="9642" xr:uid="{00000000-0005-0000-0000-0000390C0000}"/>
    <cellStyle name="Commentaire 5" xfId="821" xr:uid="{00000000-0005-0000-0000-00003A0C0000}"/>
    <cellStyle name="Commentaire 5 2" xfId="8089" xr:uid="{00000000-0005-0000-0000-00003B0C0000}"/>
    <cellStyle name="Commentaire 5 2 2" xfId="9694" xr:uid="{00000000-0005-0000-0000-00003C0C0000}"/>
    <cellStyle name="Commentaire 5 2 2 2" xfId="16554" xr:uid="{00000000-0005-0000-0000-00003D0C0000}"/>
    <cellStyle name="Commentaire 5 2 3" xfId="9106" xr:uid="{00000000-0005-0000-0000-00003E0C0000}"/>
    <cellStyle name="Commentaire 5 2 3 2" xfId="15981" xr:uid="{00000000-0005-0000-0000-00003F0C0000}"/>
    <cellStyle name="Commentaire 5 2 4" xfId="11729" xr:uid="{00000000-0005-0000-0000-0000400C0000}"/>
    <cellStyle name="Commentaire 5 2 4 2" xfId="18469" xr:uid="{00000000-0005-0000-0000-0000410C0000}"/>
    <cellStyle name="Commentaire 5 2 5" xfId="12680" xr:uid="{00000000-0005-0000-0000-0000420C0000}"/>
    <cellStyle name="Commentaire 5 3" xfId="6387" xr:uid="{00000000-0005-0000-0000-0000430C0000}"/>
    <cellStyle name="Commentaire 5 3 2" xfId="14313" xr:uid="{00000000-0005-0000-0000-0000440C0000}"/>
    <cellStyle name="Commentaire 5 4" xfId="6796" xr:uid="{00000000-0005-0000-0000-0000450C0000}"/>
    <cellStyle name="Commentaire 5 4 2" xfId="14571" xr:uid="{00000000-0005-0000-0000-0000460C0000}"/>
    <cellStyle name="Commentaire 5 5" xfId="9633" xr:uid="{00000000-0005-0000-0000-0000470C0000}"/>
    <cellStyle name="Commentaire 5 5 2" xfId="16503" xr:uid="{00000000-0005-0000-0000-0000480C0000}"/>
    <cellStyle name="Commentaire 5 6" xfId="11023" xr:uid="{00000000-0005-0000-0000-0000490C0000}"/>
    <cellStyle name="Commentaire 5 6 2" xfId="17848" xr:uid="{00000000-0005-0000-0000-00004A0C0000}"/>
    <cellStyle name="Commentaire 5 7" xfId="7724" xr:uid="{00000000-0005-0000-0000-00004B0C0000}"/>
    <cellStyle name="Commentaire 6" xfId="822" xr:uid="{00000000-0005-0000-0000-00004C0C0000}"/>
    <cellStyle name="Commentaire 6 2" xfId="8090" xr:uid="{00000000-0005-0000-0000-00004D0C0000}"/>
    <cellStyle name="Commentaire 6 2 2" xfId="9695" xr:uid="{00000000-0005-0000-0000-00004E0C0000}"/>
    <cellStyle name="Commentaire 6 2 2 2" xfId="16555" xr:uid="{00000000-0005-0000-0000-00004F0C0000}"/>
    <cellStyle name="Commentaire 6 2 3" xfId="10918" xr:uid="{00000000-0005-0000-0000-0000500C0000}"/>
    <cellStyle name="Commentaire 6 2 3 2" xfId="17774" xr:uid="{00000000-0005-0000-0000-0000510C0000}"/>
    <cellStyle name="Commentaire 6 2 4" xfId="11730" xr:uid="{00000000-0005-0000-0000-0000520C0000}"/>
    <cellStyle name="Commentaire 6 2 4 2" xfId="18470" xr:uid="{00000000-0005-0000-0000-0000530C0000}"/>
    <cellStyle name="Commentaire 6 2 5" xfId="12681" xr:uid="{00000000-0005-0000-0000-0000540C0000}"/>
    <cellStyle name="Commentaire 6 3" xfId="6388" xr:uid="{00000000-0005-0000-0000-0000550C0000}"/>
    <cellStyle name="Commentaire 6 3 2" xfId="14314" xr:uid="{00000000-0005-0000-0000-0000560C0000}"/>
    <cellStyle name="Commentaire 6 4" xfId="6795" xr:uid="{00000000-0005-0000-0000-0000570C0000}"/>
    <cellStyle name="Commentaire 6 4 2" xfId="14570" xr:uid="{00000000-0005-0000-0000-0000580C0000}"/>
    <cellStyle name="Commentaire 6 5" xfId="9634" xr:uid="{00000000-0005-0000-0000-0000590C0000}"/>
    <cellStyle name="Commentaire 6 5 2" xfId="16504" xr:uid="{00000000-0005-0000-0000-00005A0C0000}"/>
    <cellStyle name="Commentaire 6 6" xfId="7283" xr:uid="{00000000-0005-0000-0000-00005B0C0000}"/>
    <cellStyle name="Commentaire 6 6 2" xfId="15007" xr:uid="{00000000-0005-0000-0000-00005C0C0000}"/>
    <cellStyle name="Commentaire 6 7" xfId="7723" xr:uid="{00000000-0005-0000-0000-00005D0C0000}"/>
    <cellStyle name="Commentaire 7" xfId="823" xr:uid="{00000000-0005-0000-0000-00005E0C0000}"/>
    <cellStyle name="Commentaire 7 2" xfId="8091" xr:uid="{00000000-0005-0000-0000-00005F0C0000}"/>
    <cellStyle name="Commentaire 7 2 2" xfId="9696" xr:uid="{00000000-0005-0000-0000-0000600C0000}"/>
    <cellStyle name="Commentaire 7 2 2 2" xfId="16556" xr:uid="{00000000-0005-0000-0000-0000610C0000}"/>
    <cellStyle name="Commentaire 7 2 3" xfId="10917" xr:uid="{00000000-0005-0000-0000-0000620C0000}"/>
    <cellStyle name="Commentaire 7 2 3 2" xfId="17773" xr:uid="{00000000-0005-0000-0000-0000630C0000}"/>
    <cellStyle name="Commentaire 7 2 4" xfId="11731" xr:uid="{00000000-0005-0000-0000-0000640C0000}"/>
    <cellStyle name="Commentaire 7 2 4 2" xfId="18471" xr:uid="{00000000-0005-0000-0000-0000650C0000}"/>
    <cellStyle name="Commentaire 7 2 5" xfId="12682" xr:uid="{00000000-0005-0000-0000-0000660C0000}"/>
    <cellStyle name="Commentaire 7 3" xfId="6389" xr:uid="{00000000-0005-0000-0000-0000670C0000}"/>
    <cellStyle name="Commentaire 7 3 2" xfId="14315" xr:uid="{00000000-0005-0000-0000-0000680C0000}"/>
    <cellStyle name="Commentaire 7 4" xfId="6794" xr:uid="{00000000-0005-0000-0000-0000690C0000}"/>
    <cellStyle name="Commentaire 7 4 2" xfId="14569" xr:uid="{00000000-0005-0000-0000-00006A0C0000}"/>
    <cellStyle name="Commentaire 7 5" xfId="9635" xr:uid="{00000000-0005-0000-0000-00006B0C0000}"/>
    <cellStyle name="Commentaire 7 5 2" xfId="16505" xr:uid="{00000000-0005-0000-0000-00006C0C0000}"/>
    <cellStyle name="Commentaire 7 6" xfId="7284" xr:uid="{00000000-0005-0000-0000-00006D0C0000}"/>
    <cellStyle name="Commentaire 7 6 2" xfId="15008" xr:uid="{00000000-0005-0000-0000-00006E0C0000}"/>
    <cellStyle name="Commentaire 7 7" xfId="9643" xr:uid="{00000000-0005-0000-0000-00006F0C0000}"/>
    <cellStyle name="Commentaire 8" xfId="824" xr:uid="{00000000-0005-0000-0000-0000700C0000}"/>
    <cellStyle name="Commentaire 8 2" xfId="8092" xr:uid="{00000000-0005-0000-0000-0000710C0000}"/>
    <cellStyle name="Commentaire 8 2 2" xfId="9697" xr:uid="{00000000-0005-0000-0000-0000720C0000}"/>
    <cellStyle name="Commentaire 8 2 2 2" xfId="16557" xr:uid="{00000000-0005-0000-0000-0000730C0000}"/>
    <cellStyle name="Commentaire 8 2 3" xfId="10916" xr:uid="{00000000-0005-0000-0000-0000740C0000}"/>
    <cellStyle name="Commentaire 8 2 3 2" xfId="17772" xr:uid="{00000000-0005-0000-0000-0000750C0000}"/>
    <cellStyle name="Commentaire 8 2 4" xfId="11732" xr:uid="{00000000-0005-0000-0000-0000760C0000}"/>
    <cellStyle name="Commentaire 8 2 4 2" xfId="18472" xr:uid="{00000000-0005-0000-0000-0000770C0000}"/>
    <cellStyle name="Commentaire 8 2 5" xfId="12683" xr:uid="{00000000-0005-0000-0000-0000780C0000}"/>
    <cellStyle name="Commentaire 8 3" xfId="6390" xr:uid="{00000000-0005-0000-0000-0000790C0000}"/>
    <cellStyle name="Commentaire 8 3 2" xfId="14316" xr:uid="{00000000-0005-0000-0000-00007A0C0000}"/>
    <cellStyle name="Commentaire 8 4" xfId="6793" xr:uid="{00000000-0005-0000-0000-00007B0C0000}"/>
    <cellStyle name="Commentaire 8 4 2" xfId="14568" xr:uid="{00000000-0005-0000-0000-00007C0C0000}"/>
    <cellStyle name="Commentaire 8 5" xfId="9636" xr:uid="{00000000-0005-0000-0000-00007D0C0000}"/>
    <cellStyle name="Commentaire 8 5 2" xfId="16506" xr:uid="{00000000-0005-0000-0000-00007E0C0000}"/>
    <cellStyle name="Commentaire 8 6" xfId="11025" xr:uid="{00000000-0005-0000-0000-00007F0C0000}"/>
    <cellStyle name="Commentaire 8 6 2" xfId="17850" xr:uid="{00000000-0005-0000-0000-0000800C0000}"/>
    <cellStyle name="Commentaire 8 7" xfId="9644" xr:uid="{00000000-0005-0000-0000-0000810C0000}"/>
    <cellStyle name="Commentaire 9" xfId="825" xr:uid="{00000000-0005-0000-0000-0000820C0000}"/>
    <cellStyle name="Commentaire 9 2" xfId="8093" xr:uid="{00000000-0005-0000-0000-0000830C0000}"/>
    <cellStyle name="Commentaire 9 2 2" xfId="9698" xr:uid="{00000000-0005-0000-0000-0000840C0000}"/>
    <cellStyle name="Commentaire 9 2 2 2" xfId="16558" xr:uid="{00000000-0005-0000-0000-0000850C0000}"/>
    <cellStyle name="Commentaire 9 2 3" xfId="10915" xr:uid="{00000000-0005-0000-0000-0000860C0000}"/>
    <cellStyle name="Commentaire 9 2 3 2" xfId="17771" xr:uid="{00000000-0005-0000-0000-0000870C0000}"/>
    <cellStyle name="Commentaire 9 2 4" xfId="11733" xr:uid="{00000000-0005-0000-0000-0000880C0000}"/>
    <cellStyle name="Commentaire 9 2 4 2" xfId="18473" xr:uid="{00000000-0005-0000-0000-0000890C0000}"/>
    <cellStyle name="Commentaire 9 2 5" xfId="12684" xr:uid="{00000000-0005-0000-0000-00008A0C0000}"/>
    <cellStyle name="Commentaire 9 3" xfId="6391" xr:uid="{00000000-0005-0000-0000-00008B0C0000}"/>
    <cellStyle name="Commentaire 9 3 2" xfId="14317" xr:uid="{00000000-0005-0000-0000-00008C0C0000}"/>
    <cellStyle name="Commentaire 9 4" xfId="6792" xr:uid="{00000000-0005-0000-0000-00008D0C0000}"/>
    <cellStyle name="Commentaire 9 4 2" xfId="14567" xr:uid="{00000000-0005-0000-0000-00008E0C0000}"/>
    <cellStyle name="Commentaire 9 5" xfId="9637" xr:uid="{00000000-0005-0000-0000-00008F0C0000}"/>
    <cellStyle name="Commentaire 9 5 2" xfId="16507" xr:uid="{00000000-0005-0000-0000-0000900C0000}"/>
    <cellStyle name="Commentaire 9 6" xfId="7285" xr:uid="{00000000-0005-0000-0000-0000910C0000}"/>
    <cellStyle name="Commentaire 9 6 2" xfId="15009" xr:uid="{00000000-0005-0000-0000-0000920C0000}"/>
    <cellStyle name="Commentaire 9 7" xfId="9645" xr:uid="{00000000-0005-0000-0000-0000930C0000}"/>
    <cellStyle name="Commentaire_COGNO S" xfId="4968" xr:uid="{00000000-0005-0000-0000-0000940C0000}"/>
    <cellStyle name="CompanyName" xfId="826" xr:uid="{00000000-0005-0000-0000-0000950C0000}"/>
    <cellStyle name="CompanyName 2" xfId="3603" xr:uid="{00000000-0005-0000-0000-0000960C0000}"/>
    <cellStyle name="CompanyName 3" xfId="3604" xr:uid="{00000000-0005-0000-0000-0000970C0000}"/>
    <cellStyle name="CompanyName_NFC" xfId="3605" xr:uid="{00000000-0005-0000-0000-0000980C0000}"/>
    <cellStyle name="Copied" xfId="827" xr:uid="{00000000-0005-0000-0000-0000990C0000}"/>
    <cellStyle name="Copied 2" xfId="3606" xr:uid="{00000000-0005-0000-0000-00009A0C0000}"/>
    <cellStyle name="Copied 3" xfId="3607" xr:uid="{00000000-0005-0000-0000-00009B0C0000}"/>
    <cellStyle name="ct1" xfId="828" xr:uid="{00000000-0005-0000-0000-00009C0C0000}"/>
    <cellStyle name="ct1 2" xfId="3608" xr:uid="{00000000-0005-0000-0000-00009D0C0000}"/>
    <cellStyle name="ct1 3" xfId="3609" xr:uid="{00000000-0005-0000-0000-00009E0C0000}"/>
    <cellStyle name="ct1_#2 Other cash items" xfId="4969" xr:uid="{00000000-0005-0000-0000-00009F0C0000}"/>
    <cellStyle name="ct2" xfId="829" xr:uid="{00000000-0005-0000-0000-0000A00C0000}"/>
    <cellStyle name="ct2 2" xfId="3610" xr:uid="{00000000-0005-0000-0000-0000A10C0000}"/>
    <cellStyle name="ct2 3" xfId="3611" xr:uid="{00000000-0005-0000-0000-0000A20C0000}"/>
    <cellStyle name="ct2_#2 Other cash items" xfId="4970" xr:uid="{00000000-0005-0000-0000-0000A30C0000}"/>
    <cellStyle name="ctm1" xfId="830" xr:uid="{00000000-0005-0000-0000-0000A40C0000}"/>
    <cellStyle name="ctm1 2" xfId="3612" xr:uid="{00000000-0005-0000-0000-0000A50C0000}"/>
    <cellStyle name="ctm1 3" xfId="3613" xr:uid="{00000000-0005-0000-0000-0000A60C0000}"/>
    <cellStyle name="ctm1_#2 Other cash items" xfId="4971" xr:uid="{00000000-0005-0000-0000-0000A70C0000}"/>
    <cellStyle name="ctm2" xfId="831" xr:uid="{00000000-0005-0000-0000-0000A80C0000}"/>
    <cellStyle name="ctm2 2" xfId="3614" xr:uid="{00000000-0005-0000-0000-0000A90C0000}"/>
    <cellStyle name="ctm2 3" xfId="3615" xr:uid="{00000000-0005-0000-0000-0000AA0C0000}"/>
    <cellStyle name="ctm2_#2 Other cash items" xfId="4972" xr:uid="{00000000-0005-0000-0000-0000AB0C0000}"/>
    <cellStyle name="ctm3" xfId="832" xr:uid="{00000000-0005-0000-0000-0000AC0C0000}"/>
    <cellStyle name="ctm3 2" xfId="3616" xr:uid="{00000000-0005-0000-0000-0000AD0C0000}"/>
    <cellStyle name="ctm3 3" xfId="3617" xr:uid="{00000000-0005-0000-0000-0000AE0C0000}"/>
    <cellStyle name="ctm3_#2 Other cash items" xfId="4973" xr:uid="{00000000-0005-0000-0000-0000AF0C0000}"/>
    <cellStyle name="ctpp" xfId="833" xr:uid="{00000000-0005-0000-0000-0000B00C0000}"/>
    <cellStyle name="ctpp 2" xfId="3618" xr:uid="{00000000-0005-0000-0000-0000B10C0000}"/>
    <cellStyle name="ctpp_2Q13F4" xfId="3619" xr:uid="{00000000-0005-0000-0000-0000B20C0000}"/>
    <cellStyle name="Curren - Style2" xfId="834" xr:uid="{00000000-0005-0000-0000-0000B30C0000}"/>
    <cellStyle name="Curren - Style2 2" xfId="3620" xr:uid="{00000000-0005-0000-0000-0000B40C0000}"/>
    <cellStyle name="Curren - Style2_2Q13F4" xfId="3621" xr:uid="{00000000-0005-0000-0000-0000B50C0000}"/>
    <cellStyle name="Curren - Style5" xfId="835" xr:uid="{00000000-0005-0000-0000-0000B60C0000}"/>
    <cellStyle name="Curren - Style5 2" xfId="3622" xr:uid="{00000000-0005-0000-0000-0000B70C0000}"/>
    <cellStyle name="Curren - Style5_2Q13F4" xfId="3623" xr:uid="{00000000-0005-0000-0000-0000B80C0000}"/>
    <cellStyle name="Currency" xfId="19364" builtinId="4"/>
    <cellStyle name="Currency $" xfId="836" xr:uid="{00000000-0005-0000-0000-0000BA0C0000}"/>
    <cellStyle name="Currency $ 2" xfId="3624" xr:uid="{00000000-0005-0000-0000-0000BB0C0000}"/>
    <cellStyle name="Currency [0] 2" xfId="3625" xr:uid="{00000000-0005-0000-0000-0000BC0C0000}"/>
    <cellStyle name="Currency [00]" xfId="837" xr:uid="{00000000-0005-0000-0000-0000BD0C0000}"/>
    <cellStyle name="Currency [00] 2" xfId="3626" xr:uid="{00000000-0005-0000-0000-0000BE0C0000}"/>
    <cellStyle name="Currency [00] 3" xfId="3627" xr:uid="{00000000-0005-0000-0000-0000BF0C0000}"/>
    <cellStyle name="Currency [00] 4" xfId="3628" xr:uid="{00000000-0005-0000-0000-0000C00C0000}"/>
    <cellStyle name="Currency [00]_NFC" xfId="3629" xr:uid="{00000000-0005-0000-0000-0000C10C0000}"/>
    <cellStyle name="Currency [1]" xfId="3630" xr:uid="{00000000-0005-0000-0000-0000C20C0000}"/>
    <cellStyle name="Currency [3]" xfId="3631" xr:uid="{00000000-0005-0000-0000-0000C30C0000}"/>
    <cellStyle name="Currency 0" xfId="3632" xr:uid="{00000000-0005-0000-0000-0000C40C0000}"/>
    <cellStyle name="Currency 2" xfId="838" xr:uid="{00000000-0005-0000-0000-0000C50C0000}"/>
    <cellStyle name="Currency 2 2" xfId="3633" xr:uid="{00000000-0005-0000-0000-0000C60C0000}"/>
    <cellStyle name="Currency 3" xfId="3634" xr:uid="{00000000-0005-0000-0000-0000C70C0000}"/>
    <cellStyle name="Currency 4" xfId="3635" xr:uid="{00000000-0005-0000-0000-0000C80C0000}"/>
    <cellStyle name="Currency 4 2" xfId="3636" xr:uid="{00000000-0005-0000-0000-0000C90C0000}"/>
    <cellStyle name="Currency0" xfId="839" xr:uid="{00000000-0005-0000-0000-0000CA0C0000}"/>
    <cellStyle name="Currency0 10" xfId="840" xr:uid="{00000000-0005-0000-0000-0000CB0C0000}"/>
    <cellStyle name="Currency0 11" xfId="841" xr:uid="{00000000-0005-0000-0000-0000CC0C0000}"/>
    <cellStyle name="Currency0 12" xfId="842" xr:uid="{00000000-0005-0000-0000-0000CD0C0000}"/>
    <cellStyle name="Currency0 13" xfId="843" xr:uid="{00000000-0005-0000-0000-0000CE0C0000}"/>
    <cellStyle name="Currency0 14" xfId="844" xr:uid="{00000000-0005-0000-0000-0000CF0C0000}"/>
    <cellStyle name="Currency0 15" xfId="845" xr:uid="{00000000-0005-0000-0000-0000D00C0000}"/>
    <cellStyle name="Currency0 16" xfId="846" xr:uid="{00000000-0005-0000-0000-0000D10C0000}"/>
    <cellStyle name="Currency0 17" xfId="847" xr:uid="{00000000-0005-0000-0000-0000D20C0000}"/>
    <cellStyle name="Currency0 18" xfId="848" xr:uid="{00000000-0005-0000-0000-0000D30C0000}"/>
    <cellStyle name="Currency0 19" xfId="849" xr:uid="{00000000-0005-0000-0000-0000D40C0000}"/>
    <cellStyle name="Currency0 2" xfId="850" xr:uid="{00000000-0005-0000-0000-0000D50C0000}"/>
    <cellStyle name="Currency0 2 2" xfId="4974" xr:uid="{00000000-0005-0000-0000-0000D60C0000}"/>
    <cellStyle name="Currency0 2_COGNO S" xfId="4975" xr:uid="{00000000-0005-0000-0000-0000D70C0000}"/>
    <cellStyle name="Currency0 20" xfId="851" xr:uid="{00000000-0005-0000-0000-0000D80C0000}"/>
    <cellStyle name="Currency0 21" xfId="852" xr:uid="{00000000-0005-0000-0000-0000D90C0000}"/>
    <cellStyle name="Currency0 22" xfId="853" xr:uid="{00000000-0005-0000-0000-0000DA0C0000}"/>
    <cellStyle name="Currency0 23" xfId="854" xr:uid="{00000000-0005-0000-0000-0000DB0C0000}"/>
    <cellStyle name="Currency0 24" xfId="855" xr:uid="{00000000-0005-0000-0000-0000DC0C0000}"/>
    <cellStyle name="Currency0 3" xfId="856" xr:uid="{00000000-0005-0000-0000-0000DD0C0000}"/>
    <cellStyle name="Currency0 4" xfId="857" xr:uid="{00000000-0005-0000-0000-0000DE0C0000}"/>
    <cellStyle name="Currency0 5" xfId="858" xr:uid="{00000000-0005-0000-0000-0000DF0C0000}"/>
    <cellStyle name="Currency0 6" xfId="859" xr:uid="{00000000-0005-0000-0000-0000E00C0000}"/>
    <cellStyle name="Currency0 7" xfId="860" xr:uid="{00000000-0005-0000-0000-0000E10C0000}"/>
    <cellStyle name="Currency0 8" xfId="861" xr:uid="{00000000-0005-0000-0000-0000E20C0000}"/>
    <cellStyle name="Currency0 9" xfId="862" xr:uid="{00000000-0005-0000-0000-0000E30C0000}"/>
    <cellStyle name="Currency0_ArcelorMittal_HP_model_Q111_110504_ER_(EXC_STAINLESS_AND_MINING_recast)" xfId="3637" xr:uid="{00000000-0005-0000-0000-0000E40C0000}"/>
    <cellStyle name="custom" xfId="863" xr:uid="{00000000-0005-0000-0000-0000E50C0000}"/>
    <cellStyle name="Custom 10" xfId="7610" xr:uid="{00000000-0005-0000-0000-0000E60C0000}"/>
    <cellStyle name="custom 2" xfId="3638" xr:uid="{00000000-0005-0000-0000-0000E70C0000}"/>
    <cellStyle name="custom 3" xfId="3639" xr:uid="{00000000-0005-0000-0000-0000E80C0000}"/>
    <cellStyle name="custom 4" xfId="3640" xr:uid="{00000000-0005-0000-0000-0000E90C0000}"/>
    <cellStyle name="Custom 5" xfId="6460" xr:uid="{00000000-0005-0000-0000-0000EA0C0000}"/>
    <cellStyle name="Custom 6" xfId="6744" xr:uid="{00000000-0005-0000-0000-0000EB0C0000}"/>
    <cellStyle name="Custom 7" xfId="6461" xr:uid="{00000000-0005-0000-0000-0000EC0C0000}"/>
    <cellStyle name="Custom 8" xfId="9646" xr:uid="{00000000-0005-0000-0000-0000ED0C0000}"/>
    <cellStyle name="Custom 9" xfId="9647" xr:uid="{00000000-0005-0000-0000-0000EE0C0000}"/>
    <cellStyle name="custom_2Q13F4" xfId="3641" xr:uid="{00000000-0005-0000-0000-0000EF0C0000}"/>
    <cellStyle name="Dålig" xfId="3642" xr:uid="{00000000-0005-0000-0000-0000F00C0000}"/>
    <cellStyle name="Dålig 2" xfId="3643" xr:uid="{00000000-0005-0000-0000-0000F10C0000}"/>
    <cellStyle name="Dan" xfId="864" xr:uid="{00000000-0005-0000-0000-0000F20C0000}"/>
    <cellStyle name="Dan 2" xfId="3644" xr:uid="{00000000-0005-0000-0000-0000F30C0000}"/>
    <cellStyle name="Dane wejściowe" xfId="3645" xr:uid="{00000000-0005-0000-0000-0000F40C0000}"/>
    <cellStyle name="Dane wejściowe 2" xfId="3646" xr:uid="{00000000-0005-0000-0000-0000F50C0000}"/>
    <cellStyle name="Dane wejściowe 2 2" xfId="8095" xr:uid="{00000000-0005-0000-0000-0000F60C0000}"/>
    <cellStyle name="Dane wejściowe 2 2 2" xfId="9700" xr:uid="{00000000-0005-0000-0000-0000F70C0000}"/>
    <cellStyle name="Dane wejściowe 2 2 2 2" xfId="16560" xr:uid="{00000000-0005-0000-0000-0000F80C0000}"/>
    <cellStyle name="Dane wejściowe 2 2 3" xfId="9107" xr:uid="{00000000-0005-0000-0000-0000F90C0000}"/>
    <cellStyle name="Dane wejściowe 2 2 3 2" xfId="15982" xr:uid="{00000000-0005-0000-0000-0000FA0C0000}"/>
    <cellStyle name="Dane wejściowe 2 2 4" xfId="11735" xr:uid="{00000000-0005-0000-0000-0000FB0C0000}"/>
    <cellStyle name="Dane wejściowe 2 2 4 2" xfId="18475" xr:uid="{00000000-0005-0000-0000-0000FC0C0000}"/>
    <cellStyle name="Dane wejściowe 2 2 5" xfId="12686" xr:uid="{00000000-0005-0000-0000-0000FD0C0000}"/>
    <cellStyle name="Dane wejściowe 2 3" xfId="6738" xr:uid="{00000000-0005-0000-0000-0000FE0C0000}"/>
    <cellStyle name="Dane wejściowe 2 3 2" xfId="14519" xr:uid="{00000000-0005-0000-0000-0000FF0C0000}"/>
    <cellStyle name="Dane wejściowe 2 4" xfId="7720" xr:uid="{00000000-0005-0000-0000-0000000D0000}"/>
    <cellStyle name="Dane wejściowe 2 4 2" xfId="15403" xr:uid="{00000000-0005-0000-0000-0000010D0000}"/>
    <cellStyle name="Dane wejściowe 2 5" xfId="7302" xr:uid="{00000000-0005-0000-0000-0000020D0000}"/>
    <cellStyle name="Dane wejściowe 2 5 2" xfId="15025" xr:uid="{00000000-0005-0000-0000-0000030D0000}"/>
    <cellStyle name="Dane wejściowe 2 6" xfId="7608" xr:uid="{00000000-0005-0000-0000-0000040D0000}"/>
    <cellStyle name="Dane wejściowe 3" xfId="8094" xr:uid="{00000000-0005-0000-0000-0000050D0000}"/>
    <cellStyle name="Dane wejściowe 3 2" xfId="9699" xr:uid="{00000000-0005-0000-0000-0000060D0000}"/>
    <cellStyle name="Dane wejściowe 3 2 2" xfId="16559" xr:uid="{00000000-0005-0000-0000-0000070D0000}"/>
    <cellStyle name="Dane wejściowe 3 3" xfId="10914" xr:uid="{00000000-0005-0000-0000-0000080D0000}"/>
    <cellStyle name="Dane wejściowe 3 3 2" xfId="17770" xr:uid="{00000000-0005-0000-0000-0000090D0000}"/>
    <cellStyle name="Dane wejściowe 3 4" xfId="11734" xr:uid="{00000000-0005-0000-0000-00000A0D0000}"/>
    <cellStyle name="Dane wejściowe 3 4 2" xfId="18474" xr:uid="{00000000-0005-0000-0000-00000B0D0000}"/>
    <cellStyle name="Dane wejściowe 3 5" xfId="12685" xr:uid="{00000000-0005-0000-0000-00000C0D0000}"/>
    <cellStyle name="Dane wejściowe 4" xfId="6739" xr:uid="{00000000-0005-0000-0000-00000D0D0000}"/>
    <cellStyle name="Dane wejściowe 4 2" xfId="14520" xr:uid="{00000000-0005-0000-0000-00000E0D0000}"/>
    <cellStyle name="Dane wejściowe 5" xfId="11179" xr:uid="{00000000-0005-0000-0000-00000F0D0000}"/>
    <cellStyle name="Dane wejściowe 5 2" xfId="17987" xr:uid="{00000000-0005-0000-0000-0000100D0000}"/>
    <cellStyle name="Dane wejściowe 6" xfId="7301" xr:uid="{00000000-0005-0000-0000-0000110D0000}"/>
    <cellStyle name="Dane wejściowe 6 2" xfId="15024" xr:uid="{00000000-0005-0000-0000-0000120D0000}"/>
    <cellStyle name="Dane wejściowe 7" xfId="7609" xr:uid="{00000000-0005-0000-0000-0000130D0000}"/>
    <cellStyle name="Dane wyjściowe" xfId="3647" xr:uid="{00000000-0005-0000-0000-0000140D0000}"/>
    <cellStyle name="Dane wyjściowe 2" xfId="3648" xr:uid="{00000000-0005-0000-0000-0000150D0000}"/>
    <cellStyle name="Dane wyjściowe 2 2" xfId="8097" xr:uid="{00000000-0005-0000-0000-0000160D0000}"/>
    <cellStyle name="Dane wyjściowe 2 2 2" xfId="9702" xr:uid="{00000000-0005-0000-0000-0000170D0000}"/>
    <cellStyle name="Dane wyjściowe 2 2 2 2" xfId="16562" xr:uid="{00000000-0005-0000-0000-0000180D0000}"/>
    <cellStyle name="Dane wyjściowe 2 2 3" xfId="9109" xr:uid="{00000000-0005-0000-0000-0000190D0000}"/>
    <cellStyle name="Dane wyjściowe 2 2 3 2" xfId="15984" xr:uid="{00000000-0005-0000-0000-00001A0D0000}"/>
    <cellStyle name="Dane wyjściowe 2 2 4" xfId="11737" xr:uid="{00000000-0005-0000-0000-00001B0D0000}"/>
    <cellStyle name="Dane wyjściowe 2 2 4 2" xfId="18477" xr:uid="{00000000-0005-0000-0000-00001C0D0000}"/>
    <cellStyle name="Dane wyjściowe 2 2 5" xfId="12688" xr:uid="{00000000-0005-0000-0000-00001D0D0000}"/>
    <cellStyle name="Dane wyjściowe 2 3" xfId="6736" xr:uid="{00000000-0005-0000-0000-00001E0D0000}"/>
    <cellStyle name="Dane wyjściowe 2 3 2" xfId="14517" xr:uid="{00000000-0005-0000-0000-00001F0D0000}"/>
    <cellStyle name="Dane wyjściowe 2 4" xfId="7719" xr:uid="{00000000-0005-0000-0000-0000200D0000}"/>
    <cellStyle name="Dane wyjściowe 2 4 2" xfId="15402" xr:uid="{00000000-0005-0000-0000-0000210D0000}"/>
    <cellStyle name="Dane wyjściowe 2 5" xfId="7303" xr:uid="{00000000-0005-0000-0000-0000220D0000}"/>
    <cellStyle name="Dane wyjściowe 2 5 2" xfId="15026" xr:uid="{00000000-0005-0000-0000-0000230D0000}"/>
    <cellStyle name="Dane wyjściowe 2 6" xfId="7606" xr:uid="{00000000-0005-0000-0000-0000240D0000}"/>
    <cellStyle name="Dane wyjściowe 3" xfId="8096" xr:uid="{00000000-0005-0000-0000-0000250D0000}"/>
    <cellStyle name="Dane wyjściowe 3 2" xfId="9701" xr:uid="{00000000-0005-0000-0000-0000260D0000}"/>
    <cellStyle name="Dane wyjściowe 3 2 2" xfId="16561" xr:uid="{00000000-0005-0000-0000-0000270D0000}"/>
    <cellStyle name="Dane wyjściowe 3 3" xfId="9108" xr:uid="{00000000-0005-0000-0000-0000280D0000}"/>
    <cellStyle name="Dane wyjściowe 3 3 2" xfId="15983" xr:uid="{00000000-0005-0000-0000-0000290D0000}"/>
    <cellStyle name="Dane wyjściowe 3 4" xfId="11736" xr:uid="{00000000-0005-0000-0000-00002A0D0000}"/>
    <cellStyle name="Dane wyjściowe 3 4 2" xfId="18476" xr:uid="{00000000-0005-0000-0000-00002B0D0000}"/>
    <cellStyle name="Dane wyjściowe 3 5" xfId="12687" xr:uid="{00000000-0005-0000-0000-00002C0D0000}"/>
    <cellStyle name="Dane wyjściowe 4" xfId="6737" xr:uid="{00000000-0005-0000-0000-00002D0D0000}"/>
    <cellStyle name="Dane wyjściowe 4 2" xfId="14518" xr:uid="{00000000-0005-0000-0000-00002E0D0000}"/>
    <cellStyle name="Dane wyjściowe 5" xfId="11178" xr:uid="{00000000-0005-0000-0000-00002F0D0000}"/>
    <cellStyle name="Dane wyjściowe 5 2" xfId="17986" xr:uid="{00000000-0005-0000-0000-0000300D0000}"/>
    <cellStyle name="Dane wyjściowe 6" xfId="11040" xr:uid="{00000000-0005-0000-0000-0000310D0000}"/>
    <cellStyle name="Dane wyjściowe 6 2" xfId="17862" xr:uid="{00000000-0005-0000-0000-0000320D0000}"/>
    <cellStyle name="Dane wyjściowe 7" xfId="7607" xr:uid="{00000000-0005-0000-0000-0000330D0000}"/>
    <cellStyle name="darren" xfId="3649" xr:uid="{00000000-0005-0000-0000-0000340D0000}"/>
    <cellStyle name="data_3000" xfId="865" xr:uid="{00000000-0005-0000-0000-0000350D0000}"/>
    <cellStyle name="DataEntry" xfId="3650" xr:uid="{00000000-0005-0000-0000-0000360D0000}"/>
    <cellStyle name="DataHiComma0" xfId="866" xr:uid="{00000000-0005-0000-0000-0000370D0000}"/>
    <cellStyle name="DataHiComma0 2" xfId="8098" xr:uid="{00000000-0005-0000-0000-0000380D0000}"/>
    <cellStyle name="DataHiComma0 2 2" xfId="9703" xr:uid="{00000000-0005-0000-0000-0000390D0000}"/>
    <cellStyle name="DataHiComma0 2 2 2" xfId="16563" xr:uid="{00000000-0005-0000-0000-00003A0D0000}"/>
    <cellStyle name="DataHiComma0 2 3" xfId="9110" xr:uid="{00000000-0005-0000-0000-00003B0D0000}"/>
    <cellStyle name="DataHiComma0 2 3 2" xfId="15985" xr:uid="{00000000-0005-0000-0000-00003C0D0000}"/>
    <cellStyle name="DataHiComma0 2 4" xfId="11738" xr:uid="{00000000-0005-0000-0000-00003D0D0000}"/>
    <cellStyle name="DataHiComma0 2 4 2" xfId="18478" xr:uid="{00000000-0005-0000-0000-00003E0D0000}"/>
    <cellStyle name="DataHiComma0 2 5" xfId="12689" xr:uid="{00000000-0005-0000-0000-00003F0D0000}"/>
    <cellStyle name="DataHiComma0 3" xfId="6462" xr:uid="{00000000-0005-0000-0000-0000400D0000}"/>
    <cellStyle name="DataHiComma0 3 2" xfId="14386" xr:uid="{00000000-0005-0000-0000-0000410D0000}"/>
    <cellStyle name="DataHiComma0 4" xfId="6733" xr:uid="{00000000-0005-0000-0000-0000420D0000}"/>
    <cellStyle name="DataHiComma0 4 2" xfId="14514" xr:uid="{00000000-0005-0000-0000-0000430D0000}"/>
    <cellStyle name="DataHiComma0 5" xfId="7717" xr:uid="{00000000-0005-0000-0000-0000440D0000}"/>
    <cellStyle name="DataHiComma0 5 2" xfId="15401" xr:uid="{00000000-0005-0000-0000-0000450D0000}"/>
    <cellStyle name="DataHiComma0 6" xfId="7304" xr:uid="{00000000-0005-0000-0000-0000460D0000}"/>
    <cellStyle name="DataHiComma0 6 2" xfId="15027" xr:uid="{00000000-0005-0000-0000-0000470D0000}"/>
    <cellStyle name="DataHiComma0 7" xfId="11072" xr:uid="{00000000-0005-0000-0000-0000480D0000}"/>
    <cellStyle name="DataHiComma0R" xfId="867" xr:uid="{00000000-0005-0000-0000-0000490D0000}"/>
    <cellStyle name="DataHiComma0R 2" xfId="8099" xr:uid="{00000000-0005-0000-0000-00004A0D0000}"/>
    <cellStyle name="DataHiComma0R 2 2" xfId="9704" xr:uid="{00000000-0005-0000-0000-00004B0D0000}"/>
    <cellStyle name="DataHiComma0R 2 2 2" xfId="16564" xr:uid="{00000000-0005-0000-0000-00004C0D0000}"/>
    <cellStyle name="DataHiComma0R 2 3" xfId="9111" xr:uid="{00000000-0005-0000-0000-00004D0D0000}"/>
    <cellStyle name="DataHiComma0R 2 3 2" xfId="15986" xr:uid="{00000000-0005-0000-0000-00004E0D0000}"/>
    <cellStyle name="DataHiComma0R 2 4" xfId="11739" xr:uid="{00000000-0005-0000-0000-00004F0D0000}"/>
    <cellStyle name="DataHiComma0R 2 4 2" xfId="18479" xr:uid="{00000000-0005-0000-0000-0000500D0000}"/>
    <cellStyle name="DataHiComma0R 2 5" xfId="12690" xr:uid="{00000000-0005-0000-0000-0000510D0000}"/>
    <cellStyle name="DataHiComma0R 3" xfId="6463" xr:uid="{00000000-0005-0000-0000-0000520D0000}"/>
    <cellStyle name="DataHiComma0R 3 2" xfId="14387" xr:uid="{00000000-0005-0000-0000-0000530D0000}"/>
    <cellStyle name="DataHiComma0R 4" xfId="6732" xr:uid="{00000000-0005-0000-0000-0000540D0000}"/>
    <cellStyle name="DataHiComma0R 4 2" xfId="14513" xr:uid="{00000000-0005-0000-0000-0000550D0000}"/>
    <cellStyle name="DataHiComma0R 5" xfId="11177" xr:uid="{00000000-0005-0000-0000-0000560D0000}"/>
    <cellStyle name="DataHiComma0R 5 2" xfId="17985" xr:uid="{00000000-0005-0000-0000-0000570D0000}"/>
    <cellStyle name="DataHiComma0R 6" xfId="11041" xr:uid="{00000000-0005-0000-0000-0000580D0000}"/>
    <cellStyle name="DataHiComma0R 6 2" xfId="17863" xr:uid="{00000000-0005-0000-0000-0000590D0000}"/>
    <cellStyle name="DataHiComma0R 7" xfId="7605" xr:uid="{00000000-0005-0000-0000-00005A0D0000}"/>
    <cellStyle name="DataHiComma1R" xfId="868" xr:uid="{00000000-0005-0000-0000-00005B0D0000}"/>
    <cellStyle name="DataHiComma1R 2" xfId="8100" xr:uid="{00000000-0005-0000-0000-00005C0D0000}"/>
    <cellStyle name="DataHiComma1R 2 2" xfId="9705" xr:uid="{00000000-0005-0000-0000-00005D0D0000}"/>
    <cellStyle name="DataHiComma1R 2 2 2" xfId="16565" xr:uid="{00000000-0005-0000-0000-00005E0D0000}"/>
    <cellStyle name="DataHiComma1R 2 3" xfId="9112" xr:uid="{00000000-0005-0000-0000-00005F0D0000}"/>
    <cellStyle name="DataHiComma1R 2 3 2" xfId="15987" xr:uid="{00000000-0005-0000-0000-0000600D0000}"/>
    <cellStyle name="DataHiComma1R 2 4" xfId="11740" xr:uid="{00000000-0005-0000-0000-0000610D0000}"/>
    <cellStyle name="DataHiComma1R 2 4 2" xfId="18480" xr:uid="{00000000-0005-0000-0000-0000620D0000}"/>
    <cellStyle name="DataHiComma1R 2 5" xfId="12691" xr:uid="{00000000-0005-0000-0000-0000630D0000}"/>
    <cellStyle name="DataHiComma1R 3" xfId="6464" xr:uid="{00000000-0005-0000-0000-0000640D0000}"/>
    <cellStyle name="DataHiComma1R 3 2" xfId="14388" xr:uid="{00000000-0005-0000-0000-0000650D0000}"/>
    <cellStyle name="DataHiComma1R 4" xfId="6731" xr:uid="{00000000-0005-0000-0000-0000660D0000}"/>
    <cellStyle name="DataHiComma1R 4 2" xfId="14512" xr:uid="{00000000-0005-0000-0000-0000670D0000}"/>
    <cellStyle name="DataHiComma1R 5" xfId="7716" xr:uid="{00000000-0005-0000-0000-0000680D0000}"/>
    <cellStyle name="DataHiComma1R 5 2" xfId="15400" xr:uid="{00000000-0005-0000-0000-0000690D0000}"/>
    <cellStyle name="DataHiComma1R 6" xfId="7305" xr:uid="{00000000-0005-0000-0000-00006A0D0000}"/>
    <cellStyle name="DataHiComma1R 6 2" xfId="15028" xr:uid="{00000000-0005-0000-0000-00006B0D0000}"/>
    <cellStyle name="DataHiComma1R 7" xfId="7604" xr:uid="{00000000-0005-0000-0000-00006C0D0000}"/>
    <cellStyle name="DataHiComma2R" xfId="869" xr:uid="{00000000-0005-0000-0000-00006D0D0000}"/>
    <cellStyle name="DataHiComma2R 2" xfId="8101" xr:uid="{00000000-0005-0000-0000-00006E0D0000}"/>
    <cellStyle name="DataHiComma2R 2 2" xfId="9706" xr:uid="{00000000-0005-0000-0000-00006F0D0000}"/>
    <cellStyle name="DataHiComma2R 2 2 2" xfId="16566" xr:uid="{00000000-0005-0000-0000-0000700D0000}"/>
    <cellStyle name="DataHiComma2R 2 3" xfId="9113" xr:uid="{00000000-0005-0000-0000-0000710D0000}"/>
    <cellStyle name="DataHiComma2R 2 3 2" xfId="15988" xr:uid="{00000000-0005-0000-0000-0000720D0000}"/>
    <cellStyle name="DataHiComma2R 2 4" xfId="11741" xr:uid="{00000000-0005-0000-0000-0000730D0000}"/>
    <cellStyle name="DataHiComma2R 2 4 2" xfId="18481" xr:uid="{00000000-0005-0000-0000-0000740D0000}"/>
    <cellStyle name="DataHiComma2R 2 5" xfId="12692" xr:uid="{00000000-0005-0000-0000-0000750D0000}"/>
    <cellStyle name="DataHiComma2R 3" xfId="6465" xr:uid="{00000000-0005-0000-0000-0000760D0000}"/>
    <cellStyle name="DataHiComma2R 3 2" xfId="14389" xr:uid="{00000000-0005-0000-0000-0000770D0000}"/>
    <cellStyle name="DataHiComma2R 4" xfId="6730" xr:uid="{00000000-0005-0000-0000-0000780D0000}"/>
    <cellStyle name="DataHiComma2R 4 2" xfId="14511" xr:uid="{00000000-0005-0000-0000-0000790D0000}"/>
    <cellStyle name="DataHiComma2R 5" xfId="11169" xr:uid="{00000000-0005-0000-0000-00007A0D0000}"/>
    <cellStyle name="DataHiComma2R 5 2" xfId="17977" xr:uid="{00000000-0005-0000-0000-00007B0D0000}"/>
    <cellStyle name="DataHiComma2R 6" xfId="11042" xr:uid="{00000000-0005-0000-0000-00007C0D0000}"/>
    <cellStyle name="DataHiComma2R 6 2" xfId="17864" xr:uid="{00000000-0005-0000-0000-00007D0D0000}"/>
    <cellStyle name="DataHiComma2R 7" xfId="11071" xr:uid="{00000000-0005-0000-0000-00007E0D0000}"/>
    <cellStyle name="DataHiCurr0R" xfId="870" xr:uid="{00000000-0005-0000-0000-00007F0D0000}"/>
    <cellStyle name="DataHiCurr0R 2" xfId="8102" xr:uid="{00000000-0005-0000-0000-0000800D0000}"/>
    <cellStyle name="DataHiCurr0R 2 2" xfId="9707" xr:uid="{00000000-0005-0000-0000-0000810D0000}"/>
    <cellStyle name="DataHiCurr0R 2 2 2" xfId="16567" xr:uid="{00000000-0005-0000-0000-0000820D0000}"/>
    <cellStyle name="DataHiCurr0R 2 3" xfId="9114" xr:uid="{00000000-0005-0000-0000-0000830D0000}"/>
    <cellStyle name="DataHiCurr0R 2 3 2" xfId="15989" xr:uid="{00000000-0005-0000-0000-0000840D0000}"/>
    <cellStyle name="DataHiCurr0R 2 4" xfId="11742" xr:uid="{00000000-0005-0000-0000-0000850D0000}"/>
    <cellStyle name="DataHiCurr0R 2 4 2" xfId="18482" xr:uid="{00000000-0005-0000-0000-0000860D0000}"/>
    <cellStyle name="DataHiCurr0R 2 5" xfId="12693" xr:uid="{00000000-0005-0000-0000-0000870D0000}"/>
    <cellStyle name="DataHiCurr0R 3" xfId="6466" xr:uid="{00000000-0005-0000-0000-0000880D0000}"/>
    <cellStyle name="DataHiCurr0R 3 2" xfId="14390" xr:uid="{00000000-0005-0000-0000-0000890D0000}"/>
    <cellStyle name="DataHiCurr0R 4" xfId="6729" xr:uid="{00000000-0005-0000-0000-00008A0D0000}"/>
    <cellStyle name="DataHiCurr0R 4 2" xfId="14510" xr:uid="{00000000-0005-0000-0000-00008B0D0000}"/>
    <cellStyle name="DataHiCurr0R 5" xfId="11176" xr:uid="{00000000-0005-0000-0000-00008C0D0000}"/>
    <cellStyle name="DataHiCurr0R 5 2" xfId="17984" xr:uid="{00000000-0005-0000-0000-00008D0D0000}"/>
    <cellStyle name="DataHiCurr0R 6" xfId="7306" xr:uid="{00000000-0005-0000-0000-00008E0D0000}"/>
    <cellStyle name="DataHiCurr0R 6 2" xfId="15029" xr:uid="{00000000-0005-0000-0000-00008F0D0000}"/>
    <cellStyle name="DataHiCurr0R 7" xfId="7600" xr:uid="{00000000-0005-0000-0000-0000900D0000}"/>
    <cellStyle name="DataHiCurr1R" xfId="871" xr:uid="{00000000-0005-0000-0000-0000910D0000}"/>
    <cellStyle name="DataHiCurr1R 2" xfId="8103" xr:uid="{00000000-0005-0000-0000-0000920D0000}"/>
    <cellStyle name="DataHiCurr1R 2 2" xfId="9708" xr:uid="{00000000-0005-0000-0000-0000930D0000}"/>
    <cellStyle name="DataHiCurr1R 2 2 2" xfId="16568" xr:uid="{00000000-0005-0000-0000-0000940D0000}"/>
    <cellStyle name="DataHiCurr1R 2 3" xfId="9115" xr:uid="{00000000-0005-0000-0000-0000950D0000}"/>
    <cellStyle name="DataHiCurr1R 2 3 2" xfId="15990" xr:uid="{00000000-0005-0000-0000-0000960D0000}"/>
    <cellStyle name="DataHiCurr1R 2 4" xfId="11743" xr:uid="{00000000-0005-0000-0000-0000970D0000}"/>
    <cellStyle name="DataHiCurr1R 2 4 2" xfId="18483" xr:uid="{00000000-0005-0000-0000-0000980D0000}"/>
    <cellStyle name="DataHiCurr1R 2 5" xfId="12694" xr:uid="{00000000-0005-0000-0000-0000990D0000}"/>
    <cellStyle name="DataHiCurr1R 3" xfId="6467" xr:uid="{00000000-0005-0000-0000-00009A0D0000}"/>
    <cellStyle name="DataHiCurr1R 3 2" xfId="14391" xr:uid="{00000000-0005-0000-0000-00009B0D0000}"/>
    <cellStyle name="DataHiCurr1R 4" xfId="6728" xr:uid="{00000000-0005-0000-0000-00009C0D0000}"/>
    <cellStyle name="DataHiCurr1R 4 2" xfId="14509" xr:uid="{00000000-0005-0000-0000-00009D0D0000}"/>
    <cellStyle name="DataHiCurr1R 5" xfId="7715" xr:uid="{00000000-0005-0000-0000-00009E0D0000}"/>
    <cellStyle name="DataHiCurr1R 5 2" xfId="15399" xr:uid="{00000000-0005-0000-0000-00009F0D0000}"/>
    <cellStyle name="DataHiCurr1R 6" xfId="11043" xr:uid="{00000000-0005-0000-0000-0000A00D0000}"/>
    <cellStyle name="DataHiCurr1R 6 2" xfId="17865" xr:uid="{00000000-0005-0000-0000-0000A10D0000}"/>
    <cellStyle name="DataHiCurr1R 7" xfId="7599" xr:uid="{00000000-0005-0000-0000-0000A20D0000}"/>
    <cellStyle name="DataHICurr2" xfId="872" xr:uid="{00000000-0005-0000-0000-0000A30D0000}"/>
    <cellStyle name="DataHICurr2 2" xfId="8104" xr:uid="{00000000-0005-0000-0000-0000A40D0000}"/>
    <cellStyle name="DataHICurr2 2 2" xfId="9709" xr:uid="{00000000-0005-0000-0000-0000A50D0000}"/>
    <cellStyle name="DataHICurr2 2 2 2" xfId="16569" xr:uid="{00000000-0005-0000-0000-0000A60D0000}"/>
    <cellStyle name="DataHICurr2 2 3" xfId="9116" xr:uid="{00000000-0005-0000-0000-0000A70D0000}"/>
    <cellStyle name="DataHICurr2 2 3 2" xfId="15991" xr:uid="{00000000-0005-0000-0000-0000A80D0000}"/>
    <cellStyle name="DataHICurr2 2 4" xfId="11744" xr:uid="{00000000-0005-0000-0000-0000A90D0000}"/>
    <cellStyle name="DataHICurr2 2 4 2" xfId="18484" xr:uid="{00000000-0005-0000-0000-0000AA0D0000}"/>
    <cellStyle name="DataHICurr2 2 5" xfId="12695" xr:uid="{00000000-0005-0000-0000-0000AB0D0000}"/>
    <cellStyle name="DataHICurr2 3" xfId="6468" xr:uid="{00000000-0005-0000-0000-0000AC0D0000}"/>
    <cellStyle name="DataHICurr2 3 2" xfId="14392" xr:uid="{00000000-0005-0000-0000-0000AD0D0000}"/>
    <cellStyle name="DataHICurr2 4" xfId="6727" xr:uid="{00000000-0005-0000-0000-0000AE0D0000}"/>
    <cellStyle name="DataHICurr2 4 2" xfId="14508" xr:uid="{00000000-0005-0000-0000-0000AF0D0000}"/>
    <cellStyle name="DataHICurr2 5" xfId="11175" xr:uid="{00000000-0005-0000-0000-0000B00D0000}"/>
    <cellStyle name="DataHICurr2 5 2" xfId="17983" xr:uid="{00000000-0005-0000-0000-0000B10D0000}"/>
    <cellStyle name="DataHICurr2 6" xfId="7307" xr:uid="{00000000-0005-0000-0000-0000B20D0000}"/>
    <cellStyle name="DataHICurr2 6 2" xfId="15030" xr:uid="{00000000-0005-0000-0000-0000B30D0000}"/>
    <cellStyle name="DataHICurr2 7" xfId="7598" xr:uid="{00000000-0005-0000-0000-0000B40D0000}"/>
    <cellStyle name="DataHiPerc1" xfId="873" xr:uid="{00000000-0005-0000-0000-0000B50D0000}"/>
    <cellStyle name="DataHiPerc1 2" xfId="8105" xr:uid="{00000000-0005-0000-0000-0000B60D0000}"/>
    <cellStyle name="DataHiPerc1 2 2" xfId="9710" xr:uid="{00000000-0005-0000-0000-0000B70D0000}"/>
    <cellStyle name="DataHiPerc1 2 2 2" xfId="16570" xr:uid="{00000000-0005-0000-0000-0000B80D0000}"/>
    <cellStyle name="DataHiPerc1 2 3" xfId="9117" xr:uid="{00000000-0005-0000-0000-0000B90D0000}"/>
    <cellStyle name="DataHiPerc1 2 3 2" xfId="15992" xr:uid="{00000000-0005-0000-0000-0000BA0D0000}"/>
    <cellStyle name="DataHiPerc1 2 4" xfId="11745" xr:uid="{00000000-0005-0000-0000-0000BB0D0000}"/>
    <cellStyle name="DataHiPerc1 2 4 2" xfId="18485" xr:uid="{00000000-0005-0000-0000-0000BC0D0000}"/>
    <cellStyle name="DataHiPerc1 2 5" xfId="12696" xr:uid="{00000000-0005-0000-0000-0000BD0D0000}"/>
    <cellStyle name="DataHiPerc1 3" xfId="6469" xr:uid="{00000000-0005-0000-0000-0000BE0D0000}"/>
    <cellStyle name="DataHiPerc1 3 2" xfId="14393" xr:uid="{00000000-0005-0000-0000-0000BF0D0000}"/>
    <cellStyle name="DataHiPerc1 4" xfId="6726" xr:uid="{00000000-0005-0000-0000-0000C00D0000}"/>
    <cellStyle name="DataHiPerc1 4 2" xfId="14507" xr:uid="{00000000-0005-0000-0000-0000C10D0000}"/>
    <cellStyle name="DataHiPerc1 5" xfId="7714" xr:uid="{00000000-0005-0000-0000-0000C20D0000}"/>
    <cellStyle name="DataHiPerc1 5 2" xfId="15398" xr:uid="{00000000-0005-0000-0000-0000C30D0000}"/>
    <cellStyle name="DataHiPerc1 6" xfId="11044" xr:uid="{00000000-0005-0000-0000-0000C40D0000}"/>
    <cellStyle name="DataHiPerc1 6 2" xfId="17866" xr:uid="{00000000-0005-0000-0000-0000C50D0000}"/>
    <cellStyle name="DataHiPerc1 7" xfId="7597" xr:uid="{00000000-0005-0000-0000-0000C60D0000}"/>
    <cellStyle name="DataLabelHiL" xfId="874" xr:uid="{00000000-0005-0000-0000-0000C70D0000}"/>
    <cellStyle name="DataLabelHiL 2" xfId="8106" xr:uid="{00000000-0005-0000-0000-0000C80D0000}"/>
    <cellStyle name="DataLabelHiL 2 2" xfId="9711" xr:uid="{00000000-0005-0000-0000-0000C90D0000}"/>
    <cellStyle name="DataLabelHiL 2 2 2" xfId="16571" xr:uid="{00000000-0005-0000-0000-0000CA0D0000}"/>
    <cellStyle name="DataLabelHiL 2 3" xfId="9118" xr:uid="{00000000-0005-0000-0000-0000CB0D0000}"/>
    <cellStyle name="DataLabelHiL 2 3 2" xfId="15993" xr:uid="{00000000-0005-0000-0000-0000CC0D0000}"/>
    <cellStyle name="DataLabelHiL 2 4" xfId="11746" xr:uid="{00000000-0005-0000-0000-0000CD0D0000}"/>
    <cellStyle name="DataLabelHiL 2 4 2" xfId="18486" xr:uid="{00000000-0005-0000-0000-0000CE0D0000}"/>
    <cellStyle name="DataLabelHiL 2 5" xfId="12697" xr:uid="{00000000-0005-0000-0000-0000CF0D0000}"/>
    <cellStyle name="DataLabelHiL 3" xfId="6470" xr:uid="{00000000-0005-0000-0000-0000D00D0000}"/>
    <cellStyle name="DataLabelHiL 3 2" xfId="14394" xr:uid="{00000000-0005-0000-0000-0000D10D0000}"/>
    <cellStyle name="DataLabelHiL 4" xfId="6725" xr:uid="{00000000-0005-0000-0000-0000D20D0000}"/>
    <cellStyle name="DataLabelHiL 4 2" xfId="14506" xr:uid="{00000000-0005-0000-0000-0000D30D0000}"/>
    <cellStyle name="DataLabelHiL 5" xfId="11174" xr:uid="{00000000-0005-0000-0000-0000D40D0000}"/>
    <cellStyle name="DataLabelHiL 5 2" xfId="17982" xr:uid="{00000000-0005-0000-0000-0000D50D0000}"/>
    <cellStyle name="DataLabelHiL 6" xfId="11039" xr:uid="{00000000-0005-0000-0000-0000D60D0000}"/>
    <cellStyle name="DataLabelHiL 6 2" xfId="17861" xr:uid="{00000000-0005-0000-0000-0000D70D0000}"/>
    <cellStyle name="DataLabelHiL 7" xfId="7596" xr:uid="{00000000-0005-0000-0000-0000D80D0000}"/>
    <cellStyle name="DataLabelLoL" xfId="875" xr:uid="{00000000-0005-0000-0000-0000D90D0000}"/>
    <cellStyle name="DataLabelLoL 2" xfId="8107" xr:uid="{00000000-0005-0000-0000-0000DA0D0000}"/>
    <cellStyle name="DataLabelLoL 2 2" xfId="9712" xr:uid="{00000000-0005-0000-0000-0000DB0D0000}"/>
    <cellStyle name="DataLabelLoL 2 2 2" xfId="16572" xr:uid="{00000000-0005-0000-0000-0000DC0D0000}"/>
    <cellStyle name="DataLabelLoL 2 3" xfId="9119" xr:uid="{00000000-0005-0000-0000-0000DD0D0000}"/>
    <cellStyle name="DataLabelLoL 2 3 2" xfId="15994" xr:uid="{00000000-0005-0000-0000-0000DE0D0000}"/>
    <cellStyle name="DataLabelLoL 2 4" xfId="11747" xr:uid="{00000000-0005-0000-0000-0000DF0D0000}"/>
    <cellStyle name="DataLabelLoL 2 4 2" xfId="18487" xr:uid="{00000000-0005-0000-0000-0000E00D0000}"/>
    <cellStyle name="DataLabelLoL 2 5" xfId="12698" xr:uid="{00000000-0005-0000-0000-0000E10D0000}"/>
    <cellStyle name="DataLabelLoL 3" xfId="6471" xr:uid="{00000000-0005-0000-0000-0000E20D0000}"/>
    <cellStyle name="DataLabelLoL 3 2" xfId="14395" xr:uid="{00000000-0005-0000-0000-0000E30D0000}"/>
    <cellStyle name="DataLabelLoL 4" xfId="6724" xr:uid="{00000000-0005-0000-0000-0000E40D0000}"/>
    <cellStyle name="DataLabelLoL 4 2" xfId="14505" xr:uid="{00000000-0005-0000-0000-0000E50D0000}"/>
    <cellStyle name="DataLabelLoL 5" xfId="7713" xr:uid="{00000000-0005-0000-0000-0000E60D0000}"/>
    <cellStyle name="DataLabelLoL 5 2" xfId="15397" xr:uid="{00000000-0005-0000-0000-0000E70D0000}"/>
    <cellStyle name="DataLabelLoL 6" xfId="7308" xr:uid="{00000000-0005-0000-0000-0000E80D0000}"/>
    <cellStyle name="DataLabelLoL 6 2" xfId="15031" xr:uid="{00000000-0005-0000-0000-0000E90D0000}"/>
    <cellStyle name="DataLabelLoL 7" xfId="7594" xr:uid="{00000000-0005-0000-0000-0000EA0D0000}"/>
    <cellStyle name="DataLoComma0" xfId="876" xr:uid="{00000000-0005-0000-0000-0000EB0D0000}"/>
    <cellStyle name="DataLoComma0 2" xfId="8108" xr:uid="{00000000-0005-0000-0000-0000EC0D0000}"/>
    <cellStyle name="DataLoComma0 2 2" xfId="9713" xr:uid="{00000000-0005-0000-0000-0000ED0D0000}"/>
    <cellStyle name="DataLoComma0 2 2 2" xfId="16573" xr:uid="{00000000-0005-0000-0000-0000EE0D0000}"/>
    <cellStyle name="DataLoComma0 2 3" xfId="9120" xr:uid="{00000000-0005-0000-0000-0000EF0D0000}"/>
    <cellStyle name="DataLoComma0 2 3 2" xfId="15995" xr:uid="{00000000-0005-0000-0000-0000F00D0000}"/>
    <cellStyle name="DataLoComma0 2 4" xfId="11748" xr:uid="{00000000-0005-0000-0000-0000F10D0000}"/>
    <cellStyle name="DataLoComma0 2 4 2" xfId="18488" xr:uid="{00000000-0005-0000-0000-0000F20D0000}"/>
    <cellStyle name="DataLoComma0 2 5" xfId="12699" xr:uid="{00000000-0005-0000-0000-0000F30D0000}"/>
    <cellStyle name="DataLoComma0 3" xfId="6472" xr:uid="{00000000-0005-0000-0000-0000F40D0000}"/>
    <cellStyle name="DataLoComma0 3 2" xfId="14396" xr:uid="{00000000-0005-0000-0000-0000F50D0000}"/>
    <cellStyle name="DataLoComma0 4" xfId="6723" xr:uid="{00000000-0005-0000-0000-0000F60D0000}"/>
    <cellStyle name="DataLoComma0 4 2" xfId="14504" xr:uid="{00000000-0005-0000-0000-0000F70D0000}"/>
    <cellStyle name="DataLoComma0 5" xfId="11173" xr:uid="{00000000-0005-0000-0000-0000F80D0000}"/>
    <cellStyle name="DataLoComma0 5 2" xfId="17981" xr:uid="{00000000-0005-0000-0000-0000F90D0000}"/>
    <cellStyle name="DataLoComma0 6" xfId="11045" xr:uid="{00000000-0005-0000-0000-0000FA0D0000}"/>
    <cellStyle name="DataLoComma0 6 2" xfId="17867" xr:uid="{00000000-0005-0000-0000-0000FB0D0000}"/>
    <cellStyle name="DataLoComma0 7" xfId="7593" xr:uid="{00000000-0005-0000-0000-0000FC0D0000}"/>
    <cellStyle name="DataLoComma0R" xfId="877" xr:uid="{00000000-0005-0000-0000-0000FD0D0000}"/>
    <cellStyle name="DataLoComma0R 2" xfId="8109" xr:uid="{00000000-0005-0000-0000-0000FE0D0000}"/>
    <cellStyle name="DataLoComma0R 2 2" xfId="9714" xr:uid="{00000000-0005-0000-0000-0000FF0D0000}"/>
    <cellStyle name="DataLoComma0R 2 2 2" xfId="16574" xr:uid="{00000000-0005-0000-0000-0000000E0000}"/>
    <cellStyle name="DataLoComma0R 2 3" xfId="9121" xr:uid="{00000000-0005-0000-0000-0000010E0000}"/>
    <cellStyle name="DataLoComma0R 2 3 2" xfId="15996" xr:uid="{00000000-0005-0000-0000-0000020E0000}"/>
    <cellStyle name="DataLoComma0R 2 4" xfId="11749" xr:uid="{00000000-0005-0000-0000-0000030E0000}"/>
    <cellStyle name="DataLoComma0R 2 4 2" xfId="18489" xr:uid="{00000000-0005-0000-0000-0000040E0000}"/>
    <cellStyle name="DataLoComma0R 2 5" xfId="12700" xr:uid="{00000000-0005-0000-0000-0000050E0000}"/>
    <cellStyle name="DataLoComma0R 3" xfId="6473" xr:uid="{00000000-0005-0000-0000-0000060E0000}"/>
    <cellStyle name="DataLoComma0R 3 2" xfId="14397" xr:uid="{00000000-0005-0000-0000-0000070E0000}"/>
    <cellStyle name="DataLoComma0R 4" xfId="6722" xr:uid="{00000000-0005-0000-0000-0000080E0000}"/>
    <cellStyle name="DataLoComma0R 4 2" xfId="14503" xr:uid="{00000000-0005-0000-0000-0000090E0000}"/>
    <cellStyle name="DataLoComma0R 5" xfId="7712" xr:uid="{00000000-0005-0000-0000-00000A0E0000}"/>
    <cellStyle name="DataLoComma0R 5 2" xfId="15396" xr:uid="{00000000-0005-0000-0000-00000B0E0000}"/>
    <cellStyle name="DataLoComma0R 6" xfId="7309" xr:uid="{00000000-0005-0000-0000-00000C0E0000}"/>
    <cellStyle name="DataLoComma0R 6 2" xfId="15032" xr:uid="{00000000-0005-0000-0000-00000D0E0000}"/>
    <cellStyle name="DataLoComma0R 7" xfId="7592" xr:uid="{00000000-0005-0000-0000-00000E0E0000}"/>
    <cellStyle name="DataLoComma1" xfId="878" xr:uid="{00000000-0005-0000-0000-00000F0E0000}"/>
    <cellStyle name="DataLoComma1 2" xfId="8110" xr:uid="{00000000-0005-0000-0000-0000100E0000}"/>
    <cellStyle name="DataLoComma1 2 2" xfId="9715" xr:uid="{00000000-0005-0000-0000-0000110E0000}"/>
    <cellStyle name="DataLoComma1 2 2 2" xfId="16575" xr:uid="{00000000-0005-0000-0000-0000120E0000}"/>
    <cellStyle name="DataLoComma1 2 3" xfId="9122" xr:uid="{00000000-0005-0000-0000-0000130E0000}"/>
    <cellStyle name="DataLoComma1 2 3 2" xfId="15997" xr:uid="{00000000-0005-0000-0000-0000140E0000}"/>
    <cellStyle name="DataLoComma1 2 4" xfId="11750" xr:uid="{00000000-0005-0000-0000-0000150E0000}"/>
    <cellStyle name="DataLoComma1 2 4 2" xfId="18490" xr:uid="{00000000-0005-0000-0000-0000160E0000}"/>
    <cellStyle name="DataLoComma1 2 5" xfId="12701" xr:uid="{00000000-0005-0000-0000-0000170E0000}"/>
    <cellStyle name="DataLoComma1 3" xfId="6474" xr:uid="{00000000-0005-0000-0000-0000180E0000}"/>
    <cellStyle name="DataLoComma1 3 2" xfId="14398" xr:uid="{00000000-0005-0000-0000-0000190E0000}"/>
    <cellStyle name="DataLoComma1 4" xfId="6721" xr:uid="{00000000-0005-0000-0000-00001A0E0000}"/>
    <cellStyle name="DataLoComma1 4 2" xfId="14502" xr:uid="{00000000-0005-0000-0000-00001B0E0000}"/>
    <cellStyle name="DataLoComma1 5" xfId="11172" xr:uid="{00000000-0005-0000-0000-00001C0E0000}"/>
    <cellStyle name="DataLoComma1 5 2" xfId="17980" xr:uid="{00000000-0005-0000-0000-00001D0E0000}"/>
    <cellStyle name="DataLoComma1 6" xfId="11046" xr:uid="{00000000-0005-0000-0000-00001E0E0000}"/>
    <cellStyle name="DataLoComma1 6 2" xfId="17868" xr:uid="{00000000-0005-0000-0000-00001F0E0000}"/>
    <cellStyle name="DataLoComma1 7" xfId="7591" xr:uid="{00000000-0005-0000-0000-0000200E0000}"/>
    <cellStyle name="DataLoComma1R" xfId="879" xr:uid="{00000000-0005-0000-0000-0000210E0000}"/>
    <cellStyle name="DataLoComma1R 2" xfId="8111" xr:uid="{00000000-0005-0000-0000-0000220E0000}"/>
    <cellStyle name="DataLoComma1R 2 2" xfId="9716" xr:uid="{00000000-0005-0000-0000-0000230E0000}"/>
    <cellStyle name="DataLoComma1R 2 2 2" xfId="16576" xr:uid="{00000000-0005-0000-0000-0000240E0000}"/>
    <cellStyle name="DataLoComma1R 2 3" xfId="9123" xr:uid="{00000000-0005-0000-0000-0000250E0000}"/>
    <cellStyle name="DataLoComma1R 2 3 2" xfId="15998" xr:uid="{00000000-0005-0000-0000-0000260E0000}"/>
    <cellStyle name="DataLoComma1R 2 4" xfId="11751" xr:uid="{00000000-0005-0000-0000-0000270E0000}"/>
    <cellStyle name="DataLoComma1R 2 4 2" xfId="18491" xr:uid="{00000000-0005-0000-0000-0000280E0000}"/>
    <cellStyle name="DataLoComma1R 2 5" xfId="12702" xr:uid="{00000000-0005-0000-0000-0000290E0000}"/>
    <cellStyle name="DataLoComma1R 3" xfId="6475" xr:uid="{00000000-0005-0000-0000-00002A0E0000}"/>
    <cellStyle name="DataLoComma1R 3 2" xfId="14399" xr:uid="{00000000-0005-0000-0000-00002B0E0000}"/>
    <cellStyle name="DataLoComma1R 4" xfId="6720" xr:uid="{00000000-0005-0000-0000-00002C0E0000}"/>
    <cellStyle name="DataLoComma1R 4 2" xfId="14501" xr:uid="{00000000-0005-0000-0000-00002D0E0000}"/>
    <cellStyle name="DataLoComma1R 5" xfId="9458" xr:uid="{00000000-0005-0000-0000-00002E0E0000}"/>
    <cellStyle name="DataLoComma1R 5 2" xfId="16332" xr:uid="{00000000-0005-0000-0000-00002F0E0000}"/>
    <cellStyle name="DataLoComma1R 6" xfId="7310" xr:uid="{00000000-0005-0000-0000-0000300E0000}"/>
    <cellStyle name="DataLoComma1R 6 2" xfId="15033" xr:uid="{00000000-0005-0000-0000-0000310E0000}"/>
    <cellStyle name="DataLoComma1R 7" xfId="7590" xr:uid="{00000000-0005-0000-0000-0000320E0000}"/>
    <cellStyle name="DataLoCurr0" xfId="880" xr:uid="{00000000-0005-0000-0000-0000330E0000}"/>
    <cellStyle name="DataLoCurr0 2" xfId="8112" xr:uid="{00000000-0005-0000-0000-0000340E0000}"/>
    <cellStyle name="DataLoCurr0 2 2" xfId="9717" xr:uid="{00000000-0005-0000-0000-0000350E0000}"/>
    <cellStyle name="DataLoCurr0 2 2 2" xfId="16577" xr:uid="{00000000-0005-0000-0000-0000360E0000}"/>
    <cellStyle name="DataLoCurr0 2 3" xfId="9124" xr:uid="{00000000-0005-0000-0000-0000370E0000}"/>
    <cellStyle name="DataLoCurr0 2 3 2" xfId="15999" xr:uid="{00000000-0005-0000-0000-0000380E0000}"/>
    <cellStyle name="DataLoCurr0 2 4" xfId="11752" xr:uid="{00000000-0005-0000-0000-0000390E0000}"/>
    <cellStyle name="DataLoCurr0 2 4 2" xfId="18492" xr:uid="{00000000-0005-0000-0000-00003A0E0000}"/>
    <cellStyle name="DataLoCurr0 2 5" xfId="12703" xr:uid="{00000000-0005-0000-0000-00003B0E0000}"/>
    <cellStyle name="DataLoCurr0 3" xfId="6476" xr:uid="{00000000-0005-0000-0000-00003C0E0000}"/>
    <cellStyle name="DataLoCurr0 3 2" xfId="14400" xr:uid="{00000000-0005-0000-0000-00003D0E0000}"/>
    <cellStyle name="DataLoCurr0 4" xfId="6719" xr:uid="{00000000-0005-0000-0000-00003E0E0000}"/>
    <cellStyle name="DataLoCurr0 4 2" xfId="14500" xr:uid="{00000000-0005-0000-0000-00003F0E0000}"/>
    <cellStyle name="DataLoCurr0 5" xfId="11171" xr:uid="{00000000-0005-0000-0000-0000400E0000}"/>
    <cellStyle name="DataLoCurr0 5 2" xfId="17979" xr:uid="{00000000-0005-0000-0000-0000410E0000}"/>
    <cellStyle name="DataLoCurr0 6" xfId="11047" xr:uid="{00000000-0005-0000-0000-0000420E0000}"/>
    <cellStyle name="DataLoCurr0 6 2" xfId="17869" xr:uid="{00000000-0005-0000-0000-0000430E0000}"/>
    <cellStyle name="DataLoCurr0 7" xfId="7589" xr:uid="{00000000-0005-0000-0000-0000440E0000}"/>
    <cellStyle name="DataLoCurr0R" xfId="881" xr:uid="{00000000-0005-0000-0000-0000450E0000}"/>
    <cellStyle name="DataLoCurr0R 2" xfId="8113" xr:uid="{00000000-0005-0000-0000-0000460E0000}"/>
    <cellStyle name="DataLoCurr0R 2 2" xfId="9718" xr:uid="{00000000-0005-0000-0000-0000470E0000}"/>
    <cellStyle name="DataLoCurr0R 2 2 2" xfId="16578" xr:uid="{00000000-0005-0000-0000-0000480E0000}"/>
    <cellStyle name="DataLoCurr0R 2 3" xfId="9125" xr:uid="{00000000-0005-0000-0000-0000490E0000}"/>
    <cellStyle name="DataLoCurr0R 2 3 2" xfId="16000" xr:uid="{00000000-0005-0000-0000-00004A0E0000}"/>
    <cellStyle name="DataLoCurr0R 2 4" xfId="11753" xr:uid="{00000000-0005-0000-0000-00004B0E0000}"/>
    <cellStyle name="DataLoCurr0R 2 4 2" xfId="18493" xr:uid="{00000000-0005-0000-0000-00004C0E0000}"/>
    <cellStyle name="DataLoCurr0R 2 5" xfId="12704" xr:uid="{00000000-0005-0000-0000-00004D0E0000}"/>
    <cellStyle name="DataLoCurr0R 3" xfId="6477" xr:uid="{00000000-0005-0000-0000-00004E0E0000}"/>
    <cellStyle name="DataLoCurr0R 3 2" xfId="14401" xr:uid="{00000000-0005-0000-0000-00004F0E0000}"/>
    <cellStyle name="DataLoCurr0R 4" xfId="6718" xr:uid="{00000000-0005-0000-0000-0000500E0000}"/>
    <cellStyle name="DataLoCurr0R 4 2" xfId="14499" xr:uid="{00000000-0005-0000-0000-0000510E0000}"/>
    <cellStyle name="DataLoCurr0R 5" xfId="9459" xr:uid="{00000000-0005-0000-0000-0000520E0000}"/>
    <cellStyle name="DataLoCurr0R 5 2" xfId="16333" xr:uid="{00000000-0005-0000-0000-0000530E0000}"/>
    <cellStyle name="DataLoCurr0R 6" xfId="7311" xr:uid="{00000000-0005-0000-0000-0000540E0000}"/>
    <cellStyle name="DataLoCurr0R 6 2" xfId="15034" xr:uid="{00000000-0005-0000-0000-0000550E0000}"/>
    <cellStyle name="DataLoCurr0R 7" xfId="7588" xr:uid="{00000000-0005-0000-0000-0000560E0000}"/>
    <cellStyle name="DataLoCurr2" xfId="882" xr:uid="{00000000-0005-0000-0000-0000570E0000}"/>
    <cellStyle name="DataLoCurr2 2" xfId="8114" xr:uid="{00000000-0005-0000-0000-0000580E0000}"/>
    <cellStyle name="DataLoCurr2 2 2" xfId="9719" xr:uid="{00000000-0005-0000-0000-0000590E0000}"/>
    <cellStyle name="DataLoCurr2 2 2 2" xfId="16579" xr:uid="{00000000-0005-0000-0000-00005A0E0000}"/>
    <cellStyle name="DataLoCurr2 2 3" xfId="10913" xr:uid="{00000000-0005-0000-0000-00005B0E0000}"/>
    <cellStyle name="DataLoCurr2 2 3 2" xfId="17769" xr:uid="{00000000-0005-0000-0000-00005C0E0000}"/>
    <cellStyle name="DataLoCurr2 2 4" xfId="11754" xr:uid="{00000000-0005-0000-0000-00005D0E0000}"/>
    <cellStyle name="DataLoCurr2 2 4 2" xfId="18494" xr:uid="{00000000-0005-0000-0000-00005E0E0000}"/>
    <cellStyle name="DataLoCurr2 2 5" xfId="12705" xr:uid="{00000000-0005-0000-0000-00005F0E0000}"/>
    <cellStyle name="DataLoCurr2 3" xfId="6478" xr:uid="{00000000-0005-0000-0000-0000600E0000}"/>
    <cellStyle name="DataLoCurr2 3 2" xfId="14402" xr:uid="{00000000-0005-0000-0000-0000610E0000}"/>
    <cellStyle name="DataLoCurr2 4" xfId="6717" xr:uid="{00000000-0005-0000-0000-0000620E0000}"/>
    <cellStyle name="DataLoCurr2 4 2" xfId="14498" xr:uid="{00000000-0005-0000-0000-0000630E0000}"/>
    <cellStyle name="DataLoCurr2 5" xfId="11170" xr:uid="{00000000-0005-0000-0000-0000640E0000}"/>
    <cellStyle name="DataLoCurr2 5 2" xfId="17978" xr:uid="{00000000-0005-0000-0000-0000650E0000}"/>
    <cellStyle name="DataLoCurr2 6" xfId="11048" xr:uid="{00000000-0005-0000-0000-0000660E0000}"/>
    <cellStyle name="DataLoCurr2 6 2" xfId="17870" xr:uid="{00000000-0005-0000-0000-0000670E0000}"/>
    <cellStyle name="DataLoCurr2 7" xfId="7587" xr:uid="{00000000-0005-0000-0000-0000680E0000}"/>
    <cellStyle name="DataLoPerc1" xfId="883" xr:uid="{00000000-0005-0000-0000-0000690E0000}"/>
    <cellStyle name="DataLoPerc1 2" xfId="8115" xr:uid="{00000000-0005-0000-0000-00006A0E0000}"/>
    <cellStyle name="DataLoPerc1 2 2" xfId="9720" xr:uid="{00000000-0005-0000-0000-00006B0E0000}"/>
    <cellStyle name="DataLoPerc1 2 2 2" xfId="16580" xr:uid="{00000000-0005-0000-0000-00006C0E0000}"/>
    <cellStyle name="DataLoPerc1 2 3" xfId="10912" xr:uid="{00000000-0005-0000-0000-00006D0E0000}"/>
    <cellStyle name="DataLoPerc1 2 3 2" xfId="17768" xr:uid="{00000000-0005-0000-0000-00006E0E0000}"/>
    <cellStyle name="DataLoPerc1 2 4" xfId="11755" xr:uid="{00000000-0005-0000-0000-00006F0E0000}"/>
    <cellStyle name="DataLoPerc1 2 4 2" xfId="18495" xr:uid="{00000000-0005-0000-0000-0000700E0000}"/>
    <cellStyle name="DataLoPerc1 2 5" xfId="12706" xr:uid="{00000000-0005-0000-0000-0000710E0000}"/>
    <cellStyle name="DataLoPerc1 3" xfId="6479" xr:uid="{00000000-0005-0000-0000-0000720E0000}"/>
    <cellStyle name="DataLoPerc1 3 2" xfId="14403" xr:uid="{00000000-0005-0000-0000-0000730E0000}"/>
    <cellStyle name="DataLoPerc1 4" xfId="6716" xr:uid="{00000000-0005-0000-0000-0000740E0000}"/>
    <cellStyle name="DataLoPerc1 4 2" xfId="14497" xr:uid="{00000000-0005-0000-0000-0000750E0000}"/>
    <cellStyle name="DataLoPerc1 5" xfId="9460" xr:uid="{00000000-0005-0000-0000-0000760E0000}"/>
    <cellStyle name="DataLoPerc1 5 2" xfId="16334" xr:uid="{00000000-0005-0000-0000-0000770E0000}"/>
    <cellStyle name="DataLoPerc1 6" xfId="7312" xr:uid="{00000000-0005-0000-0000-0000780E0000}"/>
    <cellStyle name="DataLoPerc1 6 2" xfId="15035" xr:uid="{00000000-0005-0000-0000-0000790E0000}"/>
    <cellStyle name="DataLoPerc1 7" xfId="7584" xr:uid="{00000000-0005-0000-0000-00007A0E0000}"/>
    <cellStyle name="Date" xfId="884" xr:uid="{00000000-0005-0000-0000-00007B0E0000}"/>
    <cellStyle name="Date 10" xfId="885" xr:uid="{00000000-0005-0000-0000-00007C0E0000}"/>
    <cellStyle name="Date 11" xfId="886" xr:uid="{00000000-0005-0000-0000-00007D0E0000}"/>
    <cellStyle name="Date 12" xfId="887" xr:uid="{00000000-0005-0000-0000-00007E0E0000}"/>
    <cellStyle name="Date 13" xfId="888" xr:uid="{00000000-0005-0000-0000-00007F0E0000}"/>
    <cellStyle name="Date 14" xfId="889" xr:uid="{00000000-0005-0000-0000-0000800E0000}"/>
    <cellStyle name="Date 15" xfId="890" xr:uid="{00000000-0005-0000-0000-0000810E0000}"/>
    <cellStyle name="Date 16" xfId="891" xr:uid="{00000000-0005-0000-0000-0000820E0000}"/>
    <cellStyle name="Date 17" xfId="892" xr:uid="{00000000-0005-0000-0000-0000830E0000}"/>
    <cellStyle name="Date 18" xfId="893" xr:uid="{00000000-0005-0000-0000-0000840E0000}"/>
    <cellStyle name="Date 19" xfId="894" xr:uid="{00000000-0005-0000-0000-0000850E0000}"/>
    <cellStyle name="Date 2" xfId="895" xr:uid="{00000000-0005-0000-0000-0000860E0000}"/>
    <cellStyle name="Date 20" xfId="896" xr:uid="{00000000-0005-0000-0000-0000870E0000}"/>
    <cellStyle name="Date 21" xfId="897" xr:uid="{00000000-0005-0000-0000-0000880E0000}"/>
    <cellStyle name="Date 22" xfId="898" xr:uid="{00000000-0005-0000-0000-0000890E0000}"/>
    <cellStyle name="Date 23" xfId="899" xr:uid="{00000000-0005-0000-0000-00008A0E0000}"/>
    <cellStyle name="Date 24" xfId="900" xr:uid="{00000000-0005-0000-0000-00008B0E0000}"/>
    <cellStyle name="Date 3" xfId="901" xr:uid="{00000000-0005-0000-0000-00008C0E0000}"/>
    <cellStyle name="Date 4" xfId="902" xr:uid="{00000000-0005-0000-0000-00008D0E0000}"/>
    <cellStyle name="Date 5" xfId="903" xr:uid="{00000000-0005-0000-0000-00008E0E0000}"/>
    <cellStyle name="Date 6" xfId="904" xr:uid="{00000000-0005-0000-0000-00008F0E0000}"/>
    <cellStyle name="Date 7" xfId="905" xr:uid="{00000000-0005-0000-0000-0000900E0000}"/>
    <cellStyle name="Date 8" xfId="906" xr:uid="{00000000-0005-0000-0000-0000910E0000}"/>
    <cellStyle name="Date 9" xfId="907" xr:uid="{00000000-0005-0000-0000-0000920E0000}"/>
    <cellStyle name="Date Aligned" xfId="3651" xr:uid="{00000000-0005-0000-0000-0000930E0000}"/>
    <cellStyle name="Date Short" xfId="908" xr:uid="{00000000-0005-0000-0000-0000940E0000}"/>
    <cellStyle name="Date_1.OFCF Data_FCSE_EUR" xfId="3652" xr:uid="{00000000-0005-0000-0000-0000950E0000}"/>
    <cellStyle name="Date2" xfId="909" xr:uid="{00000000-0005-0000-0000-0000960E0000}"/>
    <cellStyle name="Date2 2" xfId="3653" xr:uid="{00000000-0005-0000-0000-0000970E0000}"/>
    <cellStyle name="Date2_NFC" xfId="3654" xr:uid="{00000000-0005-0000-0000-0000980E0000}"/>
    <cellStyle name="datetime" xfId="910" xr:uid="{00000000-0005-0000-0000-0000990E0000}"/>
    <cellStyle name="Datum" xfId="911" xr:uid="{00000000-0005-0000-0000-00009A0E0000}"/>
    <cellStyle name="Datum 2" xfId="3655" xr:uid="{00000000-0005-0000-0000-00009B0E0000}"/>
    <cellStyle name="Datum 3" xfId="3656" xr:uid="{00000000-0005-0000-0000-00009C0E0000}"/>
    <cellStyle name="Datum_NFC" xfId="3657" xr:uid="{00000000-0005-0000-0000-00009D0E0000}"/>
    <cellStyle name="Decimal" xfId="912" xr:uid="{00000000-0005-0000-0000-00009E0E0000}"/>
    <cellStyle name="Decimal 2" xfId="3658" xr:uid="{00000000-0005-0000-0000-00009F0E0000}"/>
    <cellStyle name="Decimal 3" xfId="3659" xr:uid="{00000000-0005-0000-0000-0000A00E0000}"/>
    <cellStyle name="Decimal_NFC" xfId="3660" xr:uid="{00000000-0005-0000-0000-0000A10E0000}"/>
    <cellStyle name="DECON" xfId="913" xr:uid="{00000000-0005-0000-0000-0000A20E0000}"/>
    <cellStyle name="DECON 2" xfId="3661" xr:uid="{00000000-0005-0000-0000-0000A30E0000}"/>
    <cellStyle name="DECON 3" xfId="3662" xr:uid="{00000000-0005-0000-0000-0000A40E0000}"/>
    <cellStyle name="Des2" xfId="914" xr:uid="{00000000-0005-0000-0000-0000A50E0000}"/>
    <cellStyle name="Des2 2" xfId="6508" xr:uid="{00000000-0005-0000-0000-0000A60E0000}"/>
    <cellStyle name="DetailFormats" xfId="915" xr:uid="{00000000-0005-0000-0000-0000A70E0000}"/>
    <cellStyle name="DetailFormats 2" xfId="4976" xr:uid="{00000000-0005-0000-0000-0000A80E0000}"/>
    <cellStyle name="DetailFormats 2 2" xfId="4977" xr:uid="{00000000-0005-0000-0000-0000A90E0000}"/>
    <cellStyle name="DetailFormats 2_COGNO S" xfId="4978" xr:uid="{00000000-0005-0000-0000-0000AA0E0000}"/>
    <cellStyle name="DetailFormats_COGNO S" xfId="4979" xr:uid="{00000000-0005-0000-0000-0000AB0E0000}"/>
    <cellStyle name="Dezimal [0]_!!!GO" xfId="916" xr:uid="{00000000-0005-0000-0000-0000AC0E0000}"/>
    <cellStyle name="Dezimal_!!!GO" xfId="917" xr:uid="{00000000-0005-0000-0000-0000AD0E0000}"/>
    <cellStyle name="Dobre" xfId="3663" xr:uid="{00000000-0005-0000-0000-0000AE0E0000}"/>
    <cellStyle name="Dobre 2" xfId="3664" xr:uid="{00000000-0005-0000-0000-0000AF0E0000}"/>
    <cellStyle name="Dollar" xfId="918" xr:uid="{00000000-0005-0000-0000-0000B00E0000}"/>
    <cellStyle name="Dollar 2" xfId="3665" xr:uid="{00000000-0005-0000-0000-0000B10E0000}"/>
    <cellStyle name="Dollar_NFC" xfId="3666" xr:uid="{00000000-0005-0000-0000-0000B20E0000}"/>
    <cellStyle name="Dollars" xfId="919" xr:uid="{00000000-0005-0000-0000-0000B30E0000}"/>
    <cellStyle name="done" xfId="920" xr:uid="{00000000-0005-0000-0000-0000B40E0000}"/>
    <cellStyle name="done 2" xfId="3667" xr:uid="{00000000-0005-0000-0000-0000B50E0000}"/>
    <cellStyle name="Dotted Line" xfId="3668" xr:uid="{00000000-0005-0000-0000-0000B60E0000}"/>
    <cellStyle name="Dziesietny [0]_9815%" xfId="921" xr:uid="{00000000-0005-0000-0000-0000B70E0000}"/>
    <cellStyle name="Dziesiętny_21" xfId="922" xr:uid="{00000000-0005-0000-0000-0000B80E0000}"/>
    <cellStyle name="Dziesietny_9815%" xfId="923" xr:uid="{00000000-0005-0000-0000-0000B90E0000}"/>
    <cellStyle name="Dziesiętny_Dłużnicy i Wierzyciele" xfId="924" xr:uid="{00000000-0005-0000-0000-0000BA0E0000}"/>
    <cellStyle name="E&amp;Y House" xfId="925" xr:uid="{00000000-0005-0000-0000-0000BB0E0000}"/>
    <cellStyle name="E&amp;Y House 2" xfId="3669" xr:uid="{00000000-0005-0000-0000-0000BC0E0000}"/>
    <cellStyle name="E_x0019_AM Bettembourg - Wire Rod⸬ॱ珼_x0013_ " xfId="3670" xr:uid="{00000000-0005-0000-0000-0000BD0E0000}"/>
    <cellStyle name="Èárky" xfId="926" xr:uid="{00000000-0005-0000-0000-0000BE0E0000}"/>
    <cellStyle name="Èárky [0]" xfId="927" xr:uid="{00000000-0005-0000-0000-0000BF0E0000}"/>
    <cellStyle name="Èárky [0] 2" xfId="3671" xr:uid="{00000000-0005-0000-0000-0000C00E0000}"/>
    <cellStyle name="Èárky [0] 3" xfId="3672" xr:uid="{00000000-0005-0000-0000-0000C10E0000}"/>
    <cellStyle name="Èárky [0]_NFC" xfId="3673" xr:uid="{00000000-0005-0000-0000-0000C20E0000}"/>
    <cellStyle name="Èárky 10" xfId="3674" xr:uid="{00000000-0005-0000-0000-0000C30E0000}"/>
    <cellStyle name="Èárky 11" xfId="6523" xr:uid="{00000000-0005-0000-0000-0000C40E0000}"/>
    <cellStyle name="Èárky 12" xfId="6704" xr:uid="{00000000-0005-0000-0000-0000C50E0000}"/>
    <cellStyle name="Èárky 13" xfId="6555" xr:uid="{00000000-0005-0000-0000-0000C60E0000}"/>
    <cellStyle name="Èárky 14" xfId="7601" xr:uid="{00000000-0005-0000-0000-0000C70E0000}"/>
    <cellStyle name="Èárky 15" xfId="11049" xr:uid="{00000000-0005-0000-0000-0000C80E0000}"/>
    <cellStyle name="Èárky 16" xfId="7412" xr:uid="{00000000-0005-0000-0000-0000C90E0000}"/>
    <cellStyle name="Èárky 2" xfId="3675" xr:uid="{00000000-0005-0000-0000-0000CA0E0000}"/>
    <cellStyle name="Èárky 3" xfId="3676" xr:uid="{00000000-0005-0000-0000-0000CB0E0000}"/>
    <cellStyle name="Èárky 4" xfId="3677" xr:uid="{00000000-0005-0000-0000-0000CC0E0000}"/>
    <cellStyle name="Èárky 5" xfId="3678" xr:uid="{00000000-0005-0000-0000-0000CD0E0000}"/>
    <cellStyle name="Èárky 6" xfId="3679" xr:uid="{00000000-0005-0000-0000-0000CE0E0000}"/>
    <cellStyle name="Èárky 7" xfId="3680" xr:uid="{00000000-0005-0000-0000-0000CF0E0000}"/>
    <cellStyle name="Èárky 8" xfId="3681" xr:uid="{00000000-0005-0000-0000-0000D00E0000}"/>
    <cellStyle name="Èárky 9" xfId="3682" xr:uid="{00000000-0005-0000-0000-0000D10E0000}"/>
    <cellStyle name="Èárky_Book2" xfId="3683" xr:uid="{00000000-0005-0000-0000-0000D20E0000}"/>
    <cellStyle name="Eingabe" xfId="3684" xr:uid="{00000000-0005-0000-0000-0000D30E0000}"/>
    <cellStyle name="Eingabe 2" xfId="3685" xr:uid="{00000000-0005-0000-0000-0000D40E0000}"/>
    <cellStyle name="Eingabe 2 2" xfId="8117" xr:uid="{00000000-0005-0000-0000-0000D50E0000}"/>
    <cellStyle name="Eingabe 2 2 2" xfId="9722" xr:uid="{00000000-0005-0000-0000-0000D60E0000}"/>
    <cellStyle name="Eingabe 2 2 2 2" xfId="16582" xr:uid="{00000000-0005-0000-0000-0000D70E0000}"/>
    <cellStyle name="Eingabe 2 2 3" xfId="10910" xr:uid="{00000000-0005-0000-0000-0000D80E0000}"/>
    <cellStyle name="Eingabe 2 2 3 2" xfId="17766" xr:uid="{00000000-0005-0000-0000-0000D90E0000}"/>
    <cellStyle name="Eingabe 2 2 4" xfId="11757" xr:uid="{00000000-0005-0000-0000-0000DA0E0000}"/>
    <cellStyle name="Eingabe 2 2 4 2" xfId="18497" xr:uid="{00000000-0005-0000-0000-0000DB0E0000}"/>
    <cellStyle name="Eingabe 2 2 5" xfId="12708" xr:uid="{00000000-0005-0000-0000-0000DC0E0000}"/>
    <cellStyle name="Eingabe 2 3" xfId="6698" xr:uid="{00000000-0005-0000-0000-0000DD0E0000}"/>
    <cellStyle name="Eingabe 2 3 2" xfId="14481" xr:uid="{00000000-0005-0000-0000-0000DE0E0000}"/>
    <cellStyle name="Eingabe 2 4" xfId="7585" xr:uid="{00000000-0005-0000-0000-0000DF0E0000}"/>
    <cellStyle name="Eingabe 2 4 2" xfId="15295" xr:uid="{00000000-0005-0000-0000-0000E00E0000}"/>
    <cellStyle name="Eingabe 2 5" xfId="11051" xr:uid="{00000000-0005-0000-0000-0000E10E0000}"/>
    <cellStyle name="Eingabe 2 5 2" xfId="17871" xr:uid="{00000000-0005-0000-0000-0000E20E0000}"/>
    <cellStyle name="Eingabe 2 6" xfId="7410" xr:uid="{00000000-0005-0000-0000-0000E30E0000}"/>
    <cellStyle name="Eingabe 3" xfId="8116" xr:uid="{00000000-0005-0000-0000-0000E40E0000}"/>
    <cellStyle name="Eingabe 3 2" xfId="9721" xr:uid="{00000000-0005-0000-0000-0000E50E0000}"/>
    <cellStyle name="Eingabe 3 2 2" xfId="16581" xr:uid="{00000000-0005-0000-0000-0000E60E0000}"/>
    <cellStyle name="Eingabe 3 3" xfId="10911" xr:uid="{00000000-0005-0000-0000-0000E70E0000}"/>
    <cellStyle name="Eingabe 3 3 2" xfId="17767" xr:uid="{00000000-0005-0000-0000-0000E80E0000}"/>
    <cellStyle name="Eingabe 3 4" xfId="11756" xr:uid="{00000000-0005-0000-0000-0000E90E0000}"/>
    <cellStyle name="Eingabe 3 4 2" xfId="18496" xr:uid="{00000000-0005-0000-0000-0000EA0E0000}"/>
    <cellStyle name="Eingabe 3 5" xfId="12707" xr:uid="{00000000-0005-0000-0000-0000EB0E0000}"/>
    <cellStyle name="Eingabe 4" xfId="6699" xr:uid="{00000000-0005-0000-0000-0000EC0E0000}"/>
    <cellStyle name="Eingabe 4 2" xfId="14482" xr:uid="{00000000-0005-0000-0000-0000ED0E0000}"/>
    <cellStyle name="Eingabe 5" xfId="7586" xr:uid="{00000000-0005-0000-0000-0000EE0E0000}"/>
    <cellStyle name="Eingabe 5 2" xfId="15296" xr:uid="{00000000-0005-0000-0000-0000EF0E0000}"/>
    <cellStyle name="Eingabe 6" xfId="7313" xr:uid="{00000000-0005-0000-0000-0000F00E0000}"/>
    <cellStyle name="Eingabe 6 2" xfId="15036" xr:uid="{00000000-0005-0000-0000-0000F10E0000}"/>
    <cellStyle name="Eingabe 7" xfId="7411" xr:uid="{00000000-0005-0000-0000-0000F20E0000}"/>
    <cellStyle name="Ellenőrzőcella" xfId="3686" xr:uid="{00000000-0005-0000-0000-0000F30E0000}"/>
    <cellStyle name="Ellenőrzőcella 2" xfId="3687" xr:uid="{00000000-0005-0000-0000-0000F40E0000}"/>
    <cellStyle name="Emphasis 1" xfId="928" xr:uid="{00000000-0005-0000-0000-0000F50E0000}"/>
    <cellStyle name="Emphasis 1 2" xfId="6541" xr:uid="{00000000-0005-0000-0000-0000F60E0000}"/>
    <cellStyle name="Emphasis 2" xfId="929" xr:uid="{00000000-0005-0000-0000-0000F70E0000}"/>
    <cellStyle name="Emphasis 2 2" xfId="6542" xr:uid="{00000000-0005-0000-0000-0000F80E0000}"/>
    <cellStyle name="Emphasis 3" xfId="930" xr:uid="{00000000-0005-0000-0000-0000F90E0000}"/>
    <cellStyle name="Emphasis 3 2" xfId="6543" xr:uid="{00000000-0005-0000-0000-0000FA0E0000}"/>
    <cellStyle name="EMPRESAS BELGO" xfId="931" xr:uid="{00000000-0005-0000-0000-0000FB0E0000}"/>
    <cellStyle name="Encabezado 4" xfId="932" xr:uid="{00000000-0005-0000-0000-0000FC0E0000}"/>
    <cellStyle name="Encabezado 4 2" xfId="3688" xr:uid="{00000000-0005-0000-0000-0000FD0E0000}"/>
    <cellStyle name="Ênfase1" xfId="933" xr:uid="{00000000-0005-0000-0000-0000FE0E0000}"/>
    <cellStyle name="Ênfase2" xfId="934" xr:uid="{00000000-0005-0000-0000-0000FF0E0000}"/>
    <cellStyle name="Ênfase3" xfId="935" xr:uid="{00000000-0005-0000-0000-0000000F0000}"/>
    <cellStyle name="Ênfase4" xfId="936" xr:uid="{00000000-0005-0000-0000-0000010F0000}"/>
    <cellStyle name="Ênfase5" xfId="937" xr:uid="{00000000-0005-0000-0000-0000020F0000}"/>
    <cellStyle name="Ênfase6" xfId="938" xr:uid="{00000000-0005-0000-0000-0000030F0000}"/>
    <cellStyle name="Énfasis1" xfId="939" xr:uid="{00000000-0005-0000-0000-0000040F0000}"/>
    <cellStyle name="Énfasis1 2" xfId="3689" xr:uid="{00000000-0005-0000-0000-0000050F0000}"/>
    <cellStyle name="Énfasis2" xfId="940" xr:uid="{00000000-0005-0000-0000-0000060F0000}"/>
    <cellStyle name="Énfasis2 2" xfId="3690" xr:uid="{00000000-0005-0000-0000-0000070F0000}"/>
    <cellStyle name="Énfasis3" xfId="941" xr:uid="{00000000-0005-0000-0000-0000080F0000}"/>
    <cellStyle name="Énfasis3 2" xfId="3691" xr:uid="{00000000-0005-0000-0000-0000090F0000}"/>
    <cellStyle name="Énfasis4" xfId="942" xr:uid="{00000000-0005-0000-0000-00000A0F0000}"/>
    <cellStyle name="Énfasis4 2" xfId="3692" xr:uid="{00000000-0005-0000-0000-00000B0F0000}"/>
    <cellStyle name="Énfasis5" xfId="943" xr:uid="{00000000-0005-0000-0000-00000C0F0000}"/>
    <cellStyle name="Énfasis5 2" xfId="3693" xr:uid="{00000000-0005-0000-0000-00000D0F0000}"/>
    <cellStyle name="Énfasis6" xfId="944" xr:uid="{00000000-0005-0000-0000-00000E0F0000}"/>
    <cellStyle name="Énfasis6 2" xfId="3694" xr:uid="{00000000-0005-0000-0000-00000F0F0000}"/>
    <cellStyle name="Enter Currency (0)" xfId="945" xr:uid="{00000000-0005-0000-0000-0000100F0000}"/>
    <cellStyle name="Enter Currency (0) 2" xfId="3695" xr:uid="{00000000-0005-0000-0000-0000110F0000}"/>
    <cellStyle name="Enter Currency (0) 3" xfId="3696" xr:uid="{00000000-0005-0000-0000-0000120F0000}"/>
    <cellStyle name="Enter Currency (0) 4" xfId="3697" xr:uid="{00000000-0005-0000-0000-0000130F0000}"/>
    <cellStyle name="Enter Currency (0)_NFC" xfId="3698" xr:uid="{00000000-0005-0000-0000-0000140F0000}"/>
    <cellStyle name="Enter Currency (2)" xfId="946" xr:uid="{00000000-0005-0000-0000-0000150F0000}"/>
    <cellStyle name="Enter Currency (2) 2" xfId="3699" xr:uid="{00000000-0005-0000-0000-0000160F0000}"/>
    <cellStyle name="Enter Currency (2) 3" xfId="3700" xr:uid="{00000000-0005-0000-0000-0000170F0000}"/>
    <cellStyle name="Enter Currency (2) 4" xfId="3701" xr:uid="{00000000-0005-0000-0000-0000180F0000}"/>
    <cellStyle name="Enter Currency (2)_NFC" xfId="3702" xr:uid="{00000000-0005-0000-0000-0000190F0000}"/>
    <cellStyle name="Enter Units (0)" xfId="947" xr:uid="{00000000-0005-0000-0000-00001A0F0000}"/>
    <cellStyle name="Enter Units (0) 2" xfId="3703" xr:uid="{00000000-0005-0000-0000-00001B0F0000}"/>
    <cellStyle name="Enter Units (0) 3" xfId="3704" xr:uid="{00000000-0005-0000-0000-00001C0F0000}"/>
    <cellStyle name="Enter Units (0) 4" xfId="3705" xr:uid="{00000000-0005-0000-0000-00001D0F0000}"/>
    <cellStyle name="Enter Units (0)_NFC" xfId="3706" xr:uid="{00000000-0005-0000-0000-00001E0F0000}"/>
    <cellStyle name="Enter Units (1)" xfId="948" xr:uid="{00000000-0005-0000-0000-00001F0F0000}"/>
    <cellStyle name="Enter Units (1) 2" xfId="3707" xr:uid="{00000000-0005-0000-0000-0000200F0000}"/>
    <cellStyle name="Enter Units (1) 3" xfId="3708" xr:uid="{00000000-0005-0000-0000-0000210F0000}"/>
    <cellStyle name="Enter Units (1) 4" xfId="3709" xr:uid="{00000000-0005-0000-0000-0000220F0000}"/>
    <cellStyle name="Enter Units (1)_NFC" xfId="3710" xr:uid="{00000000-0005-0000-0000-0000230F0000}"/>
    <cellStyle name="Enter Units (2)" xfId="949" xr:uid="{00000000-0005-0000-0000-0000240F0000}"/>
    <cellStyle name="Enter Units (2) 2" xfId="3711" xr:uid="{00000000-0005-0000-0000-0000250F0000}"/>
    <cellStyle name="Enter Units (2) 3" xfId="3712" xr:uid="{00000000-0005-0000-0000-0000260F0000}"/>
    <cellStyle name="Enter Units (2) 4" xfId="3713" xr:uid="{00000000-0005-0000-0000-0000270F0000}"/>
    <cellStyle name="Enter Units (2)_NFC" xfId="3714" xr:uid="{00000000-0005-0000-0000-0000280F0000}"/>
    <cellStyle name="Entered" xfId="950" xr:uid="{00000000-0005-0000-0000-0000290F0000}"/>
    <cellStyle name="Entered 2" xfId="3715" xr:uid="{00000000-0005-0000-0000-00002A0F0000}"/>
    <cellStyle name="Entered 3" xfId="3716" xr:uid="{00000000-0005-0000-0000-00002B0F0000}"/>
    <cellStyle name="entetecolonne" xfId="951" xr:uid="{00000000-0005-0000-0000-00002C0F0000}"/>
    <cellStyle name="entetecolonne 2" xfId="8118" xr:uid="{00000000-0005-0000-0000-00002D0F0000}"/>
    <cellStyle name="entetecolonne 2 2" xfId="9723" xr:uid="{00000000-0005-0000-0000-00002E0F0000}"/>
    <cellStyle name="entetecolonne 2 2 2" xfId="16583" xr:uid="{00000000-0005-0000-0000-00002F0F0000}"/>
    <cellStyle name="entetecolonne 2 3" xfId="10909" xr:uid="{00000000-0005-0000-0000-0000300F0000}"/>
    <cellStyle name="entetecolonne 2 3 2" xfId="17765" xr:uid="{00000000-0005-0000-0000-0000310F0000}"/>
    <cellStyle name="entetecolonne 2 4" xfId="11758" xr:uid="{00000000-0005-0000-0000-0000320F0000}"/>
    <cellStyle name="entetecolonne 2 4 2" xfId="18498" xr:uid="{00000000-0005-0000-0000-0000330F0000}"/>
    <cellStyle name="entetecolonne 2 5" xfId="12709" xr:uid="{00000000-0005-0000-0000-0000340F0000}"/>
    <cellStyle name="entetecolonne 3" xfId="6588" xr:uid="{00000000-0005-0000-0000-0000350F0000}"/>
    <cellStyle name="entetecolonne 3 2" xfId="14412" xr:uid="{00000000-0005-0000-0000-0000360F0000}"/>
    <cellStyle name="entetecolonne 4" xfId="6680" xr:uid="{00000000-0005-0000-0000-0000370F0000}"/>
    <cellStyle name="entetecolonne 4 2" xfId="14463" xr:uid="{00000000-0005-0000-0000-0000380F0000}"/>
    <cellStyle name="entetecolonne 5" xfId="7453" xr:uid="{00000000-0005-0000-0000-0000390F0000}"/>
    <cellStyle name="entetecolonne 5 2" xfId="15165" xr:uid="{00000000-0005-0000-0000-00003A0F0000}"/>
    <cellStyle name="entetecolonne 6" xfId="11063" xr:uid="{00000000-0005-0000-0000-00003B0F0000}"/>
    <cellStyle name="entetecolonne 6 2" xfId="17873" xr:uid="{00000000-0005-0000-0000-00003C0F0000}"/>
    <cellStyle name="entetecolonne 7" xfId="11062" xr:uid="{00000000-0005-0000-0000-00003D0F0000}"/>
    <cellStyle name="Entrada" xfId="952" xr:uid="{00000000-0005-0000-0000-00003E0F0000}"/>
    <cellStyle name="Entrada 2" xfId="3717" xr:uid="{00000000-0005-0000-0000-00003F0F0000}"/>
    <cellStyle name="Entrada 2 2" xfId="8120" xr:uid="{00000000-0005-0000-0000-0000400F0000}"/>
    <cellStyle name="Entrada 2 2 2" xfId="9725" xr:uid="{00000000-0005-0000-0000-0000410F0000}"/>
    <cellStyle name="Entrada 2 2 2 2" xfId="16585" xr:uid="{00000000-0005-0000-0000-0000420F0000}"/>
    <cellStyle name="Entrada 2 2 3" xfId="9127" xr:uid="{00000000-0005-0000-0000-0000430F0000}"/>
    <cellStyle name="Entrada 2 2 3 2" xfId="16002" xr:uid="{00000000-0005-0000-0000-0000440F0000}"/>
    <cellStyle name="Entrada 2 2 4" xfId="11760" xr:uid="{00000000-0005-0000-0000-0000450F0000}"/>
    <cellStyle name="Entrada 2 2 4 2" xfId="18500" xr:uid="{00000000-0005-0000-0000-0000460F0000}"/>
    <cellStyle name="Entrada 2 2 5" xfId="12711" xr:uid="{00000000-0005-0000-0000-0000470F0000}"/>
    <cellStyle name="Entrada 2 3" xfId="6678" xr:uid="{00000000-0005-0000-0000-0000480F0000}"/>
    <cellStyle name="Entrada 2 3 2" xfId="14461" xr:uid="{00000000-0005-0000-0000-0000490F0000}"/>
    <cellStyle name="Entrada 2 4" xfId="7451" xr:uid="{00000000-0005-0000-0000-00004A0F0000}"/>
    <cellStyle name="Entrada 2 4 2" xfId="15163" xr:uid="{00000000-0005-0000-0000-00004B0F0000}"/>
    <cellStyle name="Entrada 2 5" xfId="7325" xr:uid="{00000000-0005-0000-0000-00004C0F0000}"/>
    <cellStyle name="Entrada 2 5 2" xfId="15040" xr:uid="{00000000-0005-0000-0000-00004D0F0000}"/>
    <cellStyle name="Entrada 2 6" xfId="11054" xr:uid="{00000000-0005-0000-0000-00004E0F0000}"/>
    <cellStyle name="Entrada 3" xfId="8119" xr:uid="{00000000-0005-0000-0000-00004F0F0000}"/>
    <cellStyle name="Entrada 3 2" xfId="9724" xr:uid="{00000000-0005-0000-0000-0000500F0000}"/>
    <cellStyle name="Entrada 3 2 2" xfId="16584" xr:uid="{00000000-0005-0000-0000-0000510F0000}"/>
    <cellStyle name="Entrada 3 3" xfId="9126" xr:uid="{00000000-0005-0000-0000-0000520F0000}"/>
    <cellStyle name="Entrada 3 3 2" xfId="16001" xr:uid="{00000000-0005-0000-0000-0000530F0000}"/>
    <cellStyle name="Entrada 3 4" xfId="11759" xr:uid="{00000000-0005-0000-0000-0000540F0000}"/>
    <cellStyle name="Entrada 3 4 2" xfId="18499" xr:uid="{00000000-0005-0000-0000-0000550F0000}"/>
    <cellStyle name="Entrada 3 5" xfId="12710" xr:uid="{00000000-0005-0000-0000-0000560F0000}"/>
    <cellStyle name="Entrada 4" xfId="6589" xr:uid="{00000000-0005-0000-0000-0000570F0000}"/>
    <cellStyle name="Entrada 4 2" xfId="14413" xr:uid="{00000000-0005-0000-0000-0000580F0000}"/>
    <cellStyle name="Entrada 5" xfId="6679" xr:uid="{00000000-0005-0000-0000-0000590F0000}"/>
    <cellStyle name="Entrada 5 2" xfId="14462" xr:uid="{00000000-0005-0000-0000-00005A0F0000}"/>
    <cellStyle name="Entrada 6" xfId="7452" xr:uid="{00000000-0005-0000-0000-00005B0F0000}"/>
    <cellStyle name="Entrada 6 2" xfId="15164" xr:uid="{00000000-0005-0000-0000-00005C0F0000}"/>
    <cellStyle name="Entrada 7" xfId="7324" xr:uid="{00000000-0005-0000-0000-00005D0F0000}"/>
    <cellStyle name="Entrada 7 2" xfId="15039" xr:uid="{00000000-0005-0000-0000-00005E0F0000}"/>
    <cellStyle name="Entrada 8" xfId="7323" xr:uid="{00000000-0005-0000-0000-00005F0F0000}"/>
    <cellStyle name="Entrée" xfId="953" xr:uid="{00000000-0005-0000-0000-0000600F0000}"/>
    <cellStyle name="Entrée 2" xfId="8121" xr:uid="{00000000-0005-0000-0000-0000610F0000}"/>
    <cellStyle name="Entrée 2 2" xfId="9726" xr:uid="{00000000-0005-0000-0000-0000620F0000}"/>
    <cellStyle name="Entrée 2 2 2" xfId="16586" xr:uid="{00000000-0005-0000-0000-0000630F0000}"/>
    <cellStyle name="Entrée 2 3" xfId="10908" xr:uid="{00000000-0005-0000-0000-0000640F0000}"/>
    <cellStyle name="Entrée 2 3 2" xfId="17764" xr:uid="{00000000-0005-0000-0000-0000650F0000}"/>
    <cellStyle name="Entrée 2 4" xfId="11761" xr:uid="{00000000-0005-0000-0000-0000660F0000}"/>
    <cellStyle name="Entrée 2 4 2" xfId="18501" xr:uid="{00000000-0005-0000-0000-0000670F0000}"/>
    <cellStyle name="Entrée 2 5" xfId="12712" xr:uid="{00000000-0005-0000-0000-0000680F0000}"/>
    <cellStyle name="Entrée 2_BS" xfId="19421" xr:uid="{00000000-0005-0000-0000-0000690F0000}"/>
    <cellStyle name="Entrée 3" xfId="6591" xr:uid="{00000000-0005-0000-0000-00006A0F0000}"/>
    <cellStyle name="Entrée 3 2" xfId="14415" xr:uid="{00000000-0005-0000-0000-00006B0F0000}"/>
    <cellStyle name="Entrée 4" xfId="6677" xr:uid="{00000000-0005-0000-0000-00006C0F0000}"/>
    <cellStyle name="Entrée 4 2" xfId="14460" xr:uid="{00000000-0005-0000-0000-00006D0F0000}"/>
    <cellStyle name="Entrée 5" xfId="7450" xr:uid="{00000000-0005-0000-0000-00006E0F0000}"/>
    <cellStyle name="Entrée 5 2" xfId="15162" xr:uid="{00000000-0005-0000-0000-00006F0F0000}"/>
    <cellStyle name="Entrée 6" xfId="7326" xr:uid="{00000000-0005-0000-0000-0000700F0000}"/>
    <cellStyle name="Entrée 6 2" xfId="15041" xr:uid="{00000000-0005-0000-0000-0000710F0000}"/>
    <cellStyle name="Entrée 7" xfId="11061" xr:uid="{00000000-0005-0000-0000-0000720F0000}"/>
    <cellStyle name="EntryHiComma0" xfId="954" xr:uid="{00000000-0005-0000-0000-0000730F0000}"/>
    <cellStyle name="EntryHiComma0 2" xfId="3718" xr:uid="{00000000-0005-0000-0000-0000740F0000}"/>
    <cellStyle name="EntryHiComma0 2 2" xfId="8123" xr:uid="{00000000-0005-0000-0000-0000750F0000}"/>
    <cellStyle name="EntryHiComma0 2 2 2" xfId="9728" xr:uid="{00000000-0005-0000-0000-0000760F0000}"/>
    <cellStyle name="EntryHiComma0 2 2 2 2" xfId="16588" xr:uid="{00000000-0005-0000-0000-0000770F0000}"/>
    <cellStyle name="EntryHiComma0 2 2 3" xfId="10906" xr:uid="{00000000-0005-0000-0000-0000780F0000}"/>
    <cellStyle name="EntryHiComma0 2 2 3 2" xfId="17762" xr:uid="{00000000-0005-0000-0000-0000790F0000}"/>
    <cellStyle name="EntryHiComma0 2 2 4" xfId="11763" xr:uid="{00000000-0005-0000-0000-00007A0F0000}"/>
    <cellStyle name="EntryHiComma0 2 2 4 2" xfId="18503" xr:uid="{00000000-0005-0000-0000-00007B0F0000}"/>
    <cellStyle name="EntryHiComma0 2 2 5" xfId="12714" xr:uid="{00000000-0005-0000-0000-00007C0F0000}"/>
    <cellStyle name="EntryHiComma0 2 3" xfId="6675" xr:uid="{00000000-0005-0000-0000-00007D0F0000}"/>
    <cellStyle name="EntryHiComma0 2 3 2" xfId="14458" xr:uid="{00000000-0005-0000-0000-00007E0F0000}"/>
    <cellStyle name="EntryHiComma0 2 4" xfId="7448" xr:uid="{00000000-0005-0000-0000-00007F0F0000}"/>
    <cellStyle name="EntryHiComma0 2 4 2" xfId="15160" xr:uid="{00000000-0005-0000-0000-0000800F0000}"/>
    <cellStyle name="EntryHiComma0 2 5" xfId="11064" xr:uid="{00000000-0005-0000-0000-0000810F0000}"/>
    <cellStyle name="EntryHiComma0 2 5 2" xfId="17874" xr:uid="{00000000-0005-0000-0000-0000820F0000}"/>
    <cellStyle name="EntryHiComma0 2 6" xfId="11060" xr:uid="{00000000-0005-0000-0000-0000830F0000}"/>
    <cellStyle name="EntryHiComma0 3" xfId="8122" xr:uid="{00000000-0005-0000-0000-0000840F0000}"/>
    <cellStyle name="EntryHiComma0 3 2" xfId="9727" xr:uid="{00000000-0005-0000-0000-0000850F0000}"/>
    <cellStyle name="EntryHiComma0 3 2 2" xfId="16587" xr:uid="{00000000-0005-0000-0000-0000860F0000}"/>
    <cellStyle name="EntryHiComma0 3 3" xfId="10907" xr:uid="{00000000-0005-0000-0000-0000870F0000}"/>
    <cellStyle name="EntryHiComma0 3 3 2" xfId="17763" xr:uid="{00000000-0005-0000-0000-0000880F0000}"/>
    <cellStyle name="EntryHiComma0 3 4" xfId="11762" xr:uid="{00000000-0005-0000-0000-0000890F0000}"/>
    <cellStyle name="EntryHiComma0 3 4 2" xfId="18502" xr:uid="{00000000-0005-0000-0000-00008A0F0000}"/>
    <cellStyle name="EntryHiComma0 3 5" xfId="12713" xr:uid="{00000000-0005-0000-0000-00008B0F0000}"/>
    <cellStyle name="EntryHiComma0 4" xfId="6676" xr:uid="{00000000-0005-0000-0000-00008C0F0000}"/>
    <cellStyle name="EntryHiComma0 4 2" xfId="14459" xr:uid="{00000000-0005-0000-0000-00008D0F0000}"/>
    <cellStyle name="EntryHiComma0 5" xfId="7449" xr:uid="{00000000-0005-0000-0000-00008E0F0000}"/>
    <cellStyle name="EntryHiComma0 5 2" xfId="15161" xr:uid="{00000000-0005-0000-0000-00008F0F0000}"/>
    <cellStyle name="EntryHiComma0 6" xfId="11065" xr:uid="{00000000-0005-0000-0000-0000900F0000}"/>
    <cellStyle name="EntryHiComma0 6 2" xfId="17875" xr:uid="{00000000-0005-0000-0000-0000910F0000}"/>
    <cellStyle name="EntryHiComma0 7" xfId="7322" xr:uid="{00000000-0005-0000-0000-0000920F0000}"/>
    <cellStyle name="EntryHiComma0 8" xfId="13460" xr:uid="{00000000-0005-0000-0000-0000930F0000}"/>
    <cellStyle name="EntryHiComma0_2Q13F4" xfId="3719" xr:uid="{00000000-0005-0000-0000-0000940F0000}"/>
    <cellStyle name="EntryHiComma0R" xfId="955" xr:uid="{00000000-0005-0000-0000-0000950F0000}"/>
    <cellStyle name="EntryHiComma0R 2" xfId="8124" xr:uid="{00000000-0005-0000-0000-0000960F0000}"/>
    <cellStyle name="EntryHiComma0R 2 2" xfId="9729" xr:uid="{00000000-0005-0000-0000-0000970F0000}"/>
    <cellStyle name="EntryHiComma0R 2 2 2" xfId="16589" xr:uid="{00000000-0005-0000-0000-0000980F0000}"/>
    <cellStyle name="EntryHiComma0R 2 3" xfId="10905" xr:uid="{00000000-0005-0000-0000-0000990F0000}"/>
    <cellStyle name="EntryHiComma0R 2 3 2" xfId="17761" xr:uid="{00000000-0005-0000-0000-00009A0F0000}"/>
    <cellStyle name="EntryHiComma0R 2 4" xfId="11764" xr:uid="{00000000-0005-0000-0000-00009B0F0000}"/>
    <cellStyle name="EntryHiComma0R 2 4 2" xfId="18504" xr:uid="{00000000-0005-0000-0000-00009C0F0000}"/>
    <cellStyle name="EntryHiComma0R 2 5" xfId="12715" xr:uid="{00000000-0005-0000-0000-00009D0F0000}"/>
    <cellStyle name="EntryHiComma0R 3" xfId="6595" xr:uid="{00000000-0005-0000-0000-00009E0F0000}"/>
    <cellStyle name="EntryHiComma0R 3 2" xfId="14419" xr:uid="{00000000-0005-0000-0000-00009F0F0000}"/>
    <cellStyle name="EntryHiComma0R 4" xfId="6673" xr:uid="{00000000-0005-0000-0000-0000A00F0000}"/>
    <cellStyle name="EntryHiComma0R 4 2" xfId="14457" xr:uid="{00000000-0005-0000-0000-0000A10F0000}"/>
    <cellStyle name="EntryHiComma0R 5" xfId="7447" xr:uid="{00000000-0005-0000-0000-0000A20F0000}"/>
    <cellStyle name="EntryHiComma0R 5 2" xfId="15159" xr:uid="{00000000-0005-0000-0000-0000A30F0000}"/>
    <cellStyle name="EntryHiComma0R 6" xfId="7351" xr:uid="{00000000-0005-0000-0000-0000A40F0000}"/>
    <cellStyle name="EntryHiComma0R 6 2" xfId="15066" xr:uid="{00000000-0005-0000-0000-0000A50F0000}"/>
    <cellStyle name="EntryHiComma0R 7" xfId="11059" xr:uid="{00000000-0005-0000-0000-0000A60F0000}"/>
    <cellStyle name="EntryHiComma1R" xfId="956" xr:uid="{00000000-0005-0000-0000-0000A70F0000}"/>
    <cellStyle name="EntryHiComma1R 2" xfId="8125" xr:uid="{00000000-0005-0000-0000-0000A80F0000}"/>
    <cellStyle name="EntryHiComma1R 2 2" xfId="9730" xr:uid="{00000000-0005-0000-0000-0000A90F0000}"/>
    <cellStyle name="EntryHiComma1R 2 2 2" xfId="16590" xr:uid="{00000000-0005-0000-0000-0000AA0F0000}"/>
    <cellStyle name="EntryHiComma1R 2 3" xfId="10904" xr:uid="{00000000-0005-0000-0000-0000AB0F0000}"/>
    <cellStyle name="EntryHiComma1R 2 3 2" xfId="17760" xr:uid="{00000000-0005-0000-0000-0000AC0F0000}"/>
    <cellStyle name="EntryHiComma1R 2 4" xfId="11765" xr:uid="{00000000-0005-0000-0000-0000AD0F0000}"/>
    <cellStyle name="EntryHiComma1R 2 4 2" xfId="18505" xr:uid="{00000000-0005-0000-0000-0000AE0F0000}"/>
    <cellStyle name="EntryHiComma1R 2 5" xfId="12716" xr:uid="{00000000-0005-0000-0000-0000AF0F0000}"/>
    <cellStyle name="EntryHiComma1R 3" xfId="6596" xr:uid="{00000000-0005-0000-0000-0000B00F0000}"/>
    <cellStyle name="EntryHiComma1R 3 2" xfId="14420" xr:uid="{00000000-0005-0000-0000-0000B10F0000}"/>
    <cellStyle name="EntryHiComma1R 4" xfId="6671" xr:uid="{00000000-0005-0000-0000-0000B20F0000}"/>
    <cellStyle name="EntryHiComma1R 4 2" xfId="14455" xr:uid="{00000000-0005-0000-0000-0000B30F0000}"/>
    <cellStyle name="EntryHiComma1R 5" xfId="7446" xr:uid="{00000000-0005-0000-0000-0000B40F0000}"/>
    <cellStyle name="EntryHiComma1R 5 2" xfId="15158" xr:uid="{00000000-0005-0000-0000-0000B50F0000}"/>
    <cellStyle name="EntryHiComma1R 6" xfId="7376" xr:uid="{00000000-0005-0000-0000-0000B60F0000}"/>
    <cellStyle name="EntryHiComma1R 6 2" xfId="15091" xr:uid="{00000000-0005-0000-0000-0000B70F0000}"/>
    <cellStyle name="EntryHiComma1R 7" xfId="7321" xr:uid="{00000000-0005-0000-0000-0000B80F0000}"/>
    <cellStyle name="EntryHiCurr0" xfId="957" xr:uid="{00000000-0005-0000-0000-0000B90F0000}"/>
    <cellStyle name="EntryHiCurr0 2" xfId="8126" xr:uid="{00000000-0005-0000-0000-0000BA0F0000}"/>
    <cellStyle name="EntryHiCurr0 2 2" xfId="9731" xr:uid="{00000000-0005-0000-0000-0000BB0F0000}"/>
    <cellStyle name="EntryHiCurr0 2 2 2" xfId="16591" xr:uid="{00000000-0005-0000-0000-0000BC0F0000}"/>
    <cellStyle name="EntryHiCurr0 2 3" xfId="9128" xr:uid="{00000000-0005-0000-0000-0000BD0F0000}"/>
    <cellStyle name="EntryHiCurr0 2 3 2" xfId="16003" xr:uid="{00000000-0005-0000-0000-0000BE0F0000}"/>
    <cellStyle name="EntryHiCurr0 2 4" xfId="11766" xr:uid="{00000000-0005-0000-0000-0000BF0F0000}"/>
    <cellStyle name="EntryHiCurr0 2 4 2" xfId="18506" xr:uid="{00000000-0005-0000-0000-0000C00F0000}"/>
    <cellStyle name="EntryHiCurr0 2 5" xfId="12717" xr:uid="{00000000-0005-0000-0000-0000C10F0000}"/>
    <cellStyle name="EntryHiCurr0 3" xfId="6597" xr:uid="{00000000-0005-0000-0000-0000C20F0000}"/>
    <cellStyle name="EntryHiCurr0 3 2" xfId="14421" xr:uid="{00000000-0005-0000-0000-0000C30F0000}"/>
    <cellStyle name="EntryHiCurr0 4" xfId="6670" xr:uid="{00000000-0005-0000-0000-0000C40F0000}"/>
    <cellStyle name="EntryHiCurr0 4 2" xfId="14454" xr:uid="{00000000-0005-0000-0000-0000C50F0000}"/>
    <cellStyle name="EntryHiCurr0 5" xfId="7445" xr:uid="{00000000-0005-0000-0000-0000C60F0000}"/>
    <cellStyle name="EntryHiCurr0 5 2" xfId="15157" xr:uid="{00000000-0005-0000-0000-0000C70F0000}"/>
    <cellStyle name="EntryHiCurr0 6" xfId="11067" xr:uid="{00000000-0005-0000-0000-0000C80F0000}"/>
    <cellStyle name="EntryHiCurr0 6 2" xfId="17877" xr:uid="{00000000-0005-0000-0000-0000C90F0000}"/>
    <cellStyle name="EntryHiCurr0 7" xfId="11058" xr:uid="{00000000-0005-0000-0000-0000CA0F0000}"/>
    <cellStyle name="EntryHiCurr0R" xfId="958" xr:uid="{00000000-0005-0000-0000-0000CB0F0000}"/>
    <cellStyle name="EntryHiCurr0R 2" xfId="8127" xr:uid="{00000000-0005-0000-0000-0000CC0F0000}"/>
    <cellStyle name="EntryHiCurr0R 2 2" xfId="9732" xr:uid="{00000000-0005-0000-0000-0000CD0F0000}"/>
    <cellStyle name="EntryHiCurr0R 2 2 2" xfId="16592" xr:uid="{00000000-0005-0000-0000-0000CE0F0000}"/>
    <cellStyle name="EntryHiCurr0R 2 3" xfId="9129" xr:uid="{00000000-0005-0000-0000-0000CF0F0000}"/>
    <cellStyle name="EntryHiCurr0R 2 3 2" xfId="16004" xr:uid="{00000000-0005-0000-0000-0000D00F0000}"/>
    <cellStyle name="EntryHiCurr0R 2 4" xfId="11767" xr:uid="{00000000-0005-0000-0000-0000D10F0000}"/>
    <cellStyle name="EntryHiCurr0R 2 4 2" xfId="18507" xr:uid="{00000000-0005-0000-0000-0000D20F0000}"/>
    <cellStyle name="EntryHiCurr0R 2 5" xfId="12718" xr:uid="{00000000-0005-0000-0000-0000D30F0000}"/>
    <cellStyle name="EntryHiCurr0R 3" xfId="6598" xr:uid="{00000000-0005-0000-0000-0000D40F0000}"/>
    <cellStyle name="EntryHiCurr0R 3 2" xfId="14422" xr:uid="{00000000-0005-0000-0000-0000D50F0000}"/>
    <cellStyle name="EntryHiCurr0R 4" xfId="6669" xr:uid="{00000000-0005-0000-0000-0000D60F0000}"/>
    <cellStyle name="EntryHiCurr0R 4 2" xfId="14453" xr:uid="{00000000-0005-0000-0000-0000D70F0000}"/>
    <cellStyle name="EntryHiCurr0R 5" xfId="7444" xr:uid="{00000000-0005-0000-0000-0000D80F0000}"/>
    <cellStyle name="EntryHiCurr0R 5 2" xfId="15156" xr:uid="{00000000-0005-0000-0000-0000D90F0000}"/>
    <cellStyle name="EntryHiCurr0R 6" xfId="11066" xr:uid="{00000000-0005-0000-0000-0000DA0F0000}"/>
    <cellStyle name="EntryHiCurr0R 6 2" xfId="17876" xr:uid="{00000000-0005-0000-0000-0000DB0F0000}"/>
    <cellStyle name="EntryHiCurr0R 7" xfId="7320" xr:uid="{00000000-0005-0000-0000-0000DC0F0000}"/>
    <cellStyle name="EntryHiCurr1R" xfId="959" xr:uid="{00000000-0005-0000-0000-0000DD0F0000}"/>
    <cellStyle name="EntryHiCurr1R 2" xfId="8128" xr:uid="{00000000-0005-0000-0000-0000DE0F0000}"/>
    <cellStyle name="EntryHiCurr1R 2 2" xfId="9733" xr:uid="{00000000-0005-0000-0000-0000DF0F0000}"/>
    <cellStyle name="EntryHiCurr1R 2 2 2" xfId="16593" xr:uid="{00000000-0005-0000-0000-0000E00F0000}"/>
    <cellStyle name="EntryHiCurr1R 2 3" xfId="9130" xr:uid="{00000000-0005-0000-0000-0000E10F0000}"/>
    <cellStyle name="EntryHiCurr1R 2 3 2" xfId="16005" xr:uid="{00000000-0005-0000-0000-0000E20F0000}"/>
    <cellStyle name="EntryHiCurr1R 2 4" xfId="11768" xr:uid="{00000000-0005-0000-0000-0000E30F0000}"/>
    <cellStyle name="EntryHiCurr1R 2 4 2" xfId="18508" xr:uid="{00000000-0005-0000-0000-0000E40F0000}"/>
    <cellStyle name="EntryHiCurr1R 2 5" xfId="12719" xr:uid="{00000000-0005-0000-0000-0000E50F0000}"/>
    <cellStyle name="EntryHiCurr1R 3" xfId="6599" xr:uid="{00000000-0005-0000-0000-0000E60F0000}"/>
    <cellStyle name="EntryHiCurr1R 3 2" xfId="14423" xr:uid="{00000000-0005-0000-0000-0000E70F0000}"/>
    <cellStyle name="EntryHiCurr1R 4" xfId="6668" xr:uid="{00000000-0005-0000-0000-0000E80F0000}"/>
    <cellStyle name="EntryHiCurr1R 4 2" xfId="14452" xr:uid="{00000000-0005-0000-0000-0000E90F0000}"/>
    <cellStyle name="EntryHiCurr1R 5" xfId="7443" xr:uid="{00000000-0005-0000-0000-0000EA0F0000}"/>
    <cellStyle name="EntryHiCurr1R 5 2" xfId="15155" xr:uid="{00000000-0005-0000-0000-0000EB0F0000}"/>
    <cellStyle name="EntryHiCurr1R 6" xfId="7401" xr:uid="{00000000-0005-0000-0000-0000EC0F0000}"/>
    <cellStyle name="EntryHiCurr1R 6 2" xfId="15116" xr:uid="{00000000-0005-0000-0000-0000ED0F0000}"/>
    <cellStyle name="EntryHiCurr1R 7" xfId="11057" xr:uid="{00000000-0005-0000-0000-0000EE0F0000}"/>
    <cellStyle name="EntryHiCurr2" xfId="960" xr:uid="{00000000-0005-0000-0000-0000EF0F0000}"/>
    <cellStyle name="EntryHiCurr2 2" xfId="8129" xr:uid="{00000000-0005-0000-0000-0000F00F0000}"/>
    <cellStyle name="EntryHiCurr2 2 2" xfId="9734" xr:uid="{00000000-0005-0000-0000-0000F10F0000}"/>
    <cellStyle name="EntryHiCurr2 2 2 2" xfId="16594" xr:uid="{00000000-0005-0000-0000-0000F20F0000}"/>
    <cellStyle name="EntryHiCurr2 2 3" xfId="9131" xr:uid="{00000000-0005-0000-0000-0000F30F0000}"/>
    <cellStyle name="EntryHiCurr2 2 3 2" xfId="16006" xr:uid="{00000000-0005-0000-0000-0000F40F0000}"/>
    <cellStyle name="EntryHiCurr2 2 4" xfId="11769" xr:uid="{00000000-0005-0000-0000-0000F50F0000}"/>
    <cellStyle name="EntryHiCurr2 2 4 2" xfId="18509" xr:uid="{00000000-0005-0000-0000-0000F60F0000}"/>
    <cellStyle name="EntryHiCurr2 2 5" xfId="12720" xr:uid="{00000000-0005-0000-0000-0000F70F0000}"/>
    <cellStyle name="EntryHiCurr2 3" xfId="6600" xr:uid="{00000000-0005-0000-0000-0000F80F0000}"/>
    <cellStyle name="EntryHiCurr2 3 2" xfId="14424" xr:uid="{00000000-0005-0000-0000-0000F90F0000}"/>
    <cellStyle name="EntryHiCurr2 4" xfId="6667" xr:uid="{00000000-0005-0000-0000-0000FA0F0000}"/>
    <cellStyle name="EntryHiCurr2 4 2" xfId="14451" xr:uid="{00000000-0005-0000-0000-0000FB0F0000}"/>
    <cellStyle name="EntryHiCurr2 5" xfId="7442" xr:uid="{00000000-0005-0000-0000-0000FC0F0000}"/>
    <cellStyle name="EntryHiCurr2 5 2" xfId="15154" xr:uid="{00000000-0005-0000-0000-0000FD0F0000}"/>
    <cellStyle name="EntryHiCurr2 6" xfId="7402" xr:uid="{00000000-0005-0000-0000-0000FE0F0000}"/>
    <cellStyle name="EntryHiCurr2 6 2" xfId="15117" xr:uid="{00000000-0005-0000-0000-0000FF0F0000}"/>
    <cellStyle name="EntryHiCurr2 7" xfId="7319" xr:uid="{00000000-0005-0000-0000-000000100000}"/>
    <cellStyle name="EntryHiCurr2R" xfId="961" xr:uid="{00000000-0005-0000-0000-000001100000}"/>
    <cellStyle name="EntryHiCurr2R 2" xfId="8130" xr:uid="{00000000-0005-0000-0000-000002100000}"/>
    <cellStyle name="EntryHiCurr2R 2 2" xfId="9735" xr:uid="{00000000-0005-0000-0000-000003100000}"/>
    <cellStyle name="EntryHiCurr2R 2 2 2" xfId="16595" xr:uid="{00000000-0005-0000-0000-000004100000}"/>
    <cellStyle name="EntryHiCurr2R 2 3" xfId="9132" xr:uid="{00000000-0005-0000-0000-000005100000}"/>
    <cellStyle name="EntryHiCurr2R 2 3 2" xfId="16007" xr:uid="{00000000-0005-0000-0000-000006100000}"/>
    <cellStyle name="EntryHiCurr2R 2 4" xfId="11770" xr:uid="{00000000-0005-0000-0000-000007100000}"/>
    <cellStyle name="EntryHiCurr2R 2 4 2" xfId="18510" xr:uid="{00000000-0005-0000-0000-000008100000}"/>
    <cellStyle name="EntryHiCurr2R 2 5" xfId="12721" xr:uid="{00000000-0005-0000-0000-000009100000}"/>
    <cellStyle name="EntryHiCurr2R 3" xfId="6601" xr:uid="{00000000-0005-0000-0000-00000A100000}"/>
    <cellStyle name="EntryHiCurr2R 3 2" xfId="14425" xr:uid="{00000000-0005-0000-0000-00000B100000}"/>
    <cellStyle name="EntryHiCurr2R 4" xfId="6666" xr:uid="{00000000-0005-0000-0000-00000C100000}"/>
    <cellStyle name="EntryHiCurr2R 4 2" xfId="14450" xr:uid="{00000000-0005-0000-0000-00000D100000}"/>
    <cellStyle name="EntryHiCurr2R 5" xfId="7441" xr:uid="{00000000-0005-0000-0000-00000E100000}"/>
    <cellStyle name="EntryHiCurr2R 5 2" xfId="15153" xr:uid="{00000000-0005-0000-0000-00000F100000}"/>
    <cellStyle name="EntryHiCurr2R 6" xfId="7403" xr:uid="{00000000-0005-0000-0000-000010100000}"/>
    <cellStyle name="EntryHiCurr2R 6 2" xfId="15118" xr:uid="{00000000-0005-0000-0000-000011100000}"/>
    <cellStyle name="EntryHiCurr2R 7" xfId="11056" xr:uid="{00000000-0005-0000-0000-000012100000}"/>
    <cellStyle name="EntryHiPerc1" xfId="962" xr:uid="{00000000-0005-0000-0000-000013100000}"/>
    <cellStyle name="EntryHiPerc1 2" xfId="8131" xr:uid="{00000000-0005-0000-0000-000014100000}"/>
    <cellStyle name="EntryHiPerc1 2 2" xfId="9736" xr:uid="{00000000-0005-0000-0000-000015100000}"/>
    <cellStyle name="EntryHiPerc1 2 2 2" xfId="16596" xr:uid="{00000000-0005-0000-0000-000016100000}"/>
    <cellStyle name="EntryHiPerc1 2 3" xfId="9133" xr:uid="{00000000-0005-0000-0000-000017100000}"/>
    <cellStyle name="EntryHiPerc1 2 3 2" xfId="16008" xr:uid="{00000000-0005-0000-0000-000018100000}"/>
    <cellStyle name="EntryHiPerc1 2 4" xfId="11771" xr:uid="{00000000-0005-0000-0000-000019100000}"/>
    <cellStyle name="EntryHiPerc1 2 4 2" xfId="18511" xr:uid="{00000000-0005-0000-0000-00001A100000}"/>
    <cellStyle name="EntryHiPerc1 2 5" xfId="12722" xr:uid="{00000000-0005-0000-0000-00001B100000}"/>
    <cellStyle name="EntryHiPerc1 3" xfId="6602" xr:uid="{00000000-0005-0000-0000-00001C100000}"/>
    <cellStyle name="EntryHiPerc1 3 2" xfId="14426" xr:uid="{00000000-0005-0000-0000-00001D100000}"/>
    <cellStyle name="EntryHiPerc1 4" xfId="6664" xr:uid="{00000000-0005-0000-0000-00001E100000}"/>
    <cellStyle name="EntryHiPerc1 4 2" xfId="14448" xr:uid="{00000000-0005-0000-0000-00001F100000}"/>
    <cellStyle name="EntryHiPerc1 5" xfId="7440" xr:uid="{00000000-0005-0000-0000-000020100000}"/>
    <cellStyle name="EntryHiPerc1 5 2" xfId="15152" xr:uid="{00000000-0005-0000-0000-000021100000}"/>
    <cellStyle name="EntryHiPerc1 6" xfId="7404" xr:uid="{00000000-0005-0000-0000-000022100000}"/>
    <cellStyle name="EntryHiPerc1 6 2" xfId="15119" xr:uid="{00000000-0005-0000-0000-000023100000}"/>
    <cellStyle name="EntryHiPerc1 7" xfId="7318" xr:uid="{00000000-0005-0000-0000-000024100000}"/>
    <cellStyle name="EntryLabelHiL" xfId="963" xr:uid="{00000000-0005-0000-0000-000025100000}"/>
    <cellStyle name="EntryLabelHiL 2" xfId="8132" xr:uid="{00000000-0005-0000-0000-000026100000}"/>
    <cellStyle name="EntryLabelHiL 2 2" xfId="9737" xr:uid="{00000000-0005-0000-0000-000027100000}"/>
    <cellStyle name="EntryLabelHiL 2 2 2" xfId="16597" xr:uid="{00000000-0005-0000-0000-000028100000}"/>
    <cellStyle name="EntryLabelHiL 2 3" xfId="9134" xr:uid="{00000000-0005-0000-0000-000029100000}"/>
    <cellStyle name="EntryLabelHiL 2 3 2" xfId="16009" xr:uid="{00000000-0005-0000-0000-00002A100000}"/>
    <cellStyle name="EntryLabelHiL 2 4" xfId="11772" xr:uid="{00000000-0005-0000-0000-00002B100000}"/>
    <cellStyle name="EntryLabelHiL 2 4 2" xfId="18512" xr:uid="{00000000-0005-0000-0000-00002C100000}"/>
    <cellStyle name="EntryLabelHiL 2 5" xfId="12723" xr:uid="{00000000-0005-0000-0000-00002D100000}"/>
    <cellStyle name="EntryLabelHiL 3" xfId="6603" xr:uid="{00000000-0005-0000-0000-00002E100000}"/>
    <cellStyle name="EntryLabelHiL 3 2" xfId="14427" xr:uid="{00000000-0005-0000-0000-00002F100000}"/>
    <cellStyle name="EntryLabelHiL 4" xfId="6663" xr:uid="{00000000-0005-0000-0000-000030100000}"/>
    <cellStyle name="EntryLabelHiL 4 2" xfId="14447" xr:uid="{00000000-0005-0000-0000-000031100000}"/>
    <cellStyle name="EntryLabelHiL 5" xfId="7439" xr:uid="{00000000-0005-0000-0000-000032100000}"/>
    <cellStyle name="EntryLabelHiL 5 2" xfId="15151" xr:uid="{00000000-0005-0000-0000-000033100000}"/>
    <cellStyle name="EntryLabelHiL 6" xfId="7405" xr:uid="{00000000-0005-0000-0000-000034100000}"/>
    <cellStyle name="EntryLabelHiL 6 2" xfId="15120" xr:uid="{00000000-0005-0000-0000-000035100000}"/>
    <cellStyle name="EntryLabelHiL 7" xfId="11055" xr:uid="{00000000-0005-0000-0000-000036100000}"/>
    <cellStyle name="Ergebnis" xfId="3720" xr:uid="{00000000-0005-0000-0000-000037100000}"/>
    <cellStyle name="Ergebnis 2" xfId="3721" xr:uid="{00000000-0005-0000-0000-000038100000}"/>
    <cellStyle name="Ergebnis 2 2" xfId="8134" xr:uid="{00000000-0005-0000-0000-000039100000}"/>
    <cellStyle name="Ergebnis 2 2 2" xfId="9739" xr:uid="{00000000-0005-0000-0000-00003A100000}"/>
    <cellStyle name="Ergebnis 2 2 2 2" xfId="16599" xr:uid="{00000000-0005-0000-0000-00003B100000}"/>
    <cellStyle name="Ergebnis 2 2 3" xfId="9136" xr:uid="{00000000-0005-0000-0000-00003C100000}"/>
    <cellStyle name="Ergebnis 2 2 3 2" xfId="16011" xr:uid="{00000000-0005-0000-0000-00003D100000}"/>
    <cellStyle name="Ergebnis 2 2 4" xfId="11774" xr:uid="{00000000-0005-0000-0000-00003E100000}"/>
    <cellStyle name="Ergebnis 2 2 4 2" xfId="18514" xr:uid="{00000000-0005-0000-0000-00003F100000}"/>
    <cellStyle name="Ergebnis 2 2 5" xfId="12725" xr:uid="{00000000-0005-0000-0000-000040100000}"/>
    <cellStyle name="Ergebnis 2 3" xfId="6661" xr:uid="{00000000-0005-0000-0000-000041100000}"/>
    <cellStyle name="Ergebnis 2 3 2" xfId="14445" xr:uid="{00000000-0005-0000-0000-000042100000}"/>
    <cellStyle name="Ergebnis 2 4" xfId="7437" xr:uid="{00000000-0005-0000-0000-000043100000}"/>
    <cellStyle name="Ergebnis 2 4 2" xfId="15149" xr:uid="{00000000-0005-0000-0000-000044100000}"/>
    <cellStyle name="Ergebnis 2 5" xfId="7407" xr:uid="{00000000-0005-0000-0000-000045100000}"/>
    <cellStyle name="Ergebnis 2 5 2" xfId="15122" xr:uid="{00000000-0005-0000-0000-000046100000}"/>
    <cellStyle name="Ergebnis 2 6" xfId="7316" xr:uid="{00000000-0005-0000-0000-000047100000}"/>
    <cellStyle name="Ergebnis 3" xfId="8133" xr:uid="{00000000-0005-0000-0000-000048100000}"/>
    <cellStyle name="Ergebnis 3 2" xfId="9738" xr:uid="{00000000-0005-0000-0000-000049100000}"/>
    <cellStyle name="Ergebnis 3 2 2" xfId="16598" xr:uid="{00000000-0005-0000-0000-00004A100000}"/>
    <cellStyle name="Ergebnis 3 3" xfId="9135" xr:uid="{00000000-0005-0000-0000-00004B100000}"/>
    <cellStyle name="Ergebnis 3 3 2" xfId="16010" xr:uid="{00000000-0005-0000-0000-00004C100000}"/>
    <cellStyle name="Ergebnis 3 4" xfId="11773" xr:uid="{00000000-0005-0000-0000-00004D100000}"/>
    <cellStyle name="Ergebnis 3 4 2" xfId="18513" xr:uid="{00000000-0005-0000-0000-00004E100000}"/>
    <cellStyle name="Ergebnis 3 5" xfId="12724" xr:uid="{00000000-0005-0000-0000-00004F100000}"/>
    <cellStyle name="Ergebnis 4" xfId="6662" xr:uid="{00000000-0005-0000-0000-000050100000}"/>
    <cellStyle name="Ergebnis 4 2" xfId="14446" xr:uid="{00000000-0005-0000-0000-000051100000}"/>
    <cellStyle name="Ergebnis 5" xfId="7438" xr:uid="{00000000-0005-0000-0000-000052100000}"/>
    <cellStyle name="Ergebnis 5 2" xfId="15150" xr:uid="{00000000-0005-0000-0000-000053100000}"/>
    <cellStyle name="Ergebnis 6" xfId="7406" xr:uid="{00000000-0005-0000-0000-000054100000}"/>
    <cellStyle name="Ergebnis 6 2" xfId="15121" xr:uid="{00000000-0005-0000-0000-000055100000}"/>
    <cellStyle name="Ergebnis 7" xfId="7317" xr:uid="{00000000-0005-0000-0000-000056100000}"/>
    <cellStyle name="Erklärender Text" xfId="3722" xr:uid="{00000000-0005-0000-0000-000057100000}"/>
    <cellStyle name="Erklärender Text 2" xfId="3723" xr:uid="{00000000-0005-0000-0000-000058100000}"/>
    <cellStyle name="Estilo 1" xfId="964" xr:uid="{00000000-0005-0000-0000-000059100000}"/>
    <cellStyle name="Estilo 1 2" xfId="6608" xr:uid="{00000000-0005-0000-0000-00005A100000}"/>
    <cellStyle name="Estilo 2" xfId="965" xr:uid="{00000000-0005-0000-0000-00005B100000}"/>
    <cellStyle name="Estilo 2 2" xfId="3724" xr:uid="{00000000-0005-0000-0000-00005C100000}"/>
    <cellStyle name="Estilo 2 2 2" xfId="6610" xr:uid="{00000000-0005-0000-0000-00005D100000}"/>
    <cellStyle name="Estilo 2_NFC" xfId="3725" xr:uid="{00000000-0005-0000-0000-00005E100000}"/>
    <cellStyle name="Euro" xfId="966" xr:uid="{00000000-0005-0000-0000-00005F100000}"/>
    <cellStyle name="Euro 10" xfId="967" xr:uid="{00000000-0005-0000-0000-000060100000}"/>
    <cellStyle name="Euro 11" xfId="968" xr:uid="{00000000-0005-0000-0000-000061100000}"/>
    <cellStyle name="Euro 12" xfId="969" xr:uid="{00000000-0005-0000-0000-000062100000}"/>
    <cellStyle name="Euro 13" xfId="970" xr:uid="{00000000-0005-0000-0000-000063100000}"/>
    <cellStyle name="Euro 14" xfId="971" xr:uid="{00000000-0005-0000-0000-000064100000}"/>
    <cellStyle name="Euro 15" xfId="972" xr:uid="{00000000-0005-0000-0000-000065100000}"/>
    <cellStyle name="Euro 16" xfId="973" xr:uid="{00000000-0005-0000-0000-000066100000}"/>
    <cellStyle name="Euro 17" xfId="974" xr:uid="{00000000-0005-0000-0000-000067100000}"/>
    <cellStyle name="Euro 18" xfId="975" xr:uid="{00000000-0005-0000-0000-000068100000}"/>
    <cellStyle name="Euro 19" xfId="976" xr:uid="{00000000-0005-0000-0000-000069100000}"/>
    <cellStyle name="Euro 2" xfId="977" xr:uid="{00000000-0005-0000-0000-00006A100000}"/>
    <cellStyle name="Euro 2 2" xfId="3726" xr:uid="{00000000-0005-0000-0000-00006B100000}"/>
    <cellStyle name="Euro 2_COGNO S" xfId="4980" xr:uid="{00000000-0005-0000-0000-00006C100000}"/>
    <cellStyle name="Euro 20" xfId="978" xr:uid="{00000000-0005-0000-0000-00006D100000}"/>
    <cellStyle name="Euro 21" xfId="979" xr:uid="{00000000-0005-0000-0000-00006E100000}"/>
    <cellStyle name="Euro 22" xfId="980" xr:uid="{00000000-0005-0000-0000-00006F100000}"/>
    <cellStyle name="Euro 23" xfId="981" xr:uid="{00000000-0005-0000-0000-000070100000}"/>
    <cellStyle name="Euro 24" xfId="982" xr:uid="{00000000-0005-0000-0000-000071100000}"/>
    <cellStyle name="Euro 3" xfId="983" xr:uid="{00000000-0005-0000-0000-000072100000}"/>
    <cellStyle name="Euro 4" xfId="984" xr:uid="{00000000-0005-0000-0000-000073100000}"/>
    <cellStyle name="Euro 5" xfId="985" xr:uid="{00000000-0005-0000-0000-000074100000}"/>
    <cellStyle name="Euro 6" xfId="986" xr:uid="{00000000-0005-0000-0000-000075100000}"/>
    <cellStyle name="Euro 7" xfId="987" xr:uid="{00000000-0005-0000-0000-000076100000}"/>
    <cellStyle name="Euro 8" xfId="988" xr:uid="{00000000-0005-0000-0000-000077100000}"/>
    <cellStyle name="Euro 9" xfId="989" xr:uid="{00000000-0005-0000-0000-000078100000}"/>
    <cellStyle name="Euro_2Q13F4" xfId="3727" xr:uid="{00000000-0005-0000-0000-000079100000}"/>
    <cellStyle name="Explanatory Text 2" xfId="3728" xr:uid="{00000000-0005-0000-0000-00007A100000}"/>
    <cellStyle name="Explanatory Text 2 2" xfId="3729" xr:uid="{00000000-0005-0000-0000-00007B100000}"/>
    <cellStyle name="Explanatory Text 2_BS" xfId="19422" xr:uid="{00000000-0005-0000-0000-00007C100000}"/>
    <cellStyle name="Explanatory Text 3" xfId="4981" xr:uid="{00000000-0005-0000-0000-00007D100000}"/>
    <cellStyle name="Explanatory Text 4" xfId="4982" xr:uid="{00000000-0005-0000-0000-00007E100000}"/>
    <cellStyle name="f" xfId="990" xr:uid="{00000000-0005-0000-0000-00007F100000}"/>
    <cellStyle name="f_COGNO S" xfId="4983" xr:uid="{00000000-0005-0000-0000-000080100000}"/>
    <cellStyle name="f_Display" xfId="4984" xr:uid="{00000000-0005-0000-0000-000081100000}"/>
    <cellStyle name="f_Equity" xfId="4985" xr:uid="{00000000-0005-0000-0000-000082100000}"/>
    <cellStyle name="f_OB- Equity for tax" xfId="4986" xr:uid="{00000000-0005-0000-0000-000083100000}"/>
    <cellStyle name="f_Other op activities" xfId="4987" xr:uid="{00000000-0005-0000-0000-000084100000}"/>
    <cellStyle name="f_P&amp;L - IFRS _ Dec 12" xfId="4988" xr:uid="{00000000-0005-0000-0000-000085100000}"/>
    <cellStyle name="f_PL-Master" xfId="4989" xr:uid="{00000000-0005-0000-0000-000086100000}"/>
    <cellStyle name="f_Simulador Geral v1" xfId="991" xr:uid="{00000000-0005-0000-0000-000087100000}"/>
    <cellStyle name="f_Simulador Geral v1 2" xfId="8135" xr:uid="{00000000-0005-0000-0000-000088100000}"/>
    <cellStyle name="f_Simulador Geral v1 2 2" xfId="9740" xr:uid="{00000000-0005-0000-0000-000089100000}"/>
    <cellStyle name="f_Simulador Geral v1 2 2 2" xfId="16600" xr:uid="{00000000-0005-0000-0000-00008A100000}"/>
    <cellStyle name="f_Simulador Geral v1 2 3" xfId="9137" xr:uid="{00000000-0005-0000-0000-00008B100000}"/>
    <cellStyle name="f_Simulador Geral v1 2 3 2" xfId="16012" xr:uid="{00000000-0005-0000-0000-00008C100000}"/>
    <cellStyle name="f_Simulador Geral v1 2 4" xfId="11775" xr:uid="{00000000-0005-0000-0000-00008D100000}"/>
    <cellStyle name="f_Simulador Geral v1 2 4 2" xfId="18515" xr:uid="{00000000-0005-0000-0000-00008E100000}"/>
    <cellStyle name="f_Simulador Geral v1 2 5" xfId="12726" xr:uid="{00000000-0005-0000-0000-00008F100000}"/>
    <cellStyle name="f_Simulador Geral v1 3" xfId="6639" xr:uid="{00000000-0005-0000-0000-000090100000}"/>
    <cellStyle name="f_Simulador Geral v1 3 2" xfId="14443" xr:uid="{00000000-0005-0000-0000-000091100000}"/>
    <cellStyle name="f_Simulador Geral v1 4" xfId="6660" xr:uid="{00000000-0005-0000-0000-000092100000}"/>
    <cellStyle name="f_Simulador Geral v1 4 2" xfId="14444" xr:uid="{00000000-0005-0000-0000-000093100000}"/>
    <cellStyle name="f_Simulador Geral v1 5" xfId="7409" xr:uid="{00000000-0005-0000-0000-000094100000}"/>
    <cellStyle name="f_Simulador Geral v1 5 2" xfId="15124" xr:uid="{00000000-0005-0000-0000-000095100000}"/>
    <cellStyle name="f_Simulador Geral v1 6" xfId="7408" xr:uid="{00000000-0005-0000-0000-000096100000}"/>
    <cellStyle name="f_Simulador Geral v1 6 2" xfId="15123" xr:uid="{00000000-0005-0000-0000-000097100000}"/>
    <cellStyle name="f_Simulador Geral v1 7" xfId="11050" xr:uid="{00000000-0005-0000-0000-000098100000}"/>
    <cellStyle name="f_Simulador Geral v1_COGNO S" xfId="4990" xr:uid="{00000000-0005-0000-0000-000099100000}"/>
    <cellStyle name="f_Simulador Geral v1_COGNO S 2" xfId="13502" xr:uid="{00000000-0005-0000-0000-00009A100000}"/>
    <cellStyle name="f_Simulador Geral v1_Display" xfId="4991" xr:uid="{00000000-0005-0000-0000-00009B100000}"/>
    <cellStyle name="f_Simulador Geral v1_Display 2" xfId="13503" xr:uid="{00000000-0005-0000-0000-00009C100000}"/>
    <cellStyle name="f_Stock options plans" xfId="4992" xr:uid="{00000000-0005-0000-0000-00009D100000}"/>
    <cellStyle name="f_Taxable basis -  Dec 12" xfId="4993" xr:uid="{00000000-0005-0000-0000-00009E100000}"/>
    <cellStyle name="f_Taxable basis_ Dec 12" xfId="4994" xr:uid="{00000000-0005-0000-0000-00009F100000}"/>
    <cellStyle name="F2" xfId="992" xr:uid="{00000000-0005-0000-0000-0000A0100000}"/>
    <cellStyle name="F2 2" xfId="3730" xr:uid="{00000000-0005-0000-0000-0000A1100000}"/>
    <cellStyle name="F2 3" xfId="3731" xr:uid="{00000000-0005-0000-0000-0000A2100000}"/>
    <cellStyle name="F2_NFC" xfId="3732" xr:uid="{00000000-0005-0000-0000-0000A3100000}"/>
    <cellStyle name="F3" xfId="993" xr:uid="{00000000-0005-0000-0000-0000A4100000}"/>
    <cellStyle name="F3 2" xfId="3733" xr:uid="{00000000-0005-0000-0000-0000A5100000}"/>
    <cellStyle name="F3 3" xfId="3734" xr:uid="{00000000-0005-0000-0000-0000A6100000}"/>
    <cellStyle name="F3_NFC" xfId="3735" xr:uid="{00000000-0005-0000-0000-0000A7100000}"/>
    <cellStyle name="F4" xfId="994" xr:uid="{00000000-0005-0000-0000-0000A8100000}"/>
    <cellStyle name="F4 2" xfId="3736" xr:uid="{00000000-0005-0000-0000-0000A9100000}"/>
    <cellStyle name="F4 3" xfId="3737" xr:uid="{00000000-0005-0000-0000-0000AA100000}"/>
    <cellStyle name="F4 4" xfId="6648" xr:uid="{00000000-0005-0000-0000-0000AB100000}"/>
    <cellStyle name="F4_2Q13F4" xfId="3738" xr:uid="{00000000-0005-0000-0000-0000AC100000}"/>
    <cellStyle name="F5" xfId="995" xr:uid="{00000000-0005-0000-0000-0000AD100000}"/>
    <cellStyle name="F5 2" xfId="3739" xr:uid="{00000000-0005-0000-0000-0000AE100000}"/>
    <cellStyle name="F5 3" xfId="3740" xr:uid="{00000000-0005-0000-0000-0000AF100000}"/>
    <cellStyle name="F5_NFC" xfId="3741" xr:uid="{00000000-0005-0000-0000-0000B0100000}"/>
    <cellStyle name="F6" xfId="996" xr:uid="{00000000-0005-0000-0000-0000B1100000}"/>
    <cellStyle name="F6 2" xfId="3742" xr:uid="{00000000-0005-0000-0000-0000B2100000}"/>
    <cellStyle name="F6 3" xfId="3743" xr:uid="{00000000-0005-0000-0000-0000B3100000}"/>
    <cellStyle name="F6_NFC" xfId="3744" xr:uid="{00000000-0005-0000-0000-0000B4100000}"/>
    <cellStyle name="F7" xfId="997" xr:uid="{00000000-0005-0000-0000-0000B5100000}"/>
    <cellStyle name="F7 2" xfId="3745" xr:uid="{00000000-0005-0000-0000-0000B6100000}"/>
    <cellStyle name="F7 3" xfId="3746" xr:uid="{00000000-0005-0000-0000-0000B7100000}"/>
    <cellStyle name="F7_NFC" xfId="3747" xr:uid="{00000000-0005-0000-0000-0000B8100000}"/>
    <cellStyle name="F8" xfId="998" xr:uid="{00000000-0005-0000-0000-0000B9100000}"/>
    <cellStyle name="F8 2" xfId="3748" xr:uid="{00000000-0005-0000-0000-0000BA100000}"/>
    <cellStyle name="F8 3" xfId="3749" xr:uid="{00000000-0005-0000-0000-0000BB100000}"/>
    <cellStyle name="F8_NFC" xfId="3750" xr:uid="{00000000-0005-0000-0000-0000BC100000}"/>
    <cellStyle name="Färg1" xfId="3751" xr:uid="{00000000-0005-0000-0000-0000BD100000}"/>
    <cellStyle name="Färg1 2" xfId="3752" xr:uid="{00000000-0005-0000-0000-0000BE100000}"/>
    <cellStyle name="Färg2" xfId="3753" xr:uid="{00000000-0005-0000-0000-0000BF100000}"/>
    <cellStyle name="Färg2 2" xfId="3754" xr:uid="{00000000-0005-0000-0000-0000C0100000}"/>
    <cellStyle name="Färg3" xfId="3755" xr:uid="{00000000-0005-0000-0000-0000C1100000}"/>
    <cellStyle name="Färg3 2" xfId="3756" xr:uid="{00000000-0005-0000-0000-0000C2100000}"/>
    <cellStyle name="Färg4" xfId="3757" xr:uid="{00000000-0005-0000-0000-0000C3100000}"/>
    <cellStyle name="Färg4 2" xfId="3758" xr:uid="{00000000-0005-0000-0000-0000C4100000}"/>
    <cellStyle name="Färg5" xfId="3759" xr:uid="{00000000-0005-0000-0000-0000C5100000}"/>
    <cellStyle name="Färg5 2" xfId="3760" xr:uid="{00000000-0005-0000-0000-0000C6100000}"/>
    <cellStyle name="Färg6" xfId="3761" xr:uid="{00000000-0005-0000-0000-0000C7100000}"/>
    <cellStyle name="Färg6 2" xfId="3762" xr:uid="{00000000-0005-0000-0000-0000C8100000}"/>
    <cellStyle name="Figyelmeztetés" xfId="3763" xr:uid="{00000000-0005-0000-0000-0000C9100000}"/>
    <cellStyle name="Figyelmeztetés 2" xfId="3764" xr:uid="{00000000-0005-0000-0000-0000CA100000}"/>
    <cellStyle name="FinalOutput" xfId="999" xr:uid="{00000000-0005-0000-0000-0000CB100000}"/>
    <cellStyle name="FinalOutput 2" xfId="4995" xr:uid="{00000000-0005-0000-0000-0000CC100000}"/>
    <cellStyle name="FinalOutput 3" xfId="4996" xr:uid="{00000000-0005-0000-0000-0000CD100000}"/>
    <cellStyle name="FinalOutput_Above AMOs" xfId="4997" xr:uid="{00000000-0005-0000-0000-0000CE100000}"/>
    <cellStyle name="Fixed" xfId="1000" xr:uid="{00000000-0005-0000-0000-0000CF100000}"/>
    <cellStyle name="Fixed 10" xfId="1001" xr:uid="{00000000-0005-0000-0000-0000D0100000}"/>
    <cellStyle name="Fixed 11" xfId="1002" xr:uid="{00000000-0005-0000-0000-0000D1100000}"/>
    <cellStyle name="Fixed 12" xfId="1003" xr:uid="{00000000-0005-0000-0000-0000D2100000}"/>
    <cellStyle name="Fixed 13" xfId="1004" xr:uid="{00000000-0005-0000-0000-0000D3100000}"/>
    <cellStyle name="Fixed 14" xfId="1005" xr:uid="{00000000-0005-0000-0000-0000D4100000}"/>
    <cellStyle name="Fixed 15" xfId="1006" xr:uid="{00000000-0005-0000-0000-0000D5100000}"/>
    <cellStyle name="Fixed 16" xfId="1007" xr:uid="{00000000-0005-0000-0000-0000D6100000}"/>
    <cellStyle name="Fixed 17" xfId="1008" xr:uid="{00000000-0005-0000-0000-0000D7100000}"/>
    <cellStyle name="Fixed 18" xfId="1009" xr:uid="{00000000-0005-0000-0000-0000D8100000}"/>
    <cellStyle name="Fixed 19" xfId="1010" xr:uid="{00000000-0005-0000-0000-0000D9100000}"/>
    <cellStyle name="Fixed 2" xfId="1011" xr:uid="{00000000-0005-0000-0000-0000DA100000}"/>
    <cellStyle name="Fixed 20" xfId="1012" xr:uid="{00000000-0005-0000-0000-0000DB100000}"/>
    <cellStyle name="Fixed 21" xfId="1013" xr:uid="{00000000-0005-0000-0000-0000DC100000}"/>
    <cellStyle name="Fixed 22" xfId="1014" xr:uid="{00000000-0005-0000-0000-0000DD100000}"/>
    <cellStyle name="Fixed 23" xfId="1015" xr:uid="{00000000-0005-0000-0000-0000DE100000}"/>
    <cellStyle name="Fixed 24" xfId="1016" xr:uid="{00000000-0005-0000-0000-0000DF100000}"/>
    <cellStyle name="Fixed 3" xfId="1017" xr:uid="{00000000-0005-0000-0000-0000E0100000}"/>
    <cellStyle name="Fixed 4" xfId="1018" xr:uid="{00000000-0005-0000-0000-0000E1100000}"/>
    <cellStyle name="Fixed 5" xfId="1019" xr:uid="{00000000-0005-0000-0000-0000E2100000}"/>
    <cellStyle name="Fixed 6" xfId="1020" xr:uid="{00000000-0005-0000-0000-0000E3100000}"/>
    <cellStyle name="Fixed 7" xfId="1021" xr:uid="{00000000-0005-0000-0000-0000E4100000}"/>
    <cellStyle name="Fixed 8" xfId="1022" xr:uid="{00000000-0005-0000-0000-0000E5100000}"/>
    <cellStyle name="Fixed 9" xfId="1023" xr:uid="{00000000-0005-0000-0000-0000E6100000}"/>
    <cellStyle name="Fixed_2Q13F4" xfId="3765" xr:uid="{00000000-0005-0000-0000-0000E7100000}"/>
    <cellStyle name="Fixed2 - Style2" xfId="1024" xr:uid="{00000000-0005-0000-0000-0000E8100000}"/>
    <cellStyle name="Fixed2 - Style2 2" xfId="3766" xr:uid="{00000000-0005-0000-0000-0000E9100000}"/>
    <cellStyle name="Fixed2 - Style2_2Q13F4" xfId="3767" xr:uid="{00000000-0005-0000-0000-0000EA100000}"/>
    <cellStyle name="Fond" xfId="3768" xr:uid="{00000000-0005-0000-0000-0000EB100000}"/>
    <cellStyle name="Fond 2" xfId="3769" xr:uid="{00000000-0005-0000-0000-0000EC100000}"/>
    <cellStyle name="Footnote" xfId="3770" xr:uid="{00000000-0005-0000-0000-0000ED100000}"/>
    <cellStyle name="Förklarande text" xfId="3771" xr:uid="{00000000-0005-0000-0000-0000EE100000}"/>
    <cellStyle name="Förklarande text 2" xfId="3772" xr:uid="{00000000-0005-0000-0000-0000EF100000}"/>
    <cellStyle name="form" xfId="1025" xr:uid="{00000000-0005-0000-0000-0000F0100000}"/>
    <cellStyle name="form 2" xfId="3773" xr:uid="{00000000-0005-0000-0000-0000F1100000}"/>
    <cellStyle name="form_2Q13F4" xfId="3774" xr:uid="{00000000-0005-0000-0000-0000F2100000}"/>
    <cellStyle name="Formula/Output" xfId="1026" xr:uid="{00000000-0005-0000-0000-0000F3100000}"/>
    <cellStyle name="Formula/Output 2" xfId="4998" xr:uid="{00000000-0005-0000-0000-0000F4100000}"/>
    <cellStyle name="Formula/Output 3" xfId="4999" xr:uid="{00000000-0005-0000-0000-0000F5100000}"/>
    <cellStyle name="Formula/Output_Above AMOs" xfId="5000" xr:uid="{00000000-0005-0000-0000-0000F6100000}"/>
    <cellStyle name="g/표준" xfId="3775" xr:uid="{00000000-0005-0000-0000-0000F7100000}"/>
    <cellStyle name="general" xfId="1027" xr:uid="{00000000-0005-0000-0000-0000F8100000}"/>
    <cellStyle name="general 10" xfId="8136" xr:uid="{00000000-0005-0000-0000-0000F9100000}"/>
    <cellStyle name="general 10 2" xfId="9741" xr:uid="{00000000-0005-0000-0000-0000FA100000}"/>
    <cellStyle name="general 10 2 2" xfId="16601" xr:uid="{00000000-0005-0000-0000-0000FB100000}"/>
    <cellStyle name="general 10 3" xfId="10991" xr:uid="{00000000-0005-0000-0000-0000FC100000}"/>
    <cellStyle name="general 10 3 2" xfId="17816" xr:uid="{00000000-0005-0000-0000-0000FD100000}"/>
    <cellStyle name="general 10 4" xfId="9138" xr:uid="{00000000-0005-0000-0000-0000FE100000}"/>
    <cellStyle name="general 10 4 2" xfId="16013" xr:uid="{00000000-0005-0000-0000-0000FF100000}"/>
    <cellStyle name="general 10 5" xfId="11776" xr:uid="{00000000-0005-0000-0000-000000110000}"/>
    <cellStyle name="general 10 5 2" xfId="18516" xr:uid="{00000000-0005-0000-0000-000001110000}"/>
    <cellStyle name="general 10 6" xfId="12727" xr:uid="{00000000-0005-0000-0000-000002110000}"/>
    <cellStyle name="general 10 6 2" xfId="19248" xr:uid="{00000000-0005-0000-0000-000003110000}"/>
    <cellStyle name="general 10 7" xfId="15644" xr:uid="{00000000-0005-0000-0000-000004110000}"/>
    <cellStyle name="general 11" xfId="6689" xr:uid="{00000000-0005-0000-0000-000005110000}"/>
    <cellStyle name="general 11 2" xfId="14472" xr:uid="{00000000-0005-0000-0000-000006110000}"/>
    <cellStyle name="general 12" xfId="7577" xr:uid="{00000000-0005-0000-0000-000007110000}"/>
    <cellStyle name="general 12 2" xfId="15288" xr:uid="{00000000-0005-0000-0000-000008110000}"/>
    <cellStyle name="general 13" xfId="7300" xr:uid="{00000000-0005-0000-0000-000009110000}"/>
    <cellStyle name="general 13 2" xfId="15023" xr:uid="{00000000-0005-0000-0000-00000A110000}"/>
    <cellStyle name="general 14" xfId="13461" xr:uid="{00000000-0005-0000-0000-00000B110000}"/>
    <cellStyle name="General 2" xfId="3776" xr:uid="{00000000-0005-0000-0000-00000C110000}"/>
    <cellStyle name="general 2 2" xfId="3777" xr:uid="{00000000-0005-0000-0000-00000D110000}"/>
    <cellStyle name="general 2 2 2" xfId="8137" xr:uid="{00000000-0005-0000-0000-00000E110000}"/>
    <cellStyle name="general 2 2 2 2" xfId="9742" xr:uid="{00000000-0005-0000-0000-00000F110000}"/>
    <cellStyle name="general 2 2 2 2 2" xfId="16602" xr:uid="{00000000-0005-0000-0000-000010110000}"/>
    <cellStyle name="general 2 2 2 3" xfId="10992" xr:uid="{00000000-0005-0000-0000-000011110000}"/>
    <cellStyle name="general 2 2 2 3 2" xfId="17817" xr:uid="{00000000-0005-0000-0000-000012110000}"/>
    <cellStyle name="general 2 2 2 4" xfId="9139" xr:uid="{00000000-0005-0000-0000-000013110000}"/>
    <cellStyle name="general 2 2 2 4 2" xfId="16014" xr:uid="{00000000-0005-0000-0000-000014110000}"/>
    <cellStyle name="general 2 2 2 5" xfId="11777" xr:uid="{00000000-0005-0000-0000-000015110000}"/>
    <cellStyle name="general 2 2 2 5 2" xfId="18517" xr:uid="{00000000-0005-0000-0000-000016110000}"/>
    <cellStyle name="general 2 2 2 6" xfId="12728" xr:uid="{00000000-0005-0000-0000-000017110000}"/>
    <cellStyle name="general 2 2 2 6 2" xfId="19249" xr:uid="{00000000-0005-0000-0000-000018110000}"/>
    <cellStyle name="general 2 2 2 7" xfId="15645" xr:uid="{00000000-0005-0000-0000-000019110000}"/>
    <cellStyle name="general 2 2 3" xfId="6690" xr:uid="{00000000-0005-0000-0000-00001A110000}"/>
    <cellStyle name="general 2 2 3 2" xfId="14473" xr:uid="{00000000-0005-0000-0000-00001B110000}"/>
    <cellStyle name="general 2 2 4" xfId="7578" xr:uid="{00000000-0005-0000-0000-00001C110000}"/>
    <cellStyle name="general 2 2 4 2" xfId="15289" xr:uid="{00000000-0005-0000-0000-00001D110000}"/>
    <cellStyle name="general 2 2 5" xfId="11038" xr:uid="{00000000-0005-0000-0000-00001E110000}"/>
    <cellStyle name="general 2 2 5 2" xfId="17860" xr:uid="{00000000-0005-0000-0000-00001F110000}"/>
    <cellStyle name="general 2 2 6" xfId="13483" xr:uid="{00000000-0005-0000-0000-000020110000}"/>
    <cellStyle name="general 3" xfId="3778" xr:uid="{00000000-0005-0000-0000-000021110000}"/>
    <cellStyle name="general 3 2" xfId="8138" xr:uid="{00000000-0005-0000-0000-000022110000}"/>
    <cellStyle name="general 3 2 2" xfId="9743" xr:uid="{00000000-0005-0000-0000-000023110000}"/>
    <cellStyle name="general 3 2 2 2" xfId="16603" xr:uid="{00000000-0005-0000-0000-000024110000}"/>
    <cellStyle name="general 3 2 3" xfId="10993" xr:uid="{00000000-0005-0000-0000-000025110000}"/>
    <cellStyle name="general 3 2 3 2" xfId="17818" xr:uid="{00000000-0005-0000-0000-000026110000}"/>
    <cellStyle name="general 3 2 4" xfId="9140" xr:uid="{00000000-0005-0000-0000-000027110000}"/>
    <cellStyle name="general 3 2 4 2" xfId="16015" xr:uid="{00000000-0005-0000-0000-000028110000}"/>
    <cellStyle name="general 3 2 5" xfId="11778" xr:uid="{00000000-0005-0000-0000-000029110000}"/>
    <cellStyle name="general 3 2 5 2" xfId="18518" xr:uid="{00000000-0005-0000-0000-00002A110000}"/>
    <cellStyle name="general 3 2 6" xfId="12729" xr:uid="{00000000-0005-0000-0000-00002B110000}"/>
    <cellStyle name="general 3 2 6 2" xfId="19250" xr:uid="{00000000-0005-0000-0000-00002C110000}"/>
    <cellStyle name="general 3 2 7" xfId="15646" xr:uid="{00000000-0005-0000-0000-00002D110000}"/>
    <cellStyle name="general 3 3" xfId="6691" xr:uid="{00000000-0005-0000-0000-00002E110000}"/>
    <cellStyle name="general 3 3 2" xfId="14474" xr:uid="{00000000-0005-0000-0000-00002F110000}"/>
    <cellStyle name="general 3 4" xfId="7579" xr:uid="{00000000-0005-0000-0000-000030110000}"/>
    <cellStyle name="general 3 4 2" xfId="15290" xr:uid="{00000000-0005-0000-0000-000031110000}"/>
    <cellStyle name="general 3 5" xfId="7299" xr:uid="{00000000-0005-0000-0000-000032110000}"/>
    <cellStyle name="general 3 5 2" xfId="15022" xr:uid="{00000000-0005-0000-0000-000033110000}"/>
    <cellStyle name="general 3 6" xfId="13484" xr:uid="{00000000-0005-0000-0000-000034110000}"/>
    <cellStyle name="general 4" xfId="3779" xr:uid="{00000000-0005-0000-0000-000035110000}"/>
    <cellStyle name="general 4 2" xfId="8139" xr:uid="{00000000-0005-0000-0000-000036110000}"/>
    <cellStyle name="general 4 2 2" xfId="9744" xr:uid="{00000000-0005-0000-0000-000037110000}"/>
    <cellStyle name="general 4 2 2 2" xfId="16604" xr:uid="{00000000-0005-0000-0000-000038110000}"/>
    <cellStyle name="general 4 2 3" xfId="10994" xr:uid="{00000000-0005-0000-0000-000039110000}"/>
    <cellStyle name="general 4 2 3 2" xfId="17819" xr:uid="{00000000-0005-0000-0000-00003A110000}"/>
    <cellStyle name="general 4 2 4" xfId="9141" xr:uid="{00000000-0005-0000-0000-00003B110000}"/>
    <cellStyle name="general 4 2 4 2" xfId="16016" xr:uid="{00000000-0005-0000-0000-00003C110000}"/>
    <cellStyle name="general 4 2 5" xfId="11779" xr:uid="{00000000-0005-0000-0000-00003D110000}"/>
    <cellStyle name="general 4 2 5 2" xfId="18519" xr:uid="{00000000-0005-0000-0000-00003E110000}"/>
    <cellStyle name="general 4 2 6" xfId="12730" xr:uid="{00000000-0005-0000-0000-00003F110000}"/>
    <cellStyle name="general 4 2 6 2" xfId="19251" xr:uid="{00000000-0005-0000-0000-000040110000}"/>
    <cellStyle name="general 4 2 7" xfId="15647" xr:uid="{00000000-0005-0000-0000-000041110000}"/>
    <cellStyle name="general 4 3" xfId="6692" xr:uid="{00000000-0005-0000-0000-000042110000}"/>
    <cellStyle name="general 4 3 2" xfId="14475" xr:uid="{00000000-0005-0000-0000-000043110000}"/>
    <cellStyle name="general 4 4" xfId="7580" xr:uid="{00000000-0005-0000-0000-000044110000}"/>
    <cellStyle name="general 4 4 2" xfId="15291" xr:uid="{00000000-0005-0000-0000-000045110000}"/>
    <cellStyle name="general 4 5" xfId="11037" xr:uid="{00000000-0005-0000-0000-000046110000}"/>
    <cellStyle name="general 4 5 2" xfId="17859" xr:uid="{00000000-0005-0000-0000-000047110000}"/>
    <cellStyle name="general 4 6" xfId="13485" xr:uid="{00000000-0005-0000-0000-000048110000}"/>
    <cellStyle name="general 5" xfId="3780" xr:uid="{00000000-0005-0000-0000-000049110000}"/>
    <cellStyle name="general 5 2" xfId="8140" xr:uid="{00000000-0005-0000-0000-00004A110000}"/>
    <cellStyle name="general 5 2 2" xfId="9745" xr:uid="{00000000-0005-0000-0000-00004B110000}"/>
    <cellStyle name="general 5 2 2 2" xfId="16605" xr:uid="{00000000-0005-0000-0000-00004C110000}"/>
    <cellStyle name="general 5 2 3" xfId="10995" xr:uid="{00000000-0005-0000-0000-00004D110000}"/>
    <cellStyle name="general 5 2 3 2" xfId="17820" xr:uid="{00000000-0005-0000-0000-00004E110000}"/>
    <cellStyle name="general 5 2 4" xfId="9142" xr:uid="{00000000-0005-0000-0000-00004F110000}"/>
    <cellStyle name="general 5 2 4 2" xfId="16017" xr:uid="{00000000-0005-0000-0000-000050110000}"/>
    <cellStyle name="general 5 2 5" xfId="11780" xr:uid="{00000000-0005-0000-0000-000051110000}"/>
    <cellStyle name="general 5 2 5 2" xfId="18520" xr:uid="{00000000-0005-0000-0000-000052110000}"/>
    <cellStyle name="general 5 2 6" xfId="12731" xr:uid="{00000000-0005-0000-0000-000053110000}"/>
    <cellStyle name="general 5 2 6 2" xfId="19252" xr:uid="{00000000-0005-0000-0000-000054110000}"/>
    <cellStyle name="general 5 2 7" xfId="15648" xr:uid="{00000000-0005-0000-0000-000055110000}"/>
    <cellStyle name="general 5 3" xfId="6693" xr:uid="{00000000-0005-0000-0000-000056110000}"/>
    <cellStyle name="general 5 3 2" xfId="14476" xr:uid="{00000000-0005-0000-0000-000057110000}"/>
    <cellStyle name="general 5 4" xfId="7581" xr:uid="{00000000-0005-0000-0000-000058110000}"/>
    <cellStyle name="general 5 4 2" xfId="15292" xr:uid="{00000000-0005-0000-0000-000059110000}"/>
    <cellStyle name="general 5 5" xfId="7298" xr:uid="{00000000-0005-0000-0000-00005A110000}"/>
    <cellStyle name="general 5 5 2" xfId="15021" xr:uid="{00000000-0005-0000-0000-00005B110000}"/>
    <cellStyle name="general 5 6" xfId="13486" xr:uid="{00000000-0005-0000-0000-00005C110000}"/>
    <cellStyle name="general 6" xfId="3781" xr:uid="{00000000-0005-0000-0000-00005D110000}"/>
    <cellStyle name="general 6 2" xfId="8141" xr:uid="{00000000-0005-0000-0000-00005E110000}"/>
    <cellStyle name="general 6 2 2" xfId="9746" xr:uid="{00000000-0005-0000-0000-00005F110000}"/>
    <cellStyle name="general 6 2 2 2" xfId="16606" xr:uid="{00000000-0005-0000-0000-000060110000}"/>
    <cellStyle name="general 6 2 3" xfId="10996" xr:uid="{00000000-0005-0000-0000-000061110000}"/>
    <cellStyle name="general 6 2 3 2" xfId="17821" xr:uid="{00000000-0005-0000-0000-000062110000}"/>
    <cellStyle name="general 6 2 4" xfId="9143" xr:uid="{00000000-0005-0000-0000-000063110000}"/>
    <cellStyle name="general 6 2 4 2" xfId="16018" xr:uid="{00000000-0005-0000-0000-000064110000}"/>
    <cellStyle name="general 6 2 5" xfId="11781" xr:uid="{00000000-0005-0000-0000-000065110000}"/>
    <cellStyle name="general 6 2 5 2" xfId="18521" xr:uid="{00000000-0005-0000-0000-000066110000}"/>
    <cellStyle name="general 6 2 6" xfId="12732" xr:uid="{00000000-0005-0000-0000-000067110000}"/>
    <cellStyle name="general 6 2 6 2" xfId="19253" xr:uid="{00000000-0005-0000-0000-000068110000}"/>
    <cellStyle name="general 6 2 7" xfId="15649" xr:uid="{00000000-0005-0000-0000-000069110000}"/>
    <cellStyle name="general 6 3" xfId="6694" xr:uid="{00000000-0005-0000-0000-00006A110000}"/>
    <cellStyle name="general 6 3 2" xfId="14477" xr:uid="{00000000-0005-0000-0000-00006B110000}"/>
    <cellStyle name="general 6 4" xfId="11068" xr:uid="{00000000-0005-0000-0000-00006C110000}"/>
    <cellStyle name="general 6 4 2" xfId="17878" xr:uid="{00000000-0005-0000-0000-00006D110000}"/>
    <cellStyle name="general 6 5" xfId="11036" xr:uid="{00000000-0005-0000-0000-00006E110000}"/>
    <cellStyle name="general 6 5 2" xfId="17858" xr:uid="{00000000-0005-0000-0000-00006F110000}"/>
    <cellStyle name="general 6 6" xfId="13487" xr:uid="{00000000-0005-0000-0000-000070110000}"/>
    <cellStyle name="general 7" xfId="3782" xr:uid="{00000000-0005-0000-0000-000071110000}"/>
    <cellStyle name="general 7 2" xfId="8142" xr:uid="{00000000-0005-0000-0000-000072110000}"/>
    <cellStyle name="general 7 2 2" xfId="9747" xr:uid="{00000000-0005-0000-0000-000073110000}"/>
    <cellStyle name="general 7 2 2 2" xfId="16607" xr:uid="{00000000-0005-0000-0000-000074110000}"/>
    <cellStyle name="general 7 2 3" xfId="10997" xr:uid="{00000000-0005-0000-0000-000075110000}"/>
    <cellStyle name="general 7 2 3 2" xfId="17822" xr:uid="{00000000-0005-0000-0000-000076110000}"/>
    <cellStyle name="general 7 2 4" xfId="9144" xr:uid="{00000000-0005-0000-0000-000077110000}"/>
    <cellStyle name="general 7 2 4 2" xfId="16019" xr:uid="{00000000-0005-0000-0000-000078110000}"/>
    <cellStyle name="general 7 2 5" xfId="11782" xr:uid="{00000000-0005-0000-0000-000079110000}"/>
    <cellStyle name="general 7 2 5 2" xfId="18522" xr:uid="{00000000-0005-0000-0000-00007A110000}"/>
    <cellStyle name="general 7 2 6" xfId="12733" xr:uid="{00000000-0005-0000-0000-00007B110000}"/>
    <cellStyle name="general 7 2 6 2" xfId="19254" xr:uid="{00000000-0005-0000-0000-00007C110000}"/>
    <cellStyle name="general 7 2 7" xfId="15650" xr:uid="{00000000-0005-0000-0000-00007D110000}"/>
    <cellStyle name="general 7 3" xfId="6695" xr:uid="{00000000-0005-0000-0000-00007E110000}"/>
    <cellStyle name="general 7 3 2" xfId="14478" xr:uid="{00000000-0005-0000-0000-00007F110000}"/>
    <cellStyle name="general 7 4" xfId="7582" xr:uid="{00000000-0005-0000-0000-000080110000}"/>
    <cellStyle name="general 7 4 2" xfId="15293" xr:uid="{00000000-0005-0000-0000-000081110000}"/>
    <cellStyle name="general 7 5" xfId="7297" xr:uid="{00000000-0005-0000-0000-000082110000}"/>
    <cellStyle name="general 7 5 2" xfId="15020" xr:uid="{00000000-0005-0000-0000-000083110000}"/>
    <cellStyle name="general 7 6" xfId="13488" xr:uid="{00000000-0005-0000-0000-000084110000}"/>
    <cellStyle name="general 8" xfId="3783" xr:uid="{00000000-0005-0000-0000-000085110000}"/>
    <cellStyle name="general 8 2" xfId="8143" xr:uid="{00000000-0005-0000-0000-000086110000}"/>
    <cellStyle name="general 8 2 2" xfId="9748" xr:uid="{00000000-0005-0000-0000-000087110000}"/>
    <cellStyle name="general 8 2 2 2" xfId="16608" xr:uid="{00000000-0005-0000-0000-000088110000}"/>
    <cellStyle name="general 8 2 3" xfId="10998" xr:uid="{00000000-0005-0000-0000-000089110000}"/>
    <cellStyle name="general 8 2 3 2" xfId="17823" xr:uid="{00000000-0005-0000-0000-00008A110000}"/>
    <cellStyle name="general 8 2 4" xfId="9145" xr:uid="{00000000-0005-0000-0000-00008B110000}"/>
    <cellStyle name="general 8 2 4 2" xfId="16020" xr:uid="{00000000-0005-0000-0000-00008C110000}"/>
    <cellStyle name="general 8 2 5" xfId="11783" xr:uid="{00000000-0005-0000-0000-00008D110000}"/>
    <cellStyle name="general 8 2 5 2" xfId="18523" xr:uid="{00000000-0005-0000-0000-00008E110000}"/>
    <cellStyle name="general 8 2 6" xfId="12734" xr:uid="{00000000-0005-0000-0000-00008F110000}"/>
    <cellStyle name="general 8 2 6 2" xfId="19255" xr:uid="{00000000-0005-0000-0000-000090110000}"/>
    <cellStyle name="general 8 2 7" xfId="15651" xr:uid="{00000000-0005-0000-0000-000091110000}"/>
    <cellStyle name="general 8 3" xfId="6696" xr:uid="{00000000-0005-0000-0000-000092110000}"/>
    <cellStyle name="general 8 3 2" xfId="14479" xr:uid="{00000000-0005-0000-0000-000093110000}"/>
    <cellStyle name="general 8 4" xfId="11069" xr:uid="{00000000-0005-0000-0000-000094110000}"/>
    <cellStyle name="general 8 4 2" xfId="17879" xr:uid="{00000000-0005-0000-0000-000095110000}"/>
    <cellStyle name="general 8 5" xfId="11035" xr:uid="{00000000-0005-0000-0000-000096110000}"/>
    <cellStyle name="general 8 5 2" xfId="17857" xr:uid="{00000000-0005-0000-0000-000097110000}"/>
    <cellStyle name="general 8 6" xfId="13489" xr:uid="{00000000-0005-0000-0000-000098110000}"/>
    <cellStyle name="general 9" xfId="3784" xr:uid="{00000000-0005-0000-0000-000099110000}"/>
    <cellStyle name="general 9 2" xfId="8144" xr:uid="{00000000-0005-0000-0000-00009A110000}"/>
    <cellStyle name="general 9 2 2" xfId="9749" xr:uid="{00000000-0005-0000-0000-00009B110000}"/>
    <cellStyle name="general 9 2 2 2" xfId="16609" xr:uid="{00000000-0005-0000-0000-00009C110000}"/>
    <cellStyle name="general 9 2 3" xfId="10999" xr:uid="{00000000-0005-0000-0000-00009D110000}"/>
    <cellStyle name="general 9 2 3 2" xfId="17824" xr:uid="{00000000-0005-0000-0000-00009E110000}"/>
    <cellStyle name="general 9 2 4" xfId="9146" xr:uid="{00000000-0005-0000-0000-00009F110000}"/>
    <cellStyle name="general 9 2 4 2" xfId="16021" xr:uid="{00000000-0005-0000-0000-0000A0110000}"/>
    <cellStyle name="general 9 2 5" xfId="11784" xr:uid="{00000000-0005-0000-0000-0000A1110000}"/>
    <cellStyle name="general 9 2 5 2" xfId="18524" xr:uid="{00000000-0005-0000-0000-0000A2110000}"/>
    <cellStyle name="general 9 2 6" xfId="12735" xr:uid="{00000000-0005-0000-0000-0000A3110000}"/>
    <cellStyle name="general 9 2 6 2" xfId="19256" xr:uid="{00000000-0005-0000-0000-0000A4110000}"/>
    <cellStyle name="general 9 2 7" xfId="15652" xr:uid="{00000000-0005-0000-0000-0000A5110000}"/>
    <cellStyle name="general 9 3" xfId="6697" xr:uid="{00000000-0005-0000-0000-0000A6110000}"/>
    <cellStyle name="general 9 3 2" xfId="14480" xr:uid="{00000000-0005-0000-0000-0000A7110000}"/>
    <cellStyle name="general 9 4" xfId="7583" xr:uid="{00000000-0005-0000-0000-0000A8110000}"/>
    <cellStyle name="general 9 4 2" xfId="15294" xr:uid="{00000000-0005-0000-0000-0000A9110000}"/>
    <cellStyle name="general 9 5" xfId="7296" xr:uid="{00000000-0005-0000-0000-0000AA110000}"/>
    <cellStyle name="general 9 5 2" xfId="15019" xr:uid="{00000000-0005-0000-0000-0000AB110000}"/>
    <cellStyle name="general 9 6" xfId="13490" xr:uid="{00000000-0005-0000-0000-0000AC110000}"/>
    <cellStyle name="General_2Q13F4" xfId="3785" xr:uid="{00000000-0005-0000-0000-0000AD110000}"/>
    <cellStyle name="Good 2" xfId="1028" xr:uid="{00000000-0005-0000-0000-0000AE110000}"/>
    <cellStyle name="Good 2 2" xfId="3786" xr:uid="{00000000-0005-0000-0000-0000AF110000}"/>
    <cellStyle name="Good 2_BS" xfId="19423" xr:uid="{00000000-0005-0000-0000-0000B0110000}"/>
    <cellStyle name="Good 3" xfId="5001" xr:uid="{00000000-0005-0000-0000-0000B1110000}"/>
    <cellStyle name="Good 4" xfId="5002" xr:uid="{00000000-0005-0000-0000-0000B2110000}"/>
    <cellStyle name="GP" xfId="3787" xr:uid="{00000000-0005-0000-0000-0000B3110000}"/>
    <cellStyle name="Grey" xfId="1029" xr:uid="{00000000-0005-0000-0000-0000B4110000}"/>
    <cellStyle name="Grey 2" xfId="3788" xr:uid="{00000000-0005-0000-0000-0000B5110000}"/>
    <cellStyle name="Grey 3" xfId="5003" xr:uid="{00000000-0005-0000-0000-0000B6110000}"/>
    <cellStyle name="Grey_#2 Other cash items" xfId="5004" xr:uid="{00000000-0005-0000-0000-0000B7110000}"/>
    <cellStyle name="GROS" xfId="1030" xr:uid="{00000000-0005-0000-0000-0000B8110000}"/>
    <cellStyle name="GROS 2" xfId="3789" xr:uid="{00000000-0005-0000-0000-0000B9110000}"/>
    <cellStyle name="GUIA DE INVESTIMENTOS" xfId="1031" xr:uid="{00000000-0005-0000-0000-0000BA110000}"/>
    <cellStyle name="Gut" xfId="3790" xr:uid="{00000000-0005-0000-0000-0000BB110000}"/>
    <cellStyle name="Gut 2" xfId="3791" xr:uid="{00000000-0005-0000-0000-0000BC110000}"/>
    <cellStyle name="hard no" xfId="1032" xr:uid="{00000000-0005-0000-0000-0000BD110000}"/>
    <cellStyle name="hard no 2" xfId="8145" xr:uid="{00000000-0005-0000-0000-0000BE110000}"/>
    <cellStyle name="hard no 2 2" xfId="9750" xr:uid="{00000000-0005-0000-0000-0000BF110000}"/>
    <cellStyle name="hard no 2 2 2" xfId="16610" xr:uid="{00000000-0005-0000-0000-0000C0110000}"/>
    <cellStyle name="hard no 2 3" xfId="9147" xr:uid="{00000000-0005-0000-0000-0000C1110000}"/>
    <cellStyle name="hard no 2 3 2" xfId="16022" xr:uid="{00000000-0005-0000-0000-0000C2110000}"/>
    <cellStyle name="hard no 2 4" xfId="11785" xr:uid="{00000000-0005-0000-0000-0000C3110000}"/>
    <cellStyle name="hard no 2 4 2" xfId="18525" xr:uid="{00000000-0005-0000-0000-0000C4110000}"/>
    <cellStyle name="hard no 2 5" xfId="12736" xr:uid="{00000000-0005-0000-0000-0000C5110000}"/>
    <cellStyle name="hard no 3" xfId="6665" xr:uid="{00000000-0005-0000-0000-0000C6110000}"/>
    <cellStyle name="hard no 3 2" xfId="14449" xr:uid="{00000000-0005-0000-0000-0000C7110000}"/>
    <cellStyle name="hard no 4" xfId="6583" xr:uid="{00000000-0005-0000-0000-0000C8110000}"/>
    <cellStyle name="hard no 4 2" xfId="14407" xr:uid="{00000000-0005-0000-0000-0000C9110000}"/>
    <cellStyle name="hard no 5" xfId="7315" xr:uid="{00000000-0005-0000-0000-0000CA110000}"/>
    <cellStyle name="hard no 5 2" xfId="15038" xr:uid="{00000000-0005-0000-0000-0000CB110000}"/>
    <cellStyle name="hard no 6" xfId="7595" xr:uid="{00000000-0005-0000-0000-0000CC110000}"/>
    <cellStyle name="hard no 6 2" xfId="15297" xr:uid="{00000000-0005-0000-0000-0000CD110000}"/>
    <cellStyle name="hard no 7" xfId="11034" xr:uid="{00000000-0005-0000-0000-0000CE110000}"/>
    <cellStyle name="Hard Percent" xfId="3792" xr:uid="{00000000-0005-0000-0000-0000CF110000}"/>
    <cellStyle name="hardno" xfId="1033" xr:uid="{00000000-0005-0000-0000-0000D0110000}"/>
    <cellStyle name="HEADER" xfId="1034" xr:uid="{00000000-0005-0000-0000-0000D1110000}"/>
    <cellStyle name="HEADER 2" xfId="3793" xr:uid="{00000000-0005-0000-0000-0000D2110000}"/>
    <cellStyle name="Header1" xfId="1035" xr:uid="{00000000-0005-0000-0000-0000D3110000}"/>
    <cellStyle name="Header1 2" xfId="3794" xr:uid="{00000000-0005-0000-0000-0000D4110000}"/>
    <cellStyle name="Header2" xfId="1036" xr:uid="{00000000-0005-0000-0000-0000D5110000}"/>
    <cellStyle name="Header2 2" xfId="3795" xr:uid="{00000000-0005-0000-0000-0000D6110000}"/>
    <cellStyle name="Header2 2 2" xfId="8147" xr:uid="{00000000-0005-0000-0000-0000D7110000}"/>
    <cellStyle name="Header2 2 2 2" xfId="9752" xr:uid="{00000000-0005-0000-0000-0000D8110000}"/>
    <cellStyle name="Header2 2 2 2 2" xfId="16612" xr:uid="{00000000-0005-0000-0000-0000D9110000}"/>
    <cellStyle name="Header2 2 2 3" xfId="9149" xr:uid="{00000000-0005-0000-0000-0000DA110000}"/>
    <cellStyle name="Header2 2 2 3 2" xfId="16024" xr:uid="{00000000-0005-0000-0000-0000DB110000}"/>
    <cellStyle name="Header2 2 2 4" xfId="11787" xr:uid="{00000000-0005-0000-0000-0000DC110000}"/>
    <cellStyle name="Header2 2 2 4 2" xfId="18527" xr:uid="{00000000-0005-0000-0000-0000DD110000}"/>
    <cellStyle name="Header2 2 2 5" xfId="12738" xr:uid="{00000000-0005-0000-0000-0000DE110000}"/>
    <cellStyle name="Header2 2 3" xfId="6577" xr:uid="{00000000-0005-0000-0000-0000DF110000}"/>
    <cellStyle name="Header2 2 3 2" xfId="14404" xr:uid="{00000000-0005-0000-0000-0000E0110000}"/>
    <cellStyle name="Header2 2 4" xfId="11053" xr:uid="{00000000-0005-0000-0000-0000E1110000}"/>
    <cellStyle name="Header2 2 4 2" xfId="17872" xr:uid="{00000000-0005-0000-0000-0000E2110000}"/>
    <cellStyle name="Header2 2 5" xfId="7602" xr:uid="{00000000-0005-0000-0000-0000E3110000}"/>
    <cellStyle name="Header2 2 5 2" xfId="15298" xr:uid="{00000000-0005-0000-0000-0000E4110000}"/>
    <cellStyle name="Header2 2 6" xfId="11033" xr:uid="{00000000-0005-0000-0000-0000E5110000}"/>
    <cellStyle name="Header2 3" xfId="8146" xr:uid="{00000000-0005-0000-0000-0000E6110000}"/>
    <cellStyle name="Header2 3 2" xfId="9751" xr:uid="{00000000-0005-0000-0000-0000E7110000}"/>
    <cellStyle name="Header2 3 2 2" xfId="16611" xr:uid="{00000000-0005-0000-0000-0000E8110000}"/>
    <cellStyle name="Header2 3 3" xfId="9148" xr:uid="{00000000-0005-0000-0000-0000E9110000}"/>
    <cellStyle name="Header2 3 3 2" xfId="16023" xr:uid="{00000000-0005-0000-0000-0000EA110000}"/>
    <cellStyle name="Header2 3 4" xfId="11786" xr:uid="{00000000-0005-0000-0000-0000EB110000}"/>
    <cellStyle name="Header2 3 4 2" xfId="18526" xr:uid="{00000000-0005-0000-0000-0000EC110000}"/>
    <cellStyle name="Header2 3 5" xfId="12737" xr:uid="{00000000-0005-0000-0000-0000ED110000}"/>
    <cellStyle name="Header2 4" xfId="6672" xr:uid="{00000000-0005-0000-0000-0000EE110000}"/>
    <cellStyle name="Header2 4 2" xfId="14456" xr:uid="{00000000-0005-0000-0000-0000EF110000}"/>
    <cellStyle name="Header2 5" xfId="6578" xr:uid="{00000000-0005-0000-0000-0000F0110000}"/>
    <cellStyle name="Header2 5 2" xfId="14405" xr:uid="{00000000-0005-0000-0000-0000F1110000}"/>
    <cellStyle name="Header2 6" xfId="7314" xr:uid="{00000000-0005-0000-0000-0000F2110000}"/>
    <cellStyle name="Header2 6 2" xfId="15037" xr:uid="{00000000-0005-0000-0000-0000F3110000}"/>
    <cellStyle name="Header2 7" xfId="11070" xr:uid="{00000000-0005-0000-0000-0000F4110000}"/>
    <cellStyle name="Header2 7 2" xfId="17880" xr:uid="{00000000-0005-0000-0000-0000F5110000}"/>
    <cellStyle name="Header2 8" xfId="7295" xr:uid="{00000000-0005-0000-0000-0000F6110000}"/>
    <cellStyle name="Header2_2Q13F4" xfId="3796" xr:uid="{00000000-0005-0000-0000-0000F7110000}"/>
    <cellStyle name="Heading" xfId="1037" xr:uid="{00000000-0005-0000-0000-0000F8110000}"/>
    <cellStyle name="Heading 1 2" xfId="3797" xr:uid="{00000000-0005-0000-0000-0000F9110000}"/>
    <cellStyle name="Heading 1 2 2" xfId="3798" xr:uid="{00000000-0005-0000-0000-0000FA110000}"/>
    <cellStyle name="Heading 1 2 3" xfId="3799" xr:uid="{00000000-0005-0000-0000-0000FB110000}"/>
    <cellStyle name="Heading 1 3" xfId="3800" xr:uid="{00000000-0005-0000-0000-0000FC110000}"/>
    <cellStyle name="Heading 1 4" xfId="5005" xr:uid="{00000000-0005-0000-0000-0000FD110000}"/>
    <cellStyle name="Heading 10" xfId="11032" xr:uid="{00000000-0005-0000-0000-0000FE110000}"/>
    <cellStyle name="Heading 2 10" xfId="1038" xr:uid="{00000000-0005-0000-0000-0000FF110000}"/>
    <cellStyle name="Heading 2 11" xfId="1039" xr:uid="{00000000-0005-0000-0000-000000120000}"/>
    <cellStyle name="Heading 2 12" xfId="1040" xr:uid="{00000000-0005-0000-0000-000001120000}"/>
    <cellStyle name="Heading 2 13" xfId="1041" xr:uid="{00000000-0005-0000-0000-000002120000}"/>
    <cellStyle name="Heading 2 14" xfId="1042" xr:uid="{00000000-0005-0000-0000-000003120000}"/>
    <cellStyle name="Heading 2 15" xfId="1043" xr:uid="{00000000-0005-0000-0000-000004120000}"/>
    <cellStyle name="Heading 2 16" xfId="1044" xr:uid="{00000000-0005-0000-0000-000005120000}"/>
    <cellStyle name="Heading 2 17" xfId="1045" xr:uid="{00000000-0005-0000-0000-000006120000}"/>
    <cellStyle name="Heading 2 18" xfId="1046" xr:uid="{00000000-0005-0000-0000-000007120000}"/>
    <cellStyle name="Heading 2 19" xfId="1047" xr:uid="{00000000-0005-0000-0000-000008120000}"/>
    <cellStyle name="Heading 2 2" xfId="1048" xr:uid="{00000000-0005-0000-0000-000009120000}"/>
    <cellStyle name="Heading 2 2 10" xfId="1049" xr:uid="{00000000-0005-0000-0000-00000A120000}"/>
    <cellStyle name="Heading 2 2 11" xfId="1050" xr:uid="{00000000-0005-0000-0000-00000B120000}"/>
    <cellStyle name="Heading 2 2 12" xfId="1051" xr:uid="{00000000-0005-0000-0000-00000C120000}"/>
    <cellStyle name="Heading 2 2 13" xfId="1052" xr:uid="{00000000-0005-0000-0000-00000D120000}"/>
    <cellStyle name="Heading 2 2 14" xfId="1053" xr:uid="{00000000-0005-0000-0000-00000E120000}"/>
    <cellStyle name="Heading 2 2 15" xfId="1054" xr:uid="{00000000-0005-0000-0000-00000F120000}"/>
    <cellStyle name="Heading 2 2 16" xfId="1055" xr:uid="{00000000-0005-0000-0000-000010120000}"/>
    <cellStyle name="Heading 2 2 2" xfId="1056" xr:uid="{00000000-0005-0000-0000-000011120000}"/>
    <cellStyle name="Heading 2 2 3" xfId="1057" xr:uid="{00000000-0005-0000-0000-000012120000}"/>
    <cellStyle name="Heading 2 2 4" xfId="1058" xr:uid="{00000000-0005-0000-0000-000013120000}"/>
    <cellStyle name="Heading 2 2 5" xfId="1059" xr:uid="{00000000-0005-0000-0000-000014120000}"/>
    <cellStyle name="Heading 2 2 6" xfId="1060" xr:uid="{00000000-0005-0000-0000-000015120000}"/>
    <cellStyle name="Heading 2 2 7" xfId="1061" xr:uid="{00000000-0005-0000-0000-000016120000}"/>
    <cellStyle name="Heading 2 2 8" xfId="1062" xr:uid="{00000000-0005-0000-0000-000017120000}"/>
    <cellStyle name="Heading 2 2 9" xfId="1063" xr:uid="{00000000-0005-0000-0000-000018120000}"/>
    <cellStyle name="Heading 2 2_COGNO S" xfId="5006" xr:uid="{00000000-0005-0000-0000-000019120000}"/>
    <cellStyle name="Heading 2 20" xfId="1064" xr:uid="{00000000-0005-0000-0000-00001A120000}"/>
    <cellStyle name="Heading 2 21" xfId="1065" xr:uid="{00000000-0005-0000-0000-00001B120000}"/>
    <cellStyle name="Heading 2 22" xfId="1066" xr:uid="{00000000-0005-0000-0000-00001C120000}"/>
    <cellStyle name="Heading 2 23" xfId="1067" xr:uid="{00000000-0005-0000-0000-00001D120000}"/>
    <cellStyle name="Heading 2 24" xfId="1068" xr:uid="{00000000-0005-0000-0000-00001E120000}"/>
    <cellStyle name="Heading 2 3" xfId="1069" xr:uid="{00000000-0005-0000-0000-00001F120000}"/>
    <cellStyle name="Heading 2 3 10" xfId="1070" xr:uid="{00000000-0005-0000-0000-000020120000}"/>
    <cellStyle name="Heading 2 3 11" xfId="1071" xr:uid="{00000000-0005-0000-0000-000021120000}"/>
    <cellStyle name="Heading 2 3 12" xfId="1072" xr:uid="{00000000-0005-0000-0000-000022120000}"/>
    <cellStyle name="Heading 2 3 13" xfId="1073" xr:uid="{00000000-0005-0000-0000-000023120000}"/>
    <cellStyle name="Heading 2 3 14" xfId="1074" xr:uid="{00000000-0005-0000-0000-000024120000}"/>
    <cellStyle name="Heading 2 3 15" xfId="1075" xr:uid="{00000000-0005-0000-0000-000025120000}"/>
    <cellStyle name="Heading 2 3 16" xfId="1076" xr:uid="{00000000-0005-0000-0000-000026120000}"/>
    <cellStyle name="Heading 2 3 2" xfId="1077" xr:uid="{00000000-0005-0000-0000-000027120000}"/>
    <cellStyle name="Heading 2 3 3" xfId="1078" xr:uid="{00000000-0005-0000-0000-000028120000}"/>
    <cellStyle name="Heading 2 3 4" xfId="1079" xr:uid="{00000000-0005-0000-0000-000029120000}"/>
    <cellStyle name="Heading 2 3 5" xfId="1080" xr:uid="{00000000-0005-0000-0000-00002A120000}"/>
    <cellStyle name="Heading 2 3 6" xfId="1081" xr:uid="{00000000-0005-0000-0000-00002B120000}"/>
    <cellStyle name="Heading 2 3 7" xfId="1082" xr:uid="{00000000-0005-0000-0000-00002C120000}"/>
    <cellStyle name="Heading 2 3 8" xfId="1083" xr:uid="{00000000-0005-0000-0000-00002D120000}"/>
    <cellStyle name="Heading 2 3 9" xfId="1084" xr:uid="{00000000-0005-0000-0000-00002E120000}"/>
    <cellStyle name="Heading 2 3_COGNO S" xfId="5007" xr:uid="{00000000-0005-0000-0000-00002F120000}"/>
    <cellStyle name="Heading 2 4" xfId="1085" xr:uid="{00000000-0005-0000-0000-000030120000}"/>
    <cellStyle name="Heading 2 4 10" xfId="1086" xr:uid="{00000000-0005-0000-0000-000031120000}"/>
    <cellStyle name="Heading 2 4 11" xfId="1087" xr:uid="{00000000-0005-0000-0000-000032120000}"/>
    <cellStyle name="Heading 2 4 12" xfId="1088" xr:uid="{00000000-0005-0000-0000-000033120000}"/>
    <cellStyle name="Heading 2 4 13" xfId="1089" xr:uid="{00000000-0005-0000-0000-000034120000}"/>
    <cellStyle name="Heading 2 4 14" xfId="1090" xr:uid="{00000000-0005-0000-0000-000035120000}"/>
    <cellStyle name="Heading 2 4 15" xfId="1091" xr:uid="{00000000-0005-0000-0000-000036120000}"/>
    <cellStyle name="Heading 2 4 16" xfId="1092" xr:uid="{00000000-0005-0000-0000-000037120000}"/>
    <cellStyle name="Heading 2 4 2" xfId="1093" xr:uid="{00000000-0005-0000-0000-000038120000}"/>
    <cellStyle name="Heading 2 4 3" xfId="1094" xr:uid="{00000000-0005-0000-0000-000039120000}"/>
    <cellStyle name="Heading 2 4 4" xfId="1095" xr:uid="{00000000-0005-0000-0000-00003A120000}"/>
    <cellStyle name="Heading 2 4 5" xfId="1096" xr:uid="{00000000-0005-0000-0000-00003B120000}"/>
    <cellStyle name="Heading 2 4 6" xfId="1097" xr:uid="{00000000-0005-0000-0000-00003C120000}"/>
    <cellStyle name="Heading 2 4 7" xfId="1098" xr:uid="{00000000-0005-0000-0000-00003D120000}"/>
    <cellStyle name="Heading 2 4 8" xfId="1099" xr:uid="{00000000-0005-0000-0000-00003E120000}"/>
    <cellStyle name="Heading 2 4 9" xfId="1100" xr:uid="{00000000-0005-0000-0000-00003F120000}"/>
    <cellStyle name="Heading 2 4_#2 Other cash items" xfId="5008" xr:uid="{00000000-0005-0000-0000-000040120000}"/>
    <cellStyle name="Heading 2 5" xfId="1101" xr:uid="{00000000-0005-0000-0000-000041120000}"/>
    <cellStyle name="Heading 2 5 10" xfId="1102" xr:uid="{00000000-0005-0000-0000-000042120000}"/>
    <cellStyle name="Heading 2 5 11" xfId="1103" xr:uid="{00000000-0005-0000-0000-000043120000}"/>
    <cellStyle name="Heading 2 5 12" xfId="1104" xr:uid="{00000000-0005-0000-0000-000044120000}"/>
    <cellStyle name="Heading 2 5 13" xfId="1105" xr:uid="{00000000-0005-0000-0000-000045120000}"/>
    <cellStyle name="Heading 2 5 14" xfId="1106" xr:uid="{00000000-0005-0000-0000-000046120000}"/>
    <cellStyle name="Heading 2 5 15" xfId="1107" xr:uid="{00000000-0005-0000-0000-000047120000}"/>
    <cellStyle name="Heading 2 5 16" xfId="1108" xr:uid="{00000000-0005-0000-0000-000048120000}"/>
    <cellStyle name="Heading 2 5 2" xfId="1109" xr:uid="{00000000-0005-0000-0000-000049120000}"/>
    <cellStyle name="Heading 2 5 3" xfId="1110" xr:uid="{00000000-0005-0000-0000-00004A120000}"/>
    <cellStyle name="Heading 2 5 4" xfId="1111" xr:uid="{00000000-0005-0000-0000-00004B120000}"/>
    <cellStyle name="Heading 2 5 5" xfId="1112" xr:uid="{00000000-0005-0000-0000-00004C120000}"/>
    <cellStyle name="Heading 2 5 6" xfId="1113" xr:uid="{00000000-0005-0000-0000-00004D120000}"/>
    <cellStyle name="Heading 2 5 7" xfId="1114" xr:uid="{00000000-0005-0000-0000-00004E120000}"/>
    <cellStyle name="Heading 2 5 8" xfId="1115" xr:uid="{00000000-0005-0000-0000-00004F120000}"/>
    <cellStyle name="Heading 2 5 9" xfId="1116" xr:uid="{00000000-0005-0000-0000-000050120000}"/>
    <cellStyle name="Heading 2 6" xfId="1117" xr:uid="{00000000-0005-0000-0000-000051120000}"/>
    <cellStyle name="Heading 2 6 10" xfId="1118" xr:uid="{00000000-0005-0000-0000-000052120000}"/>
    <cellStyle name="Heading 2 6 11" xfId="1119" xr:uid="{00000000-0005-0000-0000-000053120000}"/>
    <cellStyle name="Heading 2 6 12" xfId="1120" xr:uid="{00000000-0005-0000-0000-000054120000}"/>
    <cellStyle name="Heading 2 6 13" xfId="1121" xr:uid="{00000000-0005-0000-0000-000055120000}"/>
    <cellStyle name="Heading 2 6 14" xfId="1122" xr:uid="{00000000-0005-0000-0000-000056120000}"/>
    <cellStyle name="Heading 2 6 15" xfId="1123" xr:uid="{00000000-0005-0000-0000-000057120000}"/>
    <cellStyle name="Heading 2 6 16" xfId="1124" xr:uid="{00000000-0005-0000-0000-000058120000}"/>
    <cellStyle name="Heading 2 6 2" xfId="1125" xr:uid="{00000000-0005-0000-0000-000059120000}"/>
    <cellStyle name="Heading 2 6 3" xfId="1126" xr:uid="{00000000-0005-0000-0000-00005A120000}"/>
    <cellStyle name="Heading 2 6 4" xfId="1127" xr:uid="{00000000-0005-0000-0000-00005B120000}"/>
    <cellStyle name="Heading 2 6 5" xfId="1128" xr:uid="{00000000-0005-0000-0000-00005C120000}"/>
    <cellStyle name="Heading 2 6 6" xfId="1129" xr:uid="{00000000-0005-0000-0000-00005D120000}"/>
    <cellStyle name="Heading 2 6 7" xfId="1130" xr:uid="{00000000-0005-0000-0000-00005E120000}"/>
    <cellStyle name="Heading 2 6 8" xfId="1131" xr:uid="{00000000-0005-0000-0000-00005F120000}"/>
    <cellStyle name="Heading 2 6 9" xfId="1132" xr:uid="{00000000-0005-0000-0000-000060120000}"/>
    <cellStyle name="Heading 2 7" xfId="1133" xr:uid="{00000000-0005-0000-0000-000061120000}"/>
    <cellStyle name="Heading 2 7 10" xfId="1134" xr:uid="{00000000-0005-0000-0000-000062120000}"/>
    <cellStyle name="Heading 2 7 11" xfId="1135" xr:uid="{00000000-0005-0000-0000-000063120000}"/>
    <cellStyle name="Heading 2 7 12" xfId="1136" xr:uid="{00000000-0005-0000-0000-000064120000}"/>
    <cellStyle name="Heading 2 7 13" xfId="1137" xr:uid="{00000000-0005-0000-0000-000065120000}"/>
    <cellStyle name="Heading 2 7 14" xfId="1138" xr:uid="{00000000-0005-0000-0000-000066120000}"/>
    <cellStyle name="Heading 2 7 15" xfId="1139" xr:uid="{00000000-0005-0000-0000-000067120000}"/>
    <cellStyle name="Heading 2 7 16" xfId="1140" xr:uid="{00000000-0005-0000-0000-000068120000}"/>
    <cellStyle name="Heading 2 7 2" xfId="1141" xr:uid="{00000000-0005-0000-0000-000069120000}"/>
    <cellStyle name="Heading 2 7 3" xfId="1142" xr:uid="{00000000-0005-0000-0000-00006A120000}"/>
    <cellStyle name="Heading 2 7 4" xfId="1143" xr:uid="{00000000-0005-0000-0000-00006B120000}"/>
    <cellStyle name="Heading 2 7 5" xfId="1144" xr:uid="{00000000-0005-0000-0000-00006C120000}"/>
    <cellStyle name="Heading 2 7 6" xfId="1145" xr:uid="{00000000-0005-0000-0000-00006D120000}"/>
    <cellStyle name="Heading 2 7 7" xfId="1146" xr:uid="{00000000-0005-0000-0000-00006E120000}"/>
    <cellStyle name="Heading 2 7 8" xfId="1147" xr:uid="{00000000-0005-0000-0000-00006F120000}"/>
    <cellStyle name="Heading 2 7 9" xfId="1148" xr:uid="{00000000-0005-0000-0000-000070120000}"/>
    <cellStyle name="Heading 2 8" xfId="1149" xr:uid="{00000000-0005-0000-0000-000071120000}"/>
    <cellStyle name="Heading 2 8 10" xfId="1150" xr:uid="{00000000-0005-0000-0000-000072120000}"/>
    <cellStyle name="Heading 2 8 11" xfId="1151" xr:uid="{00000000-0005-0000-0000-000073120000}"/>
    <cellStyle name="Heading 2 8 12" xfId="1152" xr:uid="{00000000-0005-0000-0000-000074120000}"/>
    <cellStyle name="Heading 2 8 13" xfId="1153" xr:uid="{00000000-0005-0000-0000-000075120000}"/>
    <cellStyle name="Heading 2 8 14" xfId="1154" xr:uid="{00000000-0005-0000-0000-000076120000}"/>
    <cellStyle name="Heading 2 8 15" xfId="1155" xr:uid="{00000000-0005-0000-0000-000077120000}"/>
    <cellStyle name="Heading 2 8 16" xfId="1156" xr:uid="{00000000-0005-0000-0000-000078120000}"/>
    <cellStyle name="Heading 2 8 2" xfId="1157" xr:uid="{00000000-0005-0000-0000-000079120000}"/>
    <cellStyle name="Heading 2 8 3" xfId="1158" xr:uid="{00000000-0005-0000-0000-00007A120000}"/>
    <cellStyle name="Heading 2 8 4" xfId="1159" xr:uid="{00000000-0005-0000-0000-00007B120000}"/>
    <cellStyle name="Heading 2 8 5" xfId="1160" xr:uid="{00000000-0005-0000-0000-00007C120000}"/>
    <cellStyle name="Heading 2 8 6" xfId="1161" xr:uid="{00000000-0005-0000-0000-00007D120000}"/>
    <cellStyle name="Heading 2 8 7" xfId="1162" xr:uid="{00000000-0005-0000-0000-00007E120000}"/>
    <cellStyle name="Heading 2 8 8" xfId="1163" xr:uid="{00000000-0005-0000-0000-00007F120000}"/>
    <cellStyle name="Heading 2 8 9" xfId="1164" xr:uid="{00000000-0005-0000-0000-000080120000}"/>
    <cellStyle name="Heading 2 9" xfId="1165" xr:uid="{00000000-0005-0000-0000-000081120000}"/>
    <cellStyle name="Heading 2 9 10" xfId="1166" xr:uid="{00000000-0005-0000-0000-000082120000}"/>
    <cellStyle name="Heading 2 9 11" xfId="1167" xr:uid="{00000000-0005-0000-0000-000083120000}"/>
    <cellStyle name="Heading 2 9 12" xfId="1168" xr:uid="{00000000-0005-0000-0000-000084120000}"/>
    <cellStyle name="Heading 2 9 13" xfId="1169" xr:uid="{00000000-0005-0000-0000-000085120000}"/>
    <cellStyle name="Heading 2 9 14" xfId="1170" xr:uid="{00000000-0005-0000-0000-000086120000}"/>
    <cellStyle name="Heading 2 9 15" xfId="1171" xr:uid="{00000000-0005-0000-0000-000087120000}"/>
    <cellStyle name="Heading 2 9 16" xfId="1172" xr:uid="{00000000-0005-0000-0000-000088120000}"/>
    <cellStyle name="Heading 2 9 2" xfId="1173" xr:uid="{00000000-0005-0000-0000-000089120000}"/>
    <cellStyle name="Heading 2 9 3" xfId="1174" xr:uid="{00000000-0005-0000-0000-00008A120000}"/>
    <cellStyle name="Heading 2 9 4" xfId="1175" xr:uid="{00000000-0005-0000-0000-00008B120000}"/>
    <cellStyle name="Heading 2 9 5" xfId="1176" xr:uid="{00000000-0005-0000-0000-00008C120000}"/>
    <cellStyle name="Heading 2 9 6" xfId="1177" xr:uid="{00000000-0005-0000-0000-00008D120000}"/>
    <cellStyle name="Heading 2 9 7" xfId="1178" xr:uid="{00000000-0005-0000-0000-00008E120000}"/>
    <cellStyle name="Heading 2 9 8" xfId="1179" xr:uid="{00000000-0005-0000-0000-00008F120000}"/>
    <cellStyle name="Heading 2 9 9" xfId="1180" xr:uid="{00000000-0005-0000-0000-000090120000}"/>
    <cellStyle name="Heading 3 2" xfId="3801" xr:uid="{00000000-0005-0000-0000-000091120000}"/>
    <cellStyle name="Heading 3 2 2" xfId="3802" xr:uid="{00000000-0005-0000-0000-000092120000}"/>
    <cellStyle name="Heading 3 3" xfId="3803" xr:uid="{00000000-0005-0000-0000-000093120000}"/>
    <cellStyle name="Heading 3 4" xfId="5009" xr:uid="{00000000-0005-0000-0000-000094120000}"/>
    <cellStyle name="Heading 4 2" xfId="3804" xr:uid="{00000000-0005-0000-0000-000095120000}"/>
    <cellStyle name="Heading 4 2 2" xfId="3805" xr:uid="{00000000-0005-0000-0000-000096120000}"/>
    <cellStyle name="Heading 4 3" xfId="3806" xr:uid="{00000000-0005-0000-0000-000097120000}"/>
    <cellStyle name="Heading 4 4" xfId="5010" xr:uid="{00000000-0005-0000-0000-000098120000}"/>
    <cellStyle name="Heading 5" xfId="6674" xr:uid="{00000000-0005-0000-0000-000099120000}"/>
    <cellStyle name="Heading 6" xfId="6576" xr:uid="{00000000-0005-0000-0000-00009A120000}"/>
    <cellStyle name="Heading 7" xfId="6707" xr:uid="{00000000-0005-0000-0000-00009B120000}"/>
    <cellStyle name="Heading 8" xfId="11052" xr:uid="{00000000-0005-0000-0000-00009C120000}"/>
    <cellStyle name="Heading 9" xfId="7603" xr:uid="{00000000-0005-0000-0000-00009D120000}"/>
    <cellStyle name="Heading1" xfId="1181" xr:uid="{00000000-0005-0000-0000-00009E120000}"/>
    <cellStyle name="Heading1 2" xfId="3807" xr:uid="{00000000-0005-0000-0000-00009F120000}"/>
    <cellStyle name="Heading1 3" xfId="3808" xr:uid="{00000000-0005-0000-0000-0000A0120000}"/>
    <cellStyle name="Heading1 4" xfId="3809" xr:uid="{00000000-0005-0000-0000-0000A1120000}"/>
    <cellStyle name="Heading2" xfId="1182" xr:uid="{00000000-0005-0000-0000-0000A2120000}"/>
    <cellStyle name="Heading2 2" xfId="3810" xr:uid="{00000000-0005-0000-0000-0000A3120000}"/>
    <cellStyle name="Heading2 3" xfId="3811" xr:uid="{00000000-0005-0000-0000-0000A4120000}"/>
    <cellStyle name="Heading2 4" xfId="3812" xr:uid="{00000000-0005-0000-0000-0000A5120000}"/>
    <cellStyle name="HEADINGS" xfId="1183" xr:uid="{00000000-0005-0000-0000-0000A6120000}"/>
    <cellStyle name="HEADINGS 2" xfId="3813" xr:uid="{00000000-0005-0000-0000-0000A7120000}"/>
    <cellStyle name="HEADINGS 3" xfId="3814" xr:uid="{00000000-0005-0000-0000-0000A8120000}"/>
    <cellStyle name="HEADINGS_2Q13F4" xfId="3815" xr:uid="{00000000-0005-0000-0000-0000A9120000}"/>
    <cellStyle name="HEADINGSTOP" xfId="1184" xr:uid="{00000000-0005-0000-0000-0000AA120000}"/>
    <cellStyle name="HEADINGSTOP 2" xfId="3816" xr:uid="{00000000-0005-0000-0000-0000AB120000}"/>
    <cellStyle name="HEADINGSTOP 3" xfId="3817" xr:uid="{00000000-0005-0000-0000-0000AC120000}"/>
    <cellStyle name="HEADINGSTOP_2Q13F4" xfId="3818" xr:uid="{00000000-0005-0000-0000-0000AD120000}"/>
    <cellStyle name="HIGHLIGHT" xfId="1185" xr:uid="{00000000-0005-0000-0000-0000AE120000}"/>
    <cellStyle name="HIGHLIGHT 2" xfId="3819" xr:uid="{00000000-0005-0000-0000-0000AF120000}"/>
    <cellStyle name="Hiperlacze" xfId="1186" xr:uid="{00000000-0005-0000-0000-0000B0120000}"/>
    <cellStyle name="Hiperlacze 2" xfId="3820" xr:uid="{00000000-0005-0000-0000-0000B1120000}"/>
    <cellStyle name="Hipervínculo visitado_EEE2006act1" xfId="1187" xr:uid="{00000000-0005-0000-0000-0000B2120000}"/>
    <cellStyle name="Hipervínculo_EEE2006act1" xfId="1188" xr:uid="{00000000-0005-0000-0000-0000B3120000}"/>
    <cellStyle name="Hivatkozott cella" xfId="3821" xr:uid="{00000000-0005-0000-0000-0000B4120000}"/>
    <cellStyle name="Hivatkozott cella 2" xfId="3822" xr:uid="{00000000-0005-0000-0000-0000B5120000}"/>
    <cellStyle name="Hyperlänk_Blad2" xfId="3823" xr:uid="{00000000-0005-0000-0000-0000B6120000}"/>
    <cellStyle name="Hyperlink" xfId="2" builtinId="8"/>
    <cellStyle name="Hyperlink 2" xfId="3824" xr:uid="{00000000-0005-0000-0000-0000B8120000}"/>
    <cellStyle name="Hyperlink 2 2" xfId="3825" xr:uid="{00000000-0005-0000-0000-0000B9120000}"/>
    <cellStyle name="Hyperlink 3" xfId="5011" xr:uid="{00000000-0005-0000-0000-0000BA120000}"/>
    <cellStyle name="Hypertextový odkaz" xfId="1189" xr:uid="{00000000-0005-0000-0000-0000BB120000}"/>
    <cellStyle name="Hypertextový odkaz 2" xfId="3826" xr:uid="{00000000-0005-0000-0000-0000BC120000}"/>
    <cellStyle name="Incorrecto" xfId="1190" xr:uid="{00000000-0005-0000-0000-0000BD120000}"/>
    <cellStyle name="Incorrecto 2" xfId="3827" xr:uid="{00000000-0005-0000-0000-0000BE120000}"/>
    <cellStyle name="Incorreto" xfId="1191" xr:uid="{00000000-0005-0000-0000-0000BF120000}"/>
    <cellStyle name="Indata" xfId="3828" xr:uid="{00000000-0005-0000-0000-0000C0120000}"/>
    <cellStyle name="Indata 2" xfId="3829" xr:uid="{00000000-0005-0000-0000-0000C1120000}"/>
    <cellStyle name="Indata 2 2" xfId="8149" xr:uid="{00000000-0005-0000-0000-0000C2120000}"/>
    <cellStyle name="Indata 2 2 2" xfId="9754" xr:uid="{00000000-0005-0000-0000-0000C3120000}"/>
    <cellStyle name="Indata 2 2 2 2" xfId="16614" xr:uid="{00000000-0005-0000-0000-0000C4120000}"/>
    <cellStyle name="Indata 2 2 3" xfId="9151" xr:uid="{00000000-0005-0000-0000-0000C5120000}"/>
    <cellStyle name="Indata 2 2 3 2" xfId="16026" xr:uid="{00000000-0005-0000-0000-0000C6120000}"/>
    <cellStyle name="Indata 2 2 4" xfId="11789" xr:uid="{00000000-0005-0000-0000-0000C7120000}"/>
    <cellStyle name="Indata 2 2 4 2" xfId="18529" xr:uid="{00000000-0005-0000-0000-0000C8120000}"/>
    <cellStyle name="Indata 2 2 5" xfId="12740" xr:uid="{00000000-0005-0000-0000-0000C9120000}"/>
    <cellStyle name="Indata 2 3" xfId="6399" xr:uid="{00000000-0005-0000-0000-0000CA120000}"/>
    <cellStyle name="Indata 2 3 2" xfId="14325" xr:uid="{00000000-0005-0000-0000-0000CB120000}"/>
    <cellStyle name="Indata 2 4" xfId="11031" xr:uid="{00000000-0005-0000-0000-0000CC120000}"/>
    <cellStyle name="Indata 2 4 2" xfId="17856" xr:uid="{00000000-0005-0000-0000-0000CD120000}"/>
    <cellStyle name="Indata 2 5" xfId="9625" xr:uid="{00000000-0005-0000-0000-0000CE120000}"/>
    <cellStyle name="Indata 2 5 2" xfId="16496" xr:uid="{00000000-0005-0000-0000-0000CF120000}"/>
    <cellStyle name="Indata 2 6" xfId="7116" xr:uid="{00000000-0005-0000-0000-0000D0120000}"/>
    <cellStyle name="Indata 3" xfId="8148" xr:uid="{00000000-0005-0000-0000-0000D1120000}"/>
    <cellStyle name="Indata 3 2" xfId="9753" xr:uid="{00000000-0005-0000-0000-0000D2120000}"/>
    <cellStyle name="Indata 3 2 2" xfId="16613" xr:uid="{00000000-0005-0000-0000-0000D3120000}"/>
    <cellStyle name="Indata 3 3" xfId="9150" xr:uid="{00000000-0005-0000-0000-0000D4120000}"/>
    <cellStyle name="Indata 3 3 2" xfId="16025" xr:uid="{00000000-0005-0000-0000-0000D5120000}"/>
    <cellStyle name="Indata 3 4" xfId="11788" xr:uid="{00000000-0005-0000-0000-0000D6120000}"/>
    <cellStyle name="Indata 3 4 2" xfId="18528" xr:uid="{00000000-0005-0000-0000-0000D7120000}"/>
    <cellStyle name="Indata 3 5" xfId="12739" xr:uid="{00000000-0005-0000-0000-0000D8120000}"/>
    <cellStyle name="Indata 4" xfId="6400" xr:uid="{00000000-0005-0000-0000-0000D9120000}"/>
    <cellStyle name="Indata 4 2" xfId="14326" xr:uid="{00000000-0005-0000-0000-0000DA120000}"/>
    <cellStyle name="Indata 5" xfId="7294" xr:uid="{00000000-0005-0000-0000-0000DB120000}"/>
    <cellStyle name="Indata 5 2" xfId="15018" xr:uid="{00000000-0005-0000-0000-0000DC120000}"/>
    <cellStyle name="Indata 6" xfId="9626" xr:uid="{00000000-0005-0000-0000-0000DD120000}"/>
    <cellStyle name="Indata 6 2" xfId="16497" xr:uid="{00000000-0005-0000-0000-0000DE120000}"/>
    <cellStyle name="Indata 7" xfId="7117" xr:uid="{00000000-0005-0000-0000-0000DF120000}"/>
    <cellStyle name="Indefinido" xfId="1192" xr:uid="{00000000-0005-0000-0000-0000E0120000}"/>
    <cellStyle name="Indefinido 2" xfId="8150" xr:uid="{00000000-0005-0000-0000-0000E1120000}"/>
    <cellStyle name="Indefinido 2 2" xfId="9755" xr:uid="{00000000-0005-0000-0000-0000E2120000}"/>
    <cellStyle name="Indefinido 2 2 2" xfId="16615" xr:uid="{00000000-0005-0000-0000-0000E3120000}"/>
    <cellStyle name="Indefinido 2 3" xfId="9152" xr:uid="{00000000-0005-0000-0000-0000E4120000}"/>
    <cellStyle name="Indefinido 2 3 2" xfId="16027" xr:uid="{00000000-0005-0000-0000-0000E5120000}"/>
    <cellStyle name="Indefinido 2 4" xfId="11790" xr:uid="{00000000-0005-0000-0000-0000E6120000}"/>
    <cellStyle name="Indefinido 2 4 2" xfId="18530" xr:uid="{00000000-0005-0000-0000-0000E7120000}"/>
    <cellStyle name="Indefinido 2 5" xfId="12741" xr:uid="{00000000-0005-0000-0000-0000E8120000}"/>
    <cellStyle name="Indefinido 3" xfId="6747" xr:uid="{00000000-0005-0000-0000-0000E9120000}"/>
    <cellStyle name="Indefinido 3 2" xfId="14525" xr:uid="{00000000-0005-0000-0000-0000EA120000}"/>
    <cellStyle name="Indefinido 4" xfId="6398" xr:uid="{00000000-0005-0000-0000-0000EB120000}"/>
    <cellStyle name="Indefinido 4 2" xfId="14324" xr:uid="{00000000-0005-0000-0000-0000EC120000}"/>
    <cellStyle name="Indefinido 5" xfId="7293" xr:uid="{00000000-0005-0000-0000-0000ED120000}"/>
    <cellStyle name="Indefinido 5 2" xfId="15017" xr:uid="{00000000-0005-0000-0000-0000EE120000}"/>
    <cellStyle name="Indefinido 6" xfId="9624" xr:uid="{00000000-0005-0000-0000-0000EF120000}"/>
    <cellStyle name="Indefinido 6 2" xfId="16495" xr:uid="{00000000-0005-0000-0000-0000F0120000}"/>
    <cellStyle name="Indefinido 7" xfId="7115" xr:uid="{00000000-0005-0000-0000-0000F1120000}"/>
    <cellStyle name="Indent" xfId="1193" xr:uid="{00000000-0005-0000-0000-0000F2120000}"/>
    <cellStyle name="Indent 2" xfId="3830" xr:uid="{00000000-0005-0000-0000-0000F3120000}"/>
    <cellStyle name="Indent_NFC" xfId="3831" xr:uid="{00000000-0005-0000-0000-0000F4120000}"/>
    <cellStyle name="InpLabels" xfId="3832" xr:uid="{00000000-0005-0000-0000-0000F5120000}"/>
    <cellStyle name="InpLabels 2" xfId="8151" xr:uid="{00000000-0005-0000-0000-0000F6120000}"/>
    <cellStyle name="InpLabels 2 2" xfId="9756" xr:uid="{00000000-0005-0000-0000-0000F7120000}"/>
    <cellStyle name="InpLabels 2 2 2" xfId="16616" xr:uid="{00000000-0005-0000-0000-0000F8120000}"/>
    <cellStyle name="InpLabels 2 3" xfId="9153" xr:uid="{00000000-0005-0000-0000-0000F9120000}"/>
    <cellStyle name="InpLabels 2 3 2" xfId="16028" xr:uid="{00000000-0005-0000-0000-0000FA120000}"/>
    <cellStyle name="InpLabels 2 4" xfId="11791" xr:uid="{00000000-0005-0000-0000-0000FB120000}"/>
    <cellStyle name="InpLabels 2 4 2" xfId="18531" xr:uid="{00000000-0005-0000-0000-0000FC120000}"/>
    <cellStyle name="InpLabels 2 5" xfId="12742" xr:uid="{00000000-0005-0000-0000-0000FD120000}"/>
    <cellStyle name="InpLabels 3" xfId="6394" xr:uid="{00000000-0005-0000-0000-0000FE120000}"/>
    <cellStyle name="InpLabels 3 2" xfId="14320" xr:uid="{00000000-0005-0000-0000-0000FF120000}"/>
    <cellStyle name="InpLabels 4" xfId="7292" xr:uid="{00000000-0005-0000-0000-000000130000}"/>
    <cellStyle name="InpLabels 4 2" xfId="15016" xr:uid="{00000000-0005-0000-0000-000001130000}"/>
    <cellStyle name="InpLabels 5" xfId="7761" xr:uid="{00000000-0005-0000-0000-000002130000}"/>
    <cellStyle name="InpLabels 5 2" xfId="15421" xr:uid="{00000000-0005-0000-0000-000003130000}"/>
    <cellStyle name="InpLabels 6" xfId="7114" xr:uid="{00000000-0005-0000-0000-000004130000}"/>
    <cellStyle name="InpLabels2_FullOnly" xfId="3833" xr:uid="{00000000-0005-0000-0000-000005130000}"/>
    <cellStyle name="Input ($)" xfId="1194" xr:uid="{00000000-0005-0000-0000-000006130000}"/>
    <cellStyle name="Input ($) 2" xfId="6748" xr:uid="{00000000-0005-0000-0000-000007130000}"/>
    <cellStyle name="Input [yellow]" xfId="1195" xr:uid="{00000000-0005-0000-0000-000008130000}"/>
    <cellStyle name="Input [yellow] 2" xfId="3834" xr:uid="{00000000-0005-0000-0000-000009130000}"/>
    <cellStyle name="Input [yellow] 2 2" xfId="8153" xr:uid="{00000000-0005-0000-0000-00000A130000}"/>
    <cellStyle name="Input [yellow] 2 2 2" xfId="9758" xr:uid="{00000000-0005-0000-0000-00000B130000}"/>
    <cellStyle name="Input [yellow] 2 2 2 2" xfId="16618" xr:uid="{00000000-0005-0000-0000-00000C130000}"/>
    <cellStyle name="Input [yellow] 2 2 3" xfId="9155" xr:uid="{00000000-0005-0000-0000-00000D130000}"/>
    <cellStyle name="Input [yellow] 2 2 3 2" xfId="16030" xr:uid="{00000000-0005-0000-0000-00000E130000}"/>
    <cellStyle name="Input [yellow] 2 2 4" xfId="11793" xr:uid="{00000000-0005-0000-0000-00000F130000}"/>
    <cellStyle name="Input [yellow] 2 2 4 2" xfId="18533" xr:uid="{00000000-0005-0000-0000-000010130000}"/>
    <cellStyle name="Input [yellow] 2 2 5" xfId="12744" xr:uid="{00000000-0005-0000-0000-000011130000}"/>
    <cellStyle name="Input [yellow] 2 3" xfId="6367" xr:uid="{00000000-0005-0000-0000-000012130000}"/>
    <cellStyle name="Input [yellow] 2 3 2" xfId="14293" xr:uid="{00000000-0005-0000-0000-000013130000}"/>
    <cellStyle name="Input [yellow] 2 4" xfId="7291" xr:uid="{00000000-0005-0000-0000-000014130000}"/>
    <cellStyle name="Input [yellow] 2 4 2" xfId="15015" xr:uid="{00000000-0005-0000-0000-000015130000}"/>
    <cellStyle name="Input [yellow] 2 5" xfId="7762" xr:uid="{00000000-0005-0000-0000-000016130000}"/>
    <cellStyle name="Input [yellow] 2 5 2" xfId="15422" xr:uid="{00000000-0005-0000-0000-000017130000}"/>
    <cellStyle name="Input [yellow] 2 6" xfId="7112" xr:uid="{00000000-0005-0000-0000-000018130000}"/>
    <cellStyle name="Input [yellow] 3" xfId="5012" xr:uid="{00000000-0005-0000-0000-000019130000}"/>
    <cellStyle name="Input [yellow] 3 2" xfId="8152" xr:uid="{00000000-0005-0000-0000-00001A130000}"/>
    <cellStyle name="Input [yellow] 3 2 2" xfId="15653" xr:uid="{00000000-0005-0000-0000-00001B130000}"/>
    <cellStyle name="Input [yellow] 3 3" xfId="9757" xr:uid="{00000000-0005-0000-0000-00001C130000}"/>
    <cellStyle name="Input [yellow] 3 3 2" xfId="16617" xr:uid="{00000000-0005-0000-0000-00001D130000}"/>
    <cellStyle name="Input [yellow] 3 4" xfId="9154" xr:uid="{00000000-0005-0000-0000-00001E130000}"/>
    <cellStyle name="Input [yellow] 3 4 2" xfId="16029" xr:uid="{00000000-0005-0000-0000-00001F130000}"/>
    <cellStyle name="Input [yellow] 3 5" xfId="11792" xr:uid="{00000000-0005-0000-0000-000020130000}"/>
    <cellStyle name="Input [yellow] 3 5 2" xfId="18532" xr:uid="{00000000-0005-0000-0000-000021130000}"/>
    <cellStyle name="Input [yellow] 3 6" xfId="12743" xr:uid="{00000000-0005-0000-0000-000022130000}"/>
    <cellStyle name="Input [yellow] 4" xfId="6392" xr:uid="{00000000-0005-0000-0000-000023130000}"/>
    <cellStyle name="Input [yellow] 4 2" xfId="14318" xr:uid="{00000000-0005-0000-0000-000024130000}"/>
    <cellStyle name="Input [yellow] 5" xfId="11030" xr:uid="{00000000-0005-0000-0000-000025130000}"/>
    <cellStyle name="Input [yellow] 5 2" xfId="17855" xr:uid="{00000000-0005-0000-0000-000026130000}"/>
    <cellStyle name="Input [yellow] 6" xfId="11180" xr:uid="{00000000-0005-0000-0000-000027130000}"/>
    <cellStyle name="Input [yellow] 6 2" xfId="17988" xr:uid="{00000000-0005-0000-0000-000028130000}"/>
    <cellStyle name="Input [yellow] 7" xfId="7113" xr:uid="{00000000-0005-0000-0000-000029130000}"/>
    <cellStyle name="Input [yellow] 8" xfId="13462" xr:uid="{00000000-0005-0000-0000-00002A130000}"/>
    <cellStyle name="Input [yellow]_#2 Other cash items" xfId="5013" xr:uid="{00000000-0005-0000-0000-00002B130000}"/>
    <cellStyle name="Input 10" xfId="5014" xr:uid="{00000000-0005-0000-0000-00002C130000}"/>
    <cellStyle name="Input 11" xfId="5015" xr:uid="{00000000-0005-0000-0000-00002D130000}"/>
    <cellStyle name="Input 12" xfId="5016" xr:uid="{00000000-0005-0000-0000-00002E130000}"/>
    <cellStyle name="Input 2" xfId="3835" xr:uid="{00000000-0005-0000-0000-00002F130000}"/>
    <cellStyle name="Input 2 2" xfId="3836" xr:uid="{00000000-0005-0000-0000-000030130000}"/>
    <cellStyle name="Input 2 2 2" xfId="8155" xr:uid="{00000000-0005-0000-0000-000031130000}"/>
    <cellStyle name="Input 2 2 2 2" xfId="9760" xr:uid="{00000000-0005-0000-0000-000032130000}"/>
    <cellStyle name="Input 2 2 2 2 2" xfId="16620" xr:uid="{00000000-0005-0000-0000-000033130000}"/>
    <cellStyle name="Input 2 2 2 3" xfId="9157" xr:uid="{00000000-0005-0000-0000-000034130000}"/>
    <cellStyle name="Input 2 2 2 3 2" xfId="16032" xr:uid="{00000000-0005-0000-0000-000035130000}"/>
    <cellStyle name="Input 2 2 2 4" xfId="11795" xr:uid="{00000000-0005-0000-0000-000036130000}"/>
    <cellStyle name="Input 2 2 2 4 2" xfId="18535" xr:uid="{00000000-0005-0000-0000-000037130000}"/>
    <cellStyle name="Input 2 2 2 5" xfId="12746" xr:uid="{00000000-0005-0000-0000-000038130000}"/>
    <cellStyle name="Input 2 2 3" xfId="6365" xr:uid="{00000000-0005-0000-0000-000039130000}"/>
    <cellStyle name="Input 2 2 3 2" xfId="14291" xr:uid="{00000000-0005-0000-0000-00003A130000}"/>
    <cellStyle name="Input 2 2 4" xfId="11029" xr:uid="{00000000-0005-0000-0000-00003B130000}"/>
    <cellStyle name="Input 2 2 4 2" xfId="17854" xr:uid="{00000000-0005-0000-0000-00003C130000}"/>
    <cellStyle name="Input 2 2 5" xfId="11181" xr:uid="{00000000-0005-0000-0000-00003D130000}"/>
    <cellStyle name="Input 2 2 5 2" xfId="17989" xr:uid="{00000000-0005-0000-0000-00003E130000}"/>
    <cellStyle name="Input 2 2 6" xfId="7110" xr:uid="{00000000-0005-0000-0000-00003F130000}"/>
    <cellStyle name="Input 2 3" xfId="3837" xr:uid="{00000000-0005-0000-0000-000040130000}"/>
    <cellStyle name="Input 2 3 2" xfId="8156" xr:uid="{00000000-0005-0000-0000-000041130000}"/>
    <cellStyle name="Input 2 3 2 2" xfId="9761" xr:uid="{00000000-0005-0000-0000-000042130000}"/>
    <cellStyle name="Input 2 3 2 2 2" xfId="16621" xr:uid="{00000000-0005-0000-0000-000043130000}"/>
    <cellStyle name="Input 2 3 2 3" xfId="9158" xr:uid="{00000000-0005-0000-0000-000044130000}"/>
    <cellStyle name="Input 2 3 2 3 2" xfId="16033" xr:uid="{00000000-0005-0000-0000-000045130000}"/>
    <cellStyle name="Input 2 3 2 4" xfId="11796" xr:uid="{00000000-0005-0000-0000-000046130000}"/>
    <cellStyle name="Input 2 3 2 4 2" xfId="18536" xr:uid="{00000000-0005-0000-0000-000047130000}"/>
    <cellStyle name="Input 2 3 2 5" xfId="12747" xr:uid="{00000000-0005-0000-0000-000048130000}"/>
    <cellStyle name="Input 2 3 3" xfId="6364" xr:uid="{00000000-0005-0000-0000-000049130000}"/>
    <cellStyle name="Input 2 3 3 2" xfId="14290" xr:uid="{00000000-0005-0000-0000-00004A130000}"/>
    <cellStyle name="Input 2 3 4" xfId="7289" xr:uid="{00000000-0005-0000-0000-00004B130000}"/>
    <cellStyle name="Input 2 3 4 2" xfId="15013" xr:uid="{00000000-0005-0000-0000-00004C130000}"/>
    <cellStyle name="Input 2 3 5" xfId="7764" xr:uid="{00000000-0005-0000-0000-00004D130000}"/>
    <cellStyle name="Input 2 3 5 2" xfId="15424" xr:uid="{00000000-0005-0000-0000-00004E130000}"/>
    <cellStyle name="Input 2 3 6" xfId="7109" xr:uid="{00000000-0005-0000-0000-00004F130000}"/>
    <cellStyle name="Input 2 4" xfId="3838" xr:uid="{00000000-0005-0000-0000-000050130000}"/>
    <cellStyle name="Input 2 4 2" xfId="8157" xr:uid="{00000000-0005-0000-0000-000051130000}"/>
    <cellStyle name="Input 2 4 2 2" xfId="9762" xr:uid="{00000000-0005-0000-0000-000052130000}"/>
    <cellStyle name="Input 2 4 2 2 2" xfId="16622" xr:uid="{00000000-0005-0000-0000-000053130000}"/>
    <cellStyle name="Input 2 4 2 3" xfId="9159" xr:uid="{00000000-0005-0000-0000-000054130000}"/>
    <cellStyle name="Input 2 4 2 3 2" xfId="16034" xr:uid="{00000000-0005-0000-0000-000055130000}"/>
    <cellStyle name="Input 2 4 2 4" xfId="11797" xr:uid="{00000000-0005-0000-0000-000056130000}"/>
    <cellStyle name="Input 2 4 2 4 2" xfId="18537" xr:uid="{00000000-0005-0000-0000-000057130000}"/>
    <cellStyle name="Input 2 4 2 5" xfId="12748" xr:uid="{00000000-0005-0000-0000-000058130000}"/>
    <cellStyle name="Input 2 4 3" xfId="6363" xr:uid="{00000000-0005-0000-0000-000059130000}"/>
    <cellStyle name="Input 2 4 3 2" xfId="14289" xr:uid="{00000000-0005-0000-0000-00005A130000}"/>
    <cellStyle name="Input 2 4 4" xfId="11028" xr:uid="{00000000-0005-0000-0000-00005B130000}"/>
    <cellStyle name="Input 2 4 4 2" xfId="17853" xr:uid="{00000000-0005-0000-0000-00005C130000}"/>
    <cellStyle name="Input 2 4 5" xfId="11182" xr:uid="{00000000-0005-0000-0000-00005D130000}"/>
    <cellStyle name="Input 2 4 5 2" xfId="17990" xr:uid="{00000000-0005-0000-0000-00005E130000}"/>
    <cellStyle name="Input 2 4 6" xfId="7108" xr:uid="{00000000-0005-0000-0000-00005F130000}"/>
    <cellStyle name="Input 2 5" xfId="8154" xr:uid="{00000000-0005-0000-0000-000060130000}"/>
    <cellStyle name="Input 2 5 2" xfId="9759" xr:uid="{00000000-0005-0000-0000-000061130000}"/>
    <cellStyle name="Input 2 5 2 2" xfId="16619" xr:uid="{00000000-0005-0000-0000-000062130000}"/>
    <cellStyle name="Input 2 5 3" xfId="9156" xr:uid="{00000000-0005-0000-0000-000063130000}"/>
    <cellStyle name="Input 2 5 3 2" xfId="16031" xr:uid="{00000000-0005-0000-0000-000064130000}"/>
    <cellStyle name="Input 2 5 4" xfId="11794" xr:uid="{00000000-0005-0000-0000-000065130000}"/>
    <cellStyle name="Input 2 5 4 2" xfId="18534" xr:uid="{00000000-0005-0000-0000-000066130000}"/>
    <cellStyle name="Input 2 5 5" xfId="12745" xr:uid="{00000000-0005-0000-0000-000067130000}"/>
    <cellStyle name="Input 2 6" xfId="6366" xr:uid="{00000000-0005-0000-0000-000068130000}"/>
    <cellStyle name="Input 2 6 2" xfId="14292" xr:uid="{00000000-0005-0000-0000-000069130000}"/>
    <cellStyle name="Input 2 7" xfId="7290" xr:uid="{00000000-0005-0000-0000-00006A130000}"/>
    <cellStyle name="Input 2 7 2" xfId="15014" xr:uid="{00000000-0005-0000-0000-00006B130000}"/>
    <cellStyle name="Input 2 8" xfId="7763" xr:uid="{00000000-0005-0000-0000-00006C130000}"/>
    <cellStyle name="Input 2 8 2" xfId="15423" xr:uid="{00000000-0005-0000-0000-00006D130000}"/>
    <cellStyle name="Input 2 9" xfId="7111" xr:uid="{00000000-0005-0000-0000-00006E130000}"/>
    <cellStyle name="Input 2_BS" xfId="19424" xr:uid="{00000000-0005-0000-0000-00006F130000}"/>
    <cellStyle name="Input 3" xfId="3839" xr:uid="{00000000-0005-0000-0000-000070130000}"/>
    <cellStyle name="Input 3 2" xfId="8158" xr:uid="{00000000-0005-0000-0000-000071130000}"/>
    <cellStyle name="Input 3 2 2" xfId="9763" xr:uid="{00000000-0005-0000-0000-000072130000}"/>
    <cellStyle name="Input 3 2 2 2" xfId="16623" xr:uid="{00000000-0005-0000-0000-000073130000}"/>
    <cellStyle name="Input 3 2 3" xfId="9160" xr:uid="{00000000-0005-0000-0000-000074130000}"/>
    <cellStyle name="Input 3 2 3 2" xfId="16035" xr:uid="{00000000-0005-0000-0000-000075130000}"/>
    <cellStyle name="Input 3 2 4" xfId="11798" xr:uid="{00000000-0005-0000-0000-000076130000}"/>
    <cellStyle name="Input 3 2 4 2" xfId="18538" xr:uid="{00000000-0005-0000-0000-000077130000}"/>
    <cellStyle name="Input 3 2 5" xfId="12749" xr:uid="{00000000-0005-0000-0000-000078130000}"/>
    <cellStyle name="Input 3 3" xfId="6362" xr:uid="{00000000-0005-0000-0000-000079130000}"/>
    <cellStyle name="Input 3 3 2" xfId="14288" xr:uid="{00000000-0005-0000-0000-00007A130000}"/>
    <cellStyle name="Input 3 4" xfId="7288" xr:uid="{00000000-0005-0000-0000-00007B130000}"/>
    <cellStyle name="Input 3 4 2" xfId="15012" xr:uid="{00000000-0005-0000-0000-00007C130000}"/>
    <cellStyle name="Input 3 5" xfId="7765" xr:uid="{00000000-0005-0000-0000-00007D130000}"/>
    <cellStyle name="Input 3 5 2" xfId="15425" xr:uid="{00000000-0005-0000-0000-00007E130000}"/>
    <cellStyle name="Input 3 6" xfId="7107" xr:uid="{00000000-0005-0000-0000-00007F130000}"/>
    <cellStyle name="Input 4" xfId="3840" xr:uid="{00000000-0005-0000-0000-000080130000}"/>
    <cellStyle name="Input 4 2" xfId="8159" xr:uid="{00000000-0005-0000-0000-000081130000}"/>
    <cellStyle name="Input 4 2 2" xfId="9764" xr:uid="{00000000-0005-0000-0000-000082130000}"/>
    <cellStyle name="Input 4 2 2 2" xfId="16624" xr:uid="{00000000-0005-0000-0000-000083130000}"/>
    <cellStyle name="Input 4 2 3" xfId="9161" xr:uid="{00000000-0005-0000-0000-000084130000}"/>
    <cellStyle name="Input 4 2 3 2" xfId="16036" xr:uid="{00000000-0005-0000-0000-000085130000}"/>
    <cellStyle name="Input 4 2 4" xfId="11799" xr:uid="{00000000-0005-0000-0000-000086130000}"/>
    <cellStyle name="Input 4 2 4 2" xfId="18539" xr:uid="{00000000-0005-0000-0000-000087130000}"/>
    <cellStyle name="Input 4 2 5" xfId="12750" xr:uid="{00000000-0005-0000-0000-000088130000}"/>
    <cellStyle name="Input 4 3" xfId="6361" xr:uid="{00000000-0005-0000-0000-000089130000}"/>
    <cellStyle name="Input 4 3 2" xfId="14287" xr:uid="{00000000-0005-0000-0000-00008A130000}"/>
    <cellStyle name="Input 4 4" xfId="11024" xr:uid="{00000000-0005-0000-0000-00008B130000}"/>
    <cellStyle name="Input 4 4 2" xfId="17849" xr:uid="{00000000-0005-0000-0000-00008C130000}"/>
    <cellStyle name="Input 4 5" xfId="11183" xr:uid="{00000000-0005-0000-0000-00008D130000}"/>
    <cellStyle name="Input 4 5 2" xfId="17991" xr:uid="{00000000-0005-0000-0000-00008E130000}"/>
    <cellStyle name="Input 4 6" xfId="7106" xr:uid="{00000000-0005-0000-0000-00008F130000}"/>
    <cellStyle name="Input 5" xfId="5017" xr:uid="{00000000-0005-0000-0000-000090130000}"/>
    <cellStyle name="Input 6" xfId="5018" xr:uid="{00000000-0005-0000-0000-000091130000}"/>
    <cellStyle name="Input 7" xfId="5019" xr:uid="{00000000-0005-0000-0000-000092130000}"/>
    <cellStyle name="Input 8" xfId="5020" xr:uid="{00000000-0005-0000-0000-000093130000}"/>
    <cellStyle name="Input 9" xfId="5021" xr:uid="{00000000-0005-0000-0000-000094130000}"/>
    <cellStyle name="Input Cells" xfId="1196" xr:uid="{00000000-0005-0000-0000-000095130000}"/>
    <cellStyle name="Input INT" xfId="3841" xr:uid="{00000000-0005-0000-0000-000096130000}"/>
    <cellStyle name="Input INT 2" xfId="8160" xr:uid="{00000000-0005-0000-0000-000097130000}"/>
    <cellStyle name="Input INT 2 2" xfId="9765" xr:uid="{00000000-0005-0000-0000-000098130000}"/>
    <cellStyle name="Input INT 2 2 2" xfId="16625" xr:uid="{00000000-0005-0000-0000-000099130000}"/>
    <cellStyle name="Input INT 2 3" xfId="9162" xr:uid="{00000000-0005-0000-0000-00009A130000}"/>
    <cellStyle name="Input INT 2 3 2" xfId="16037" xr:uid="{00000000-0005-0000-0000-00009B130000}"/>
    <cellStyle name="Input INT 2 4" xfId="11800" xr:uid="{00000000-0005-0000-0000-00009C130000}"/>
    <cellStyle name="Input INT 2 4 2" xfId="18540" xr:uid="{00000000-0005-0000-0000-00009D130000}"/>
    <cellStyle name="Input INT 2 5" xfId="12751" xr:uid="{00000000-0005-0000-0000-00009E130000}"/>
    <cellStyle name="Input INT 3" xfId="6359" xr:uid="{00000000-0005-0000-0000-00009F130000}"/>
    <cellStyle name="Input INT 3 2" xfId="14285" xr:uid="{00000000-0005-0000-0000-0000A0130000}"/>
    <cellStyle name="Input INT 4" xfId="7287" xr:uid="{00000000-0005-0000-0000-0000A1130000}"/>
    <cellStyle name="Input INT 4 2" xfId="15011" xr:uid="{00000000-0005-0000-0000-0000A2130000}"/>
    <cellStyle name="Input INT 5" xfId="11184" xr:uid="{00000000-0005-0000-0000-0000A3130000}"/>
    <cellStyle name="Input INT 5 2" xfId="17992" xr:uid="{00000000-0005-0000-0000-0000A4130000}"/>
    <cellStyle name="Input INT 6" xfId="7105" xr:uid="{00000000-0005-0000-0000-0000A5130000}"/>
    <cellStyle name="Input Rate" xfId="3842" xr:uid="{00000000-0005-0000-0000-0000A6130000}"/>
    <cellStyle name="Input Rate 2" xfId="8161" xr:uid="{00000000-0005-0000-0000-0000A7130000}"/>
    <cellStyle name="Input Rate 2 2" xfId="9766" xr:uid="{00000000-0005-0000-0000-0000A8130000}"/>
    <cellStyle name="Input Rate 2 2 2" xfId="16626" xr:uid="{00000000-0005-0000-0000-0000A9130000}"/>
    <cellStyle name="Input Rate 2 3" xfId="9163" xr:uid="{00000000-0005-0000-0000-0000AA130000}"/>
    <cellStyle name="Input Rate 2 3 2" xfId="16038" xr:uid="{00000000-0005-0000-0000-0000AB130000}"/>
    <cellStyle name="Input Rate 2 4" xfId="11801" xr:uid="{00000000-0005-0000-0000-0000AC130000}"/>
    <cellStyle name="Input Rate 2 4 2" xfId="18541" xr:uid="{00000000-0005-0000-0000-0000AD130000}"/>
    <cellStyle name="Input Rate 2 5" xfId="12752" xr:uid="{00000000-0005-0000-0000-0000AE130000}"/>
    <cellStyle name="Input Rate 3" xfId="6358" xr:uid="{00000000-0005-0000-0000-0000AF130000}"/>
    <cellStyle name="Input Rate 3 2" xfId="14284" xr:uid="{00000000-0005-0000-0000-0000B0130000}"/>
    <cellStyle name="Input Rate 4" xfId="11027" xr:uid="{00000000-0005-0000-0000-0000B1130000}"/>
    <cellStyle name="Input Rate 4 2" xfId="17852" xr:uid="{00000000-0005-0000-0000-0000B2130000}"/>
    <cellStyle name="Input Rate 5" xfId="7766" xr:uid="{00000000-0005-0000-0000-0000B3130000}"/>
    <cellStyle name="Input Rate 5 2" xfId="15426" xr:uid="{00000000-0005-0000-0000-0000B4130000}"/>
    <cellStyle name="Input Rate 6" xfId="7104" xr:uid="{00000000-0005-0000-0000-0000B5130000}"/>
    <cellStyle name="InputBlueFont" xfId="1197" xr:uid="{00000000-0005-0000-0000-0000B6130000}"/>
    <cellStyle name="InputBlueFont 2" xfId="3843" xr:uid="{00000000-0005-0000-0000-0000B7130000}"/>
    <cellStyle name="Insatisfaisant" xfId="1198" xr:uid="{00000000-0005-0000-0000-0000B8130000}"/>
    <cellStyle name="Insatisfaisant 2" xfId="19425" xr:uid="{00000000-0005-0000-0000-0000B9130000}"/>
    <cellStyle name="Integer" xfId="1199" xr:uid="{00000000-0005-0000-0000-0000BA130000}"/>
    <cellStyle name="Integer 2" xfId="3844" xr:uid="{00000000-0005-0000-0000-0000BB130000}"/>
    <cellStyle name="Integer_NFC" xfId="3845" xr:uid="{00000000-0005-0000-0000-0000BC130000}"/>
    <cellStyle name="Jegyzet" xfId="3846" xr:uid="{00000000-0005-0000-0000-0000BD130000}"/>
    <cellStyle name="Jegyzet 2" xfId="3847" xr:uid="{00000000-0005-0000-0000-0000BE130000}"/>
    <cellStyle name="Jegyzet 2 2" xfId="8163" xr:uid="{00000000-0005-0000-0000-0000BF130000}"/>
    <cellStyle name="Jegyzet 2 2 2" xfId="9768" xr:uid="{00000000-0005-0000-0000-0000C0130000}"/>
    <cellStyle name="Jegyzet 2 2 2 2" xfId="16628" xr:uid="{00000000-0005-0000-0000-0000C1130000}"/>
    <cellStyle name="Jegyzet 2 2 3" xfId="9165" xr:uid="{00000000-0005-0000-0000-0000C2130000}"/>
    <cellStyle name="Jegyzet 2 2 3 2" xfId="16040" xr:uid="{00000000-0005-0000-0000-0000C3130000}"/>
    <cellStyle name="Jegyzet 2 2 4" xfId="11803" xr:uid="{00000000-0005-0000-0000-0000C4130000}"/>
    <cellStyle name="Jegyzet 2 2 4 2" xfId="18543" xr:uid="{00000000-0005-0000-0000-0000C5130000}"/>
    <cellStyle name="Jegyzet 2 2 5" xfId="12754" xr:uid="{00000000-0005-0000-0000-0000C6130000}"/>
    <cellStyle name="Jegyzet 2 3" xfId="6350" xr:uid="{00000000-0005-0000-0000-0000C7130000}"/>
    <cellStyle name="Jegyzet 2 3 2" xfId="14276" xr:uid="{00000000-0005-0000-0000-0000C8130000}"/>
    <cellStyle name="Jegyzet 2 4" xfId="11026" xr:uid="{00000000-0005-0000-0000-0000C9130000}"/>
    <cellStyle name="Jegyzet 2 4 2" xfId="17851" xr:uid="{00000000-0005-0000-0000-0000CA130000}"/>
    <cellStyle name="Jegyzet 2 5" xfId="7767" xr:uid="{00000000-0005-0000-0000-0000CB130000}"/>
    <cellStyle name="Jegyzet 2 5 2" xfId="15427" xr:uid="{00000000-0005-0000-0000-0000CC130000}"/>
    <cellStyle name="Jegyzet 2 6" xfId="6959" xr:uid="{00000000-0005-0000-0000-0000CD130000}"/>
    <cellStyle name="Jegyzet 3" xfId="8162" xr:uid="{00000000-0005-0000-0000-0000CE130000}"/>
    <cellStyle name="Jegyzet 3 2" xfId="9767" xr:uid="{00000000-0005-0000-0000-0000CF130000}"/>
    <cellStyle name="Jegyzet 3 2 2" xfId="16627" xr:uid="{00000000-0005-0000-0000-0000D0130000}"/>
    <cellStyle name="Jegyzet 3 3" xfId="9164" xr:uid="{00000000-0005-0000-0000-0000D1130000}"/>
    <cellStyle name="Jegyzet 3 3 2" xfId="16039" xr:uid="{00000000-0005-0000-0000-0000D2130000}"/>
    <cellStyle name="Jegyzet 3 4" xfId="11802" xr:uid="{00000000-0005-0000-0000-0000D3130000}"/>
    <cellStyle name="Jegyzet 3 4 2" xfId="18542" xr:uid="{00000000-0005-0000-0000-0000D4130000}"/>
    <cellStyle name="Jegyzet 3 5" xfId="12753" xr:uid="{00000000-0005-0000-0000-0000D5130000}"/>
    <cellStyle name="Jegyzet 4" xfId="6351" xr:uid="{00000000-0005-0000-0000-0000D6130000}"/>
    <cellStyle name="Jegyzet 4 2" xfId="14277" xr:uid="{00000000-0005-0000-0000-0000D7130000}"/>
    <cellStyle name="Jegyzet 5" xfId="7286" xr:uid="{00000000-0005-0000-0000-0000D8130000}"/>
    <cellStyle name="Jegyzet 5 2" xfId="15010" xr:uid="{00000000-0005-0000-0000-0000D9130000}"/>
    <cellStyle name="Jegyzet 6" xfId="11185" xr:uid="{00000000-0005-0000-0000-0000DA130000}"/>
    <cellStyle name="Jegyzet 6 2" xfId="17993" xr:uid="{00000000-0005-0000-0000-0000DB130000}"/>
    <cellStyle name="Jegyzet 7" xfId="7103" xr:uid="{00000000-0005-0000-0000-0000DC130000}"/>
    <cellStyle name="Jelölőszín (1)" xfId="3848" xr:uid="{00000000-0005-0000-0000-0000DD130000}"/>
    <cellStyle name="Jelölőszín (1) 2" xfId="3849" xr:uid="{00000000-0005-0000-0000-0000DE130000}"/>
    <cellStyle name="Jelölőszín (2)" xfId="3850" xr:uid="{00000000-0005-0000-0000-0000DF130000}"/>
    <cellStyle name="Jelölőszín (2) 2" xfId="3851" xr:uid="{00000000-0005-0000-0000-0000E0130000}"/>
    <cellStyle name="Jelölőszín (3)" xfId="3852" xr:uid="{00000000-0005-0000-0000-0000E1130000}"/>
    <cellStyle name="Jelölőszín (3) 2" xfId="3853" xr:uid="{00000000-0005-0000-0000-0000E2130000}"/>
    <cellStyle name="Jelölőszín (4)" xfId="3854" xr:uid="{00000000-0005-0000-0000-0000E3130000}"/>
    <cellStyle name="Jelölőszín (4) 2" xfId="3855" xr:uid="{00000000-0005-0000-0000-0000E4130000}"/>
    <cellStyle name="Jelölőszín (5)" xfId="3856" xr:uid="{00000000-0005-0000-0000-0000E5130000}"/>
    <cellStyle name="Jelölőszín (5) 2" xfId="3857" xr:uid="{00000000-0005-0000-0000-0000E6130000}"/>
    <cellStyle name="Jelölőszín (6)" xfId="3858" xr:uid="{00000000-0005-0000-0000-0000E7130000}"/>
    <cellStyle name="Jelölőszín (6) 2" xfId="3859" xr:uid="{00000000-0005-0000-0000-0000E8130000}"/>
    <cellStyle name="Jó" xfId="3860" xr:uid="{00000000-0005-0000-0000-0000E9130000}"/>
    <cellStyle name="Jó 2" xfId="3861" xr:uid="{00000000-0005-0000-0000-0000EA130000}"/>
    <cellStyle name="jours production" xfId="3862" xr:uid="{00000000-0005-0000-0000-0000EB130000}"/>
    <cellStyle name="JV" xfId="1200" xr:uid="{00000000-0005-0000-0000-0000EC130000}"/>
    <cellStyle name="JV 10" xfId="1201" xr:uid="{00000000-0005-0000-0000-0000ED130000}"/>
    <cellStyle name="JV 11" xfId="1202" xr:uid="{00000000-0005-0000-0000-0000EE130000}"/>
    <cellStyle name="JV 12" xfId="1203" xr:uid="{00000000-0005-0000-0000-0000EF130000}"/>
    <cellStyle name="JV 13" xfId="1204" xr:uid="{00000000-0005-0000-0000-0000F0130000}"/>
    <cellStyle name="JV 14" xfId="1205" xr:uid="{00000000-0005-0000-0000-0000F1130000}"/>
    <cellStyle name="JV 15" xfId="1206" xr:uid="{00000000-0005-0000-0000-0000F2130000}"/>
    <cellStyle name="JV 16" xfId="1207" xr:uid="{00000000-0005-0000-0000-0000F3130000}"/>
    <cellStyle name="JV 17" xfId="1208" xr:uid="{00000000-0005-0000-0000-0000F4130000}"/>
    <cellStyle name="JV 18" xfId="1209" xr:uid="{00000000-0005-0000-0000-0000F5130000}"/>
    <cellStyle name="JV 19" xfId="1210" xr:uid="{00000000-0005-0000-0000-0000F6130000}"/>
    <cellStyle name="JV 2" xfId="1211" xr:uid="{00000000-0005-0000-0000-0000F7130000}"/>
    <cellStyle name="JV 20" xfId="1212" xr:uid="{00000000-0005-0000-0000-0000F8130000}"/>
    <cellStyle name="JV 21" xfId="1213" xr:uid="{00000000-0005-0000-0000-0000F9130000}"/>
    <cellStyle name="JV 22" xfId="1214" xr:uid="{00000000-0005-0000-0000-0000FA130000}"/>
    <cellStyle name="JV 23" xfId="1215" xr:uid="{00000000-0005-0000-0000-0000FB130000}"/>
    <cellStyle name="JV 24" xfId="1216" xr:uid="{00000000-0005-0000-0000-0000FC130000}"/>
    <cellStyle name="JV 3" xfId="1217" xr:uid="{00000000-0005-0000-0000-0000FD130000}"/>
    <cellStyle name="JV 4" xfId="1218" xr:uid="{00000000-0005-0000-0000-0000FE130000}"/>
    <cellStyle name="JV 5" xfId="1219" xr:uid="{00000000-0005-0000-0000-0000FF130000}"/>
    <cellStyle name="JV 6" xfId="1220" xr:uid="{00000000-0005-0000-0000-000000140000}"/>
    <cellStyle name="JV 7" xfId="1221" xr:uid="{00000000-0005-0000-0000-000001140000}"/>
    <cellStyle name="JV 8" xfId="1222" xr:uid="{00000000-0005-0000-0000-000002140000}"/>
    <cellStyle name="JV 9" xfId="1223" xr:uid="{00000000-0005-0000-0000-000003140000}"/>
    <cellStyle name="JV_ArcelorMittal_HP_model_Q111_110504_ER_(EXC_STAINLESS_AND_MINING_recast)" xfId="3863" xr:uid="{00000000-0005-0000-0000-000004140000}"/>
    <cellStyle name="KASS01" xfId="3864" xr:uid="{00000000-0005-0000-0000-000005140000}"/>
    <cellStyle name="Kimenet" xfId="3865" xr:uid="{00000000-0005-0000-0000-000006140000}"/>
    <cellStyle name="Kimenet 2" xfId="3866" xr:uid="{00000000-0005-0000-0000-000007140000}"/>
    <cellStyle name="Kimenet 2 2" xfId="8165" xr:uid="{00000000-0005-0000-0000-000008140000}"/>
    <cellStyle name="Kimenet 2 2 2" xfId="9770" xr:uid="{00000000-0005-0000-0000-000009140000}"/>
    <cellStyle name="Kimenet 2 2 2 2" xfId="16630" xr:uid="{00000000-0005-0000-0000-00000A140000}"/>
    <cellStyle name="Kimenet 2 2 3" xfId="9167" xr:uid="{00000000-0005-0000-0000-00000B140000}"/>
    <cellStyle name="Kimenet 2 2 3 2" xfId="16042" xr:uid="{00000000-0005-0000-0000-00000C140000}"/>
    <cellStyle name="Kimenet 2 2 4" xfId="11805" xr:uid="{00000000-0005-0000-0000-00000D140000}"/>
    <cellStyle name="Kimenet 2 2 4 2" xfId="18545" xr:uid="{00000000-0005-0000-0000-00000E140000}"/>
    <cellStyle name="Kimenet 2 2 5" xfId="12756" xr:uid="{00000000-0005-0000-0000-00000F140000}"/>
    <cellStyle name="Kimenet 2 3" xfId="6207" xr:uid="{00000000-0005-0000-0000-000010140000}"/>
    <cellStyle name="Kimenet 2 3 2" xfId="14273" xr:uid="{00000000-0005-0000-0000-000011140000}"/>
    <cellStyle name="Kimenet 2 4" xfId="7151" xr:uid="{00000000-0005-0000-0000-000012140000}"/>
    <cellStyle name="Kimenet 2 4 2" xfId="14875" xr:uid="{00000000-0005-0000-0000-000013140000}"/>
    <cellStyle name="Kimenet 2 5" xfId="11186" xr:uid="{00000000-0005-0000-0000-000014140000}"/>
    <cellStyle name="Kimenet 2 5 2" xfId="17994" xr:uid="{00000000-0005-0000-0000-000015140000}"/>
    <cellStyle name="Kimenet 2 6" xfId="6951" xr:uid="{00000000-0005-0000-0000-000016140000}"/>
    <cellStyle name="Kimenet 3" xfId="8164" xr:uid="{00000000-0005-0000-0000-000017140000}"/>
    <cellStyle name="Kimenet 3 2" xfId="9769" xr:uid="{00000000-0005-0000-0000-000018140000}"/>
    <cellStyle name="Kimenet 3 2 2" xfId="16629" xr:uid="{00000000-0005-0000-0000-000019140000}"/>
    <cellStyle name="Kimenet 3 3" xfId="9166" xr:uid="{00000000-0005-0000-0000-00001A140000}"/>
    <cellStyle name="Kimenet 3 3 2" xfId="16041" xr:uid="{00000000-0005-0000-0000-00001B140000}"/>
    <cellStyle name="Kimenet 3 4" xfId="11804" xr:uid="{00000000-0005-0000-0000-00001C140000}"/>
    <cellStyle name="Kimenet 3 4 2" xfId="18544" xr:uid="{00000000-0005-0000-0000-00001D140000}"/>
    <cellStyle name="Kimenet 3 5" xfId="12755" xr:uid="{00000000-0005-0000-0000-00001E140000}"/>
    <cellStyle name="Kimenet 4" xfId="6208" xr:uid="{00000000-0005-0000-0000-00001F140000}"/>
    <cellStyle name="Kimenet 4 2" xfId="14274" xr:uid="{00000000-0005-0000-0000-000020140000}"/>
    <cellStyle name="Kimenet 5" xfId="7152" xr:uid="{00000000-0005-0000-0000-000021140000}"/>
    <cellStyle name="Kimenet 5 2" xfId="14876" xr:uid="{00000000-0005-0000-0000-000022140000}"/>
    <cellStyle name="Kimenet 6" xfId="7768" xr:uid="{00000000-0005-0000-0000-000023140000}"/>
    <cellStyle name="Kimenet 6 2" xfId="15428" xr:uid="{00000000-0005-0000-0000-000024140000}"/>
    <cellStyle name="Kimenet 7" xfId="6952" xr:uid="{00000000-0005-0000-0000-000025140000}"/>
    <cellStyle name="Komma [0]_(OUN 25-10-02) Industrial Investment Plan 2002-2007" xfId="3867" xr:uid="{00000000-0005-0000-0000-000026140000}"/>
    <cellStyle name="Komma_(OUN 25-10-02) Industrial Investment Plan 2002-2007" xfId="3868" xr:uid="{00000000-0005-0000-0000-000027140000}"/>
    <cellStyle name="Komórka połączona" xfId="3869" xr:uid="{00000000-0005-0000-0000-000028140000}"/>
    <cellStyle name="Komórka połączona 2" xfId="3870" xr:uid="{00000000-0005-0000-0000-000029140000}"/>
    <cellStyle name="Komórka zaznaczona" xfId="3871" xr:uid="{00000000-0005-0000-0000-00002A140000}"/>
    <cellStyle name="Komórka zaznaczona 2" xfId="3872" xr:uid="{00000000-0005-0000-0000-00002B140000}"/>
    <cellStyle name="Kontrollcell" xfId="3873" xr:uid="{00000000-0005-0000-0000-00002C140000}"/>
    <cellStyle name="Kontrollcell 2" xfId="3874" xr:uid="{00000000-0005-0000-0000-00002D140000}"/>
    <cellStyle name="Kontrolní buňka" xfId="3875" xr:uid="{00000000-0005-0000-0000-00002E140000}"/>
    <cellStyle name="label" xfId="1224" xr:uid="{00000000-0005-0000-0000-00002F140000}"/>
    <cellStyle name="label 2" xfId="6804" xr:uid="{00000000-0005-0000-0000-000030140000}"/>
    <cellStyle name="Label1" xfId="1225" xr:uid="{00000000-0005-0000-0000-000031140000}"/>
    <cellStyle name="Label1 2" xfId="3876" xr:uid="{00000000-0005-0000-0000-000032140000}"/>
    <cellStyle name="Label1_2Q13F4" xfId="3877" xr:uid="{00000000-0005-0000-0000-000033140000}"/>
    <cellStyle name="Label2" xfId="1226" xr:uid="{00000000-0005-0000-0000-000034140000}"/>
    <cellStyle name="Label2 2" xfId="3878" xr:uid="{00000000-0005-0000-0000-000035140000}"/>
    <cellStyle name="Label2 3" xfId="3879" xr:uid="{00000000-0005-0000-0000-000036140000}"/>
    <cellStyle name="Label2_2Q13F4" xfId="3880" xr:uid="{00000000-0005-0000-0000-000037140000}"/>
    <cellStyle name="Label3" xfId="1227" xr:uid="{00000000-0005-0000-0000-000038140000}"/>
    <cellStyle name="Label3 2" xfId="3881" xr:uid="{00000000-0005-0000-0000-000039140000}"/>
    <cellStyle name="Label3_2Q13F4" xfId="3882" xr:uid="{00000000-0005-0000-0000-00003A140000}"/>
    <cellStyle name="Label3C" xfId="1228" xr:uid="{00000000-0005-0000-0000-00003B140000}"/>
    <cellStyle name="Label3C 2" xfId="3883" xr:uid="{00000000-0005-0000-0000-00003C140000}"/>
    <cellStyle name="Label3C_2Q13F4" xfId="3884" xr:uid="{00000000-0005-0000-0000-00003D140000}"/>
    <cellStyle name="Label4C" xfId="1229" xr:uid="{00000000-0005-0000-0000-00003E140000}"/>
    <cellStyle name="Label4C 2" xfId="3885" xr:uid="{00000000-0005-0000-0000-00003F140000}"/>
    <cellStyle name="Label4C 3" xfId="3886" xr:uid="{00000000-0005-0000-0000-000040140000}"/>
    <cellStyle name="Label4C_2Q13F4" xfId="3887" xr:uid="{00000000-0005-0000-0000-000041140000}"/>
    <cellStyle name="LabelBackground" xfId="1230" xr:uid="{00000000-0005-0000-0000-000042140000}"/>
    <cellStyle name="LabelBackground 2" xfId="3888" xr:uid="{00000000-0005-0000-0000-000043140000}"/>
    <cellStyle name="LabelBackground 3" xfId="3889" xr:uid="{00000000-0005-0000-0000-000044140000}"/>
    <cellStyle name="LabelBackground_2Q13F4" xfId="3890" xr:uid="{00000000-0005-0000-0000-000045140000}"/>
    <cellStyle name="Länkad cell" xfId="3891" xr:uid="{00000000-0005-0000-0000-000046140000}"/>
    <cellStyle name="Länkad cell 2" xfId="3892" xr:uid="{00000000-0005-0000-0000-000047140000}"/>
    <cellStyle name="Lien hypertexte" xfId="1231" xr:uid="{00000000-0005-0000-0000-000048140000}"/>
    <cellStyle name="Lien hypertexte 2" xfId="3893" xr:uid="{00000000-0005-0000-0000-000049140000}"/>
    <cellStyle name="Lien hypertexte 3" xfId="3894" xr:uid="{00000000-0005-0000-0000-00004A140000}"/>
    <cellStyle name="Lien hypertexte 4" xfId="3895" xr:uid="{00000000-0005-0000-0000-00004B140000}"/>
    <cellStyle name="Lien hypertexte_BD North France Distribution" xfId="3896" xr:uid="{00000000-0005-0000-0000-00004C140000}"/>
    <cellStyle name="Link Currency (0)" xfId="1232" xr:uid="{00000000-0005-0000-0000-00004D140000}"/>
    <cellStyle name="Link Currency (0) 2" xfId="3897" xr:uid="{00000000-0005-0000-0000-00004E140000}"/>
    <cellStyle name="Link Currency (0) 3" xfId="3898" xr:uid="{00000000-0005-0000-0000-00004F140000}"/>
    <cellStyle name="Link Currency (0) 4" xfId="3899" xr:uid="{00000000-0005-0000-0000-000050140000}"/>
    <cellStyle name="Link Currency (0)_NFC" xfId="3900" xr:uid="{00000000-0005-0000-0000-000051140000}"/>
    <cellStyle name="Link Currency (2)" xfId="1233" xr:uid="{00000000-0005-0000-0000-000052140000}"/>
    <cellStyle name="Link Currency (2) 2" xfId="3901" xr:uid="{00000000-0005-0000-0000-000053140000}"/>
    <cellStyle name="Link Currency (2) 3" xfId="3902" xr:uid="{00000000-0005-0000-0000-000054140000}"/>
    <cellStyle name="Link Currency (2) 4" xfId="3903" xr:uid="{00000000-0005-0000-0000-000055140000}"/>
    <cellStyle name="Link Currency (2)_NFC" xfId="3904" xr:uid="{00000000-0005-0000-0000-000056140000}"/>
    <cellStyle name="Link Units (0)" xfId="1234" xr:uid="{00000000-0005-0000-0000-000057140000}"/>
    <cellStyle name="Link Units (0) 2" xfId="3905" xr:uid="{00000000-0005-0000-0000-000058140000}"/>
    <cellStyle name="Link Units (0) 3" xfId="3906" xr:uid="{00000000-0005-0000-0000-000059140000}"/>
    <cellStyle name="Link Units (0) 4" xfId="3907" xr:uid="{00000000-0005-0000-0000-00005A140000}"/>
    <cellStyle name="Link Units (0)_NFC" xfId="3908" xr:uid="{00000000-0005-0000-0000-00005B140000}"/>
    <cellStyle name="Link Units (1)" xfId="1235" xr:uid="{00000000-0005-0000-0000-00005C140000}"/>
    <cellStyle name="Link Units (1) 2" xfId="3909" xr:uid="{00000000-0005-0000-0000-00005D140000}"/>
    <cellStyle name="Link Units (1) 3" xfId="3910" xr:uid="{00000000-0005-0000-0000-00005E140000}"/>
    <cellStyle name="Link Units (1) 4" xfId="3911" xr:uid="{00000000-0005-0000-0000-00005F140000}"/>
    <cellStyle name="Link Units (1)_NFC" xfId="3912" xr:uid="{00000000-0005-0000-0000-000060140000}"/>
    <cellStyle name="Link Units (2)" xfId="1236" xr:uid="{00000000-0005-0000-0000-000061140000}"/>
    <cellStyle name="Link Units (2) 2" xfId="3913" xr:uid="{00000000-0005-0000-0000-000062140000}"/>
    <cellStyle name="Link Units (2) 3" xfId="3914" xr:uid="{00000000-0005-0000-0000-000063140000}"/>
    <cellStyle name="Link Units (2) 4" xfId="3915" xr:uid="{00000000-0005-0000-0000-000064140000}"/>
    <cellStyle name="Link Units (2)_NFC" xfId="3916" xr:uid="{00000000-0005-0000-0000-000065140000}"/>
    <cellStyle name="Linked Cell 2" xfId="3917" xr:uid="{00000000-0005-0000-0000-000066140000}"/>
    <cellStyle name="Linked Cell 2 2" xfId="3918" xr:uid="{00000000-0005-0000-0000-000067140000}"/>
    <cellStyle name="Linked Cell 2_BS" xfId="19426" xr:uid="{00000000-0005-0000-0000-000068140000}"/>
    <cellStyle name="Linked Cell 3" xfId="5022" xr:uid="{00000000-0005-0000-0000-000069140000}"/>
    <cellStyle name="Linked Cell 4" xfId="5023" xr:uid="{00000000-0005-0000-0000-00006A140000}"/>
    <cellStyle name="Links" xfId="1237" xr:uid="{00000000-0005-0000-0000-00006B140000}"/>
    <cellStyle name="M·na" xfId="1238" xr:uid="{00000000-0005-0000-0000-00006C140000}"/>
    <cellStyle name="M·na 2" xfId="3919" xr:uid="{00000000-0005-0000-0000-00006D140000}"/>
    <cellStyle name="M·na 3" xfId="3920" xr:uid="{00000000-0005-0000-0000-00006E140000}"/>
    <cellStyle name="M·na_NFC" xfId="3921" xr:uid="{00000000-0005-0000-0000-00006F140000}"/>
    <cellStyle name="M‰na" xfId="1239" xr:uid="{00000000-0005-0000-0000-000070140000}"/>
    <cellStyle name="M‰na 2" xfId="3922" xr:uid="{00000000-0005-0000-0000-000071140000}"/>
    <cellStyle name="M‰na 3" xfId="3923" xr:uid="{00000000-0005-0000-0000-000072140000}"/>
    <cellStyle name="M‰na_NFC" xfId="3924" xr:uid="{00000000-0005-0000-0000-000073140000}"/>
    <cellStyle name="Magyarázó szöveg" xfId="3925" xr:uid="{00000000-0005-0000-0000-000074140000}"/>
    <cellStyle name="Magyarázó szöveg 2" xfId="3926" xr:uid="{00000000-0005-0000-0000-000075140000}"/>
    <cellStyle name="main_input" xfId="1240" xr:uid="{00000000-0005-0000-0000-000076140000}"/>
    <cellStyle name="mb01" xfId="1241" xr:uid="{00000000-0005-0000-0000-000077140000}"/>
    <cellStyle name="mb01 2" xfId="3927" xr:uid="{00000000-0005-0000-0000-000078140000}"/>
    <cellStyle name="mb01 3" xfId="5024" xr:uid="{00000000-0005-0000-0000-000079140000}"/>
    <cellStyle name="mb01_#2 Other cash items" xfId="5025" xr:uid="{00000000-0005-0000-0000-00007A140000}"/>
    <cellStyle name="mb11" xfId="1242" xr:uid="{00000000-0005-0000-0000-00007B140000}"/>
    <cellStyle name="mb11 2" xfId="3928" xr:uid="{00000000-0005-0000-0000-00007C140000}"/>
    <cellStyle name="mb11 3" xfId="5026" xr:uid="{00000000-0005-0000-0000-00007D140000}"/>
    <cellStyle name="mb11_#2 Other cash items" xfId="5027" xr:uid="{00000000-0005-0000-0000-00007E140000}"/>
    <cellStyle name="mbf11" xfId="1243" xr:uid="{00000000-0005-0000-0000-00007F140000}"/>
    <cellStyle name="měny_12-98o" xfId="1244" xr:uid="{00000000-0005-0000-0000-000080140000}"/>
    <cellStyle name="meny_4029" xfId="1245" xr:uid="{00000000-0005-0000-0000-000081140000}"/>
    <cellStyle name="měny_ČINNOSTI" xfId="1246" xr:uid="{00000000-0005-0000-0000-000082140000}"/>
    <cellStyle name="meny_Modul1" xfId="1247" xr:uid="{00000000-0005-0000-0000-000083140000}"/>
    <cellStyle name="měny_Modul1" xfId="1248" xr:uid="{00000000-0005-0000-0000-000084140000}"/>
    <cellStyle name="meny_Modul1 2" xfId="3929" xr:uid="{00000000-0005-0000-0000-000085140000}"/>
    <cellStyle name="měny_Modul1 2" xfId="3930" xr:uid="{00000000-0005-0000-0000-000086140000}"/>
    <cellStyle name="meny_Modul1 3" xfId="3931" xr:uid="{00000000-0005-0000-0000-000087140000}"/>
    <cellStyle name="měny_Modul1 3" xfId="3932" xr:uid="{00000000-0005-0000-0000-000088140000}"/>
    <cellStyle name="meny_Modul1_Úvodní list" xfId="1249" xr:uid="{00000000-0005-0000-0000-000089140000}"/>
    <cellStyle name="měny_Modul1_Úvodní list" xfId="1250" xr:uid="{00000000-0005-0000-0000-00008A140000}"/>
    <cellStyle name="meny_Modul1_Úvodní list 2" xfId="6880" xr:uid="{00000000-0005-0000-0000-00008B140000}"/>
    <cellStyle name="měny_Modul1_Úvodní list 2" xfId="6881" xr:uid="{00000000-0005-0000-0000-00008C140000}"/>
    <cellStyle name="meny_Modul1_Úvodní list 3" xfId="6153" xr:uid="{00000000-0005-0000-0000-00008D140000}"/>
    <cellStyle name="měny_Modul1_Úvodní list 3" xfId="6152" xr:uid="{00000000-0005-0000-0000-00008E140000}"/>
    <cellStyle name="meny_Modul1_Úvodní list 4" xfId="6930" xr:uid="{00000000-0005-0000-0000-00008F140000}"/>
    <cellStyle name="měny_Modul1_Úvodní list 4" xfId="6931" xr:uid="{00000000-0005-0000-0000-000090140000}"/>
    <cellStyle name="meny_Modul1_Úvodní list 5" xfId="7126" xr:uid="{00000000-0005-0000-0000-000091140000}"/>
    <cellStyle name="měny_Modul1_Úvodní list 5" xfId="7125" xr:uid="{00000000-0005-0000-0000-000092140000}"/>
    <cellStyle name="meny_Modul1_Úvodní list 6" xfId="7769" xr:uid="{00000000-0005-0000-0000-000093140000}"/>
    <cellStyle name="měny_Modul1_Úvodní list 6" xfId="7770" xr:uid="{00000000-0005-0000-0000-000094140000}"/>
    <cellStyle name="meny_Modul1_Úvodní list 7" xfId="6933" xr:uid="{00000000-0005-0000-0000-000095140000}"/>
    <cellStyle name="měny_Modul1_Úvodní list 7" xfId="6932" xr:uid="{00000000-0005-0000-0000-000096140000}"/>
    <cellStyle name="meny_ostrý_ceník" xfId="1251" xr:uid="{00000000-0005-0000-0000-000097140000}"/>
    <cellStyle name="měny_rozvaha - duben 2001En" xfId="1252" xr:uid="{00000000-0005-0000-0000-000098140000}"/>
    <cellStyle name="meny_Seznam stroju_Cut-off" xfId="1253" xr:uid="{00000000-0005-0000-0000-000099140000}"/>
    <cellStyle name="měny_Seznam strojů_Cut-off" xfId="1254" xr:uid="{00000000-0005-0000-0000-00009A140000}"/>
    <cellStyle name="meny_Seznam stroju_Cut-off 2" xfId="3933" xr:uid="{00000000-0005-0000-0000-00009B140000}"/>
    <cellStyle name="měny_Seznam strojů_Cut-off 2" xfId="3934" xr:uid="{00000000-0005-0000-0000-00009C140000}"/>
    <cellStyle name="meny_Seznam stroju_Cut-off 3" xfId="3935" xr:uid="{00000000-0005-0000-0000-00009D140000}"/>
    <cellStyle name="měny_Seznam strojů_Cut-off 3" xfId="3936" xr:uid="{00000000-0005-0000-0000-00009E140000}"/>
    <cellStyle name="meny_Seznam stroju_Cut-off_02 Val TB+leads tu" xfId="1255" xr:uid="{00000000-0005-0000-0000-00009F140000}"/>
    <cellStyle name="měny_Seznam strojů_Cut-off_02 Val TB+leads tu" xfId="1256" xr:uid="{00000000-0005-0000-0000-0000A0140000}"/>
    <cellStyle name="meny_Seznam stroju_Cut-off_02 Val TB+leads tu 2" xfId="3937" xr:uid="{00000000-0005-0000-0000-0000A1140000}"/>
    <cellStyle name="měny_Seznam strojů_Cut-off_02 Val TB+leads tu 2" xfId="3938" xr:uid="{00000000-0005-0000-0000-0000A2140000}"/>
    <cellStyle name="meny_Seznam stroju_Cut-off_02 Val TB+leads tu 3" xfId="3939" xr:uid="{00000000-0005-0000-0000-0000A3140000}"/>
    <cellStyle name="měny_Seznam strojů_Cut-off_02 Val TB+leads tu 3" xfId="3940" xr:uid="{00000000-0005-0000-0000-0000A4140000}"/>
    <cellStyle name="meny_Seznam stroju_LB WPs in progress" xfId="1257" xr:uid="{00000000-0005-0000-0000-0000A5140000}"/>
    <cellStyle name="měny_Seznam strojů_LB WPs in progress" xfId="1258" xr:uid="{00000000-0005-0000-0000-0000A6140000}"/>
    <cellStyle name="meny_Seznam stroju_LB WPs in progress 2" xfId="3941" xr:uid="{00000000-0005-0000-0000-0000A7140000}"/>
    <cellStyle name="měny_Seznam strojů_LB WPs in progress 2" xfId="3942" xr:uid="{00000000-0005-0000-0000-0000A8140000}"/>
    <cellStyle name="meny_Seznam stroju_LB WPs in progress 3" xfId="3943" xr:uid="{00000000-0005-0000-0000-0000A9140000}"/>
    <cellStyle name="měny_Seznam strojů_LB WPs in progress 3" xfId="3944" xr:uid="{00000000-0005-0000-0000-0000AA140000}"/>
    <cellStyle name="meny_Seznam stroju_LB WPs in progress_02 cut-off" xfId="1259" xr:uid="{00000000-0005-0000-0000-0000AB140000}"/>
    <cellStyle name="měny_Seznam strojů_LB WPs in progress_02 cut-off" xfId="1260" xr:uid="{00000000-0005-0000-0000-0000AC140000}"/>
    <cellStyle name="meny_Seznam stroju_LB WPs in progress_02 cut-off 2" xfId="3945" xr:uid="{00000000-0005-0000-0000-0000AD140000}"/>
    <cellStyle name="měny_Seznam strojů_LB WPs in progress_02 cut-off 2" xfId="3946" xr:uid="{00000000-0005-0000-0000-0000AE140000}"/>
    <cellStyle name="meny_Seznam stroju_LB WPs in progress_02 cut-off 3" xfId="3947" xr:uid="{00000000-0005-0000-0000-0000AF140000}"/>
    <cellStyle name="měny_Seznam strojů_LB WPs in progress_02 cut-off 3" xfId="3948" xr:uid="{00000000-0005-0000-0000-0000B0140000}"/>
    <cellStyle name="meny_Seznam stroju_LB WPs in progress_02 cut-off_02 Val TB+leads tu" xfId="1261" xr:uid="{00000000-0005-0000-0000-0000B1140000}"/>
    <cellStyle name="měny_Seznam strojů_LB WPs in progress_02 cut-off_02 Val TB+leads tu" xfId="1262" xr:uid="{00000000-0005-0000-0000-0000B2140000}"/>
    <cellStyle name="meny_Seznam stroju_LB WPs in progress_02 cut-off_02 Val TB+leads tu 2" xfId="3949" xr:uid="{00000000-0005-0000-0000-0000B3140000}"/>
    <cellStyle name="měny_Seznam strojů_LB WPs in progress_02 cut-off_02 Val TB+leads tu 2" xfId="3950" xr:uid="{00000000-0005-0000-0000-0000B4140000}"/>
    <cellStyle name="meny_Seznam stroju_LB WPs in progress_02 cut-off_02 Val TB+leads tu 3" xfId="3951" xr:uid="{00000000-0005-0000-0000-0000B5140000}"/>
    <cellStyle name="měny_Seznam strojů_LB WPs in progress_02 cut-off_02 Val TB+leads tu 3" xfId="3952" xr:uid="{00000000-0005-0000-0000-0000B6140000}"/>
    <cellStyle name="meny_Seznam stroju_LB WPs in progress_02 Val TB+leads tu" xfId="1263" xr:uid="{00000000-0005-0000-0000-0000B7140000}"/>
    <cellStyle name="měny_Seznam strojů_LB WPs in progress_02 Val TB+leads tu" xfId="1264" xr:uid="{00000000-0005-0000-0000-0000B8140000}"/>
    <cellStyle name="meny_Seznam stroju_LB WPs in progress_02 Val TB+leads tu 2" xfId="3953" xr:uid="{00000000-0005-0000-0000-0000B9140000}"/>
    <cellStyle name="měny_Seznam strojů_LB WPs in progress_02 Val TB+leads tu 2" xfId="3954" xr:uid="{00000000-0005-0000-0000-0000BA140000}"/>
    <cellStyle name="meny_Seznam stroju_LB WPs in progress_02 Val TB+leads tu 3" xfId="3955" xr:uid="{00000000-0005-0000-0000-0000BB140000}"/>
    <cellStyle name="měny_Seznam strojů_LB WPs in progress_02 Val TB+leads tu 3" xfId="3956" xr:uid="{00000000-0005-0000-0000-0000BC140000}"/>
    <cellStyle name="meny_Seznam stroju_LB WPs in progress_sales cut-off" xfId="1265" xr:uid="{00000000-0005-0000-0000-0000BD140000}"/>
    <cellStyle name="měny_Seznam strojů_LB WPs in progress_sales cut-off" xfId="1266" xr:uid="{00000000-0005-0000-0000-0000BE140000}"/>
    <cellStyle name="meny_Seznam stroju_LB WPs in progress_sales cut-off 2" xfId="3957" xr:uid="{00000000-0005-0000-0000-0000BF140000}"/>
    <cellStyle name="měny_Seznam strojů_LB WPs in progress_sales cut-off 2" xfId="3958" xr:uid="{00000000-0005-0000-0000-0000C0140000}"/>
    <cellStyle name="meny_Seznam stroju_LB WPs in progress_sales cut-off 3" xfId="3959" xr:uid="{00000000-0005-0000-0000-0000C1140000}"/>
    <cellStyle name="měny_Seznam strojů_LB WPs in progress_sales cut-off 3" xfId="3960" xr:uid="{00000000-0005-0000-0000-0000C2140000}"/>
    <cellStyle name="meny_Seznam stroju_LB WPs in progress_sales cut-off_02 Val TB+leads tu" xfId="1267" xr:uid="{00000000-0005-0000-0000-0000C3140000}"/>
    <cellStyle name="měny_Seznam strojů_LB WPs in progress_sales cut-off_02 Val TB+leads tu" xfId="1268" xr:uid="{00000000-0005-0000-0000-0000C4140000}"/>
    <cellStyle name="meny_Seznam stroju_LB WPs in progress_sales cut-off_02 Val TB+leads tu 2" xfId="3961" xr:uid="{00000000-0005-0000-0000-0000C5140000}"/>
    <cellStyle name="měny_Seznam strojů_LB WPs in progress_sales cut-off_02 Val TB+leads tu 2" xfId="3962" xr:uid="{00000000-0005-0000-0000-0000C6140000}"/>
    <cellStyle name="meny_Seznam stroju_LB WPs in progress_sales cut-off_02 Val TB+leads tu 3" xfId="3963" xr:uid="{00000000-0005-0000-0000-0000C7140000}"/>
    <cellStyle name="měny_Seznam strojů_LB WPs in progress_sales cut-off_02 Val TB+leads tu 3" xfId="3964" xr:uid="{00000000-0005-0000-0000-0000C8140000}"/>
    <cellStyle name="meny_Úvodní list" xfId="1269" xr:uid="{00000000-0005-0000-0000-0000C9140000}"/>
    <cellStyle name="měny_Úvodní list" xfId="1270" xr:uid="{00000000-0005-0000-0000-0000CA140000}"/>
    <cellStyle name="meny_Úvodní list 2" xfId="3965" xr:uid="{00000000-0005-0000-0000-0000CB140000}"/>
    <cellStyle name="měny_Úvodní list 2" xfId="3966" xr:uid="{00000000-0005-0000-0000-0000CC140000}"/>
    <cellStyle name="meny_Úvodní list 3" xfId="3967" xr:uid="{00000000-0005-0000-0000-0000CD140000}"/>
    <cellStyle name="měny_Úvodní list 3" xfId="3968" xr:uid="{00000000-0005-0000-0000-0000CE140000}"/>
    <cellStyle name="Migliaia (0)" xfId="3969" xr:uid="{00000000-0005-0000-0000-0000CF140000}"/>
    <cellStyle name="Migliaia_PLDT" xfId="3970" xr:uid="{00000000-0005-0000-0000-0000D0140000}"/>
    <cellStyle name="mil" xfId="3971" xr:uid="{00000000-0005-0000-0000-0000D1140000}"/>
    <cellStyle name="Millares [0]_10 Empresas " xfId="1271" xr:uid="{00000000-0005-0000-0000-0000D2140000}"/>
    <cellStyle name="Millares_10 Empresas " xfId="1272" xr:uid="{00000000-0005-0000-0000-0000D3140000}"/>
    <cellStyle name="Milliers [0]_!!!GO" xfId="1273" xr:uid="{00000000-0005-0000-0000-0000D4140000}"/>
    <cellStyle name="Milliers 2" xfId="19427" xr:uid="{00000000-0005-0000-0000-0000D5140000}"/>
    <cellStyle name="Milliers 3" xfId="19428" xr:uid="{00000000-0005-0000-0000-0000D6140000}"/>
    <cellStyle name="Milliers_!!!GO" xfId="1274" xr:uid="{00000000-0005-0000-0000-0000D7140000}"/>
    <cellStyle name="Mìny" xfId="1275" xr:uid="{00000000-0005-0000-0000-0000D8140000}"/>
    <cellStyle name="Mìny 2" xfId="3972" xr:uid="{00000000-0005-0000-0000-0000D9140000}"/>
    <cellStyle name="Mìny 3" xfId="3973" xr:uid="{00000000-0005-0000-0000-0000DA140000}"/>
    <cellStyle name="Mìny_NFC" xfId="3974" xr:uid="{00000000-0005-0000-0000-0000DB140000}"/>
    <cellStyle name="Mise au mille" xfId="3975" xr:uid="{00000000-0005-0000-0000-0000DC140000}"/>
    <cellStyle name="Model" xfId="1276" xr:uid="{00000000-0005-0000-0000-0000DD140000}"/>
    <cellStyle name="Model 2" xfId="3976" xr:uid="{00000000-0005-0000-0000-0000DE140000}"/>
    <cellStyle name="Model_2Q13F4" xfId="3977" xr:uid="{00000000-0005-0000-0000-0000DF140000}"/>
    <cellStyle name="Moeda [0]_1999" xfId="1277" xr:uid="{00000000-0005-0000-0000-0000E0140000}"/>
    <cellStyle name="Moeda_1999" xfId="1278" xr:uid="{00000000-0005-0000-0000-0000E1140000}"/>
    <cellStyle name="Moneda [0]_10 Empresas " xfId="1279" xr:uid="{00000000-0005-0000-0000-0000E2140000}"/>
    <cellStyle name="Moneda_10 Empresas " xfId="1280" xr:uid="{00000000-0005-0000-0000-0000E3140000}"/>
    <cellStyle name="Monétaire [0]_!!!GO" xfId="1281" xr:uid="{00000000-0005-0000-0000-0000E4140000}"/>
    <cellStyle name="Monétaire_!!!GO" xfId="1282" xr:uid="{00000000-0005-0000-0000-0000E5140000}"/>
    <cellStyle name="Multiple" xfId="3978" xr:uid="{00000000-0005-0000-0000-0000E6140000}"/>
    <cellStyle name="Multiple [1]" xfId="3979" xr:uid="{00000000-0005-0000-0000-0000E7140000}"/>
    <cellStyle name="Multiple_~0017779" xfId="3980" xr:uid="{00000000-0005-0000-0000-0000E8140000}"/>
    <cellStyle name="mv02" xfId="1283" xr:uid="{00000000-0005-0000-0000-0000E9140000}"/>
    <cellStyle name="mv02 2" xfId="3981" xr:uid="{00000000-0005-0000-0000-0000EA140000}"/>
    <cellStyle name="mv02 3" xfId="5028" xr:uid="{00000000-0005-0000-0000-0000EB140000}"/>
    <cellStyle name="mv02_#2 Other cash items" xfId="5029" xr:uid="{00000000-0005-0000-0000-0000EC140000}"/>
    <cellStyle name="mv12" xfId="1284" xr:uid="{00000000-0005-0000-0000-0000ED140000}"/>
    <cellStyle name="mv12 2" xfId="3982" xr:uid="{00000000-0005-0000-0000-0000EE140000}"/>
    <cellStyle name="mv12 3" xfId="5030" xr:uid="{00000000-0005-0000-0000-0000EF140000}"/>
    <cellStyle name="mv12_#2 Other cash items" xfId="5031" xr:uid="{00000000-0005-0000-0000-0000F0140000}"/>
    <cellStyle name="mva03" xfId="1285" xr:uid="{00000000-0005-0000-0000-0000F1140000}"/>
    <cellStyle name="mva03 2" xfId="3983" xr:uid="{00000000-0005-0000-0000-0000F2140000}"/>
    <cellStyle name="mva03 3" xfId="5032" xr:uid="{00000000-0005-0000-0000-0000F3140000}"/>
    <cellStyle name="mva03_#2 Other cash items" xfId="5033" xr:uid="{00000000-0005-0000-0000-0000F4140000}"/>
    <cellStyle name="mva13" xfId="1286" xr:uid="{00000000-0005-0000-0000-0000F5140000}"/>
    <cellStyle name="mva13 2" xfId="3984" xr:uid="{00000000-0005-0000-0000-0000F6140000}"/>
    <cellStyle name="mva13 3" xfId="5034" xr:uid="{00000000-0005-0000-0000-0000F7140000}"/>
    <cellStyle name="mva13_#2 Other cash items" xfId="5035" xr:uid="{00000000-0005-0000-0000-0000F8140000}"/>
    <cellStyle name="Nadpis 1" xfId="3985" xr:uid="{00000000-0005-0000-0000-0000F9140000}"/>
    <cellStyle name="Nadpis 2" xfId="3986" xr:uid="{00000000-0005-0000-0000-0000FA140000}"/>
    <cellStyle name="Nadpis 3" xfId="3987" xr:uid="{00000000-0005-0000-0000-0000FB140000}"/>
    <cellStyle name="Nadpis 4" xfId="3988" xr:uid="{00000000-0005-0000-0000-0000FC140000}"/>
    <cellStyle name="Nadpis1" xfId="1287" xr:uid="{00000000-0005-0000-0000-0000FD140000}"/>
    <cellStyle name="Nadpis1 2" xfId="3989" xr:uid="{00000000-0005-0000-0000-0000FE140000}"/>
    <cellStyle name="Nadpis1 3" xfId="3990" xr:uid="{00000000-0005-0000-0000-0000FF140000}"/>
    <cellStyle name="Nadpis1_NFC" xfId="3991" xr:uid="{00000000-0005-0000-0000-000000150000}"/>
    <cellStyle name="Nadpis2" xfId="1288" xr:uid="{00000000-0005-0000-0000-000001150000}"/>
    <cellStyle name="Nadpis2 2" xfId="3992" xr:uid="{00000000-0005-0000-0000-000002150000}"/>
    <cellStyle name="Nadpis2 3" xfId="3993" xr:uid="{00000000-0005-0000-0000-000003150000}"/>
    <cellStyle name="Nadpis2_NFC" xfId="3994" xr:uid="{00000000-0005-0000-0000-000004150000}"/>
    <cellStyle name="nagłówek" xfId="1289" xr:uid="{00000000-0005-0000-0000-000005150000}"/>
    <cellStyle name="Nagłówek 1" xfId="3995" xr:uid="{00000000-0005-0000-0000-000006150000}"/>
    <cellStyle name="Nagłówek 1 2" xfId="3996" xr:uid="{00000000-0005-0000-0000-000007150000}"/>
    <cellStyle name="nagłówek 10" xfId="6924" xr:uid="{00000000-0005-0000-0000-000008150000}"/>
    <cellStyle name="Nagłówek 2" xfId="3997" xr:uid="{00000000-0005-0000-0000-000009150000}"/>
    <cellStyle name="Nagłówek 2 2" xfId="3998" xr:uid="{00000000-0005-0000-0000-00000A150000}"/>
    <cellStyle name="Nagłówek 3" xfId="3999" xr:uid="{00000000-0005-0000-0000-00000B150000}"/>
    <cellStyle name="Nagłówek 3 2" xfId="4000" xr:uid="{00000000-0005-0000-0000-00000C150000}"/>
    <cellStyle name="Nagłówek 4" xfId="4001" xr:uid="{00000000-0005-0000-0000-00000D150000}"/>
    <cellStyle name="Nagłówek 4 2" xfId="4002" xr:uid="{00000000-0005-0000-0000-00000E150000}"/>
    <cellStyle name="nagłówek 5" xfId="6929" xr:uid="{00000000-0005-0000-0000-00000F150000}"/>
    <cellStyle name="nagłówek 6" xfId="6056" xr:uid="{00000000-0005-0000-0000-000010150000}"/>
    <cellStyle name="nagłówek 7" xfId="6940" xr:uid="{00000000-0005-0000-0000-000011150000}"/>
    <cellStyle name="nagłówek 8" xfId="6953" xr:uid="{00000000-0005-0000-0000-000012150000}"/>
    <cellStyle name="nagłówek 9" xfId="11187" xr:uid="{00000000-0005-0000-0000-000013150000}"/>
    <cellStyle name="nagłówek_COGNO S" xfId="5036" xr:uid="{00000000-0005-0000-0000-000014150000}"/>
    <cellStyle name="Název" xfId="4003" xr:uid="{00000000-0005-0000-0000-000015150000}"/>
    <cellStyle name="Neutra" xfId="1290" xr:uid="{00000000-0005-0000-0000-000016150000}"/>
    <cellStyle name="Neutral 2" xfId="4004" xr:uid="{00000000-0005-0000-0000-000017150000}"/>
    <cellStyle name="Neutral 2 2" xfId="4005" xr:uid="{00000000-0005-0000-0000-000018150000}"/>
    <cellStyle name="Neutral 2_BS" xfId="19429" xr:uid="{00000000-0005-0000-0000-000019150000}"/>
    <cellStyle name="Neutral 3" xfId="5037" xr:uid="{00000000-0005-0000-0000-00001A150000}"/>
    <cellStyle name="Neutral 4" xfId="5038" xr:uid="{00000000-0005-0000-0000-00001B150000}"/>
    <cellStyle name="Neutralne" xfId="4006" xr:uid="{00000000-0005-0000-0000-00001C150000}"/>
    <cellStyle name="Neutralne 2" xfId="4007" xr:uid="{00000000-0005-0000-0000-00001D150000}"/>
    <cellStyle name="Neutrální" xfId="4008" xr:uid="{00000000-0005-0000-0000-00001E150000}"/>
    <cellStyle name="Neutre" xfId="1291" xr:uid="{00000000-0005-0000-0000-00001F150000}"/>
    <cellStyle name="Neutre 2" xfId="19430" xr:uid="{00000000-0005-0000-0000-000020150000}"/>
    <cellStyle name="new format" xfId="4009" xr:uid="{00000000-0005-0000-0000-000021150000}"/>
    <cellStyle name="new format 2" xfId="4010" xr:uid="{00000000-0005-0000-0000-000022150000}"/>
    <cellStyle name="new format 2 2" xfId="8167" xr:uid="{00000000-0005-0000-0000-000023150000}"/>
    <cellStyle name="new format 2 2 2" xfId="9772" xr:uid="{00000000-0005-0000-0000-000024150000}"/>
    <cellStyle name="new format 2 2 2 2" xfId="16632" xr:uid="{00000000-0005-0000-0000-000025150000}"/>
    <cellStyle name="new format 2 2 3" xfId="9169" xr:uid="{00000000-0005-0000-0000-000026150000}"/>
    <cellStyle name="new format 2 2 3 2" xfId="16044" xr:uid="{00000000-0005-0000-0000-000027150000}"/>
    <cellStyle name="new format 2 2 4" xfId="11807" xr:uid="{00000000-0005-0000-0000-000028150000}"/>
    <cellStyle name="new format 2 2 4 2" xfId="18547" xr:uid="{00000000-0005-0000-0000-000029150000}"/>
    <cellStyle name="new format 2 2 5" xfId="12758" xr:uid="{00000000-0005-0000-0000-00002A150000}"/>
    <cellStyle name="new format 2 3" xfId="6048" xr:uid="{00000000-0005-0000-0000-00002B150000}"/>
    <cellStyle name="new format 2 3 2" xfId="14122" xr:uid="{00000000-0005-0000-0000-00002C150000}"/>
    <cellStyle name="new format 2 4" xfId="6945" xr:uid="{00000000-0005-0000-0000-00002D150000}"/>
    <cellStyle name="new format 2 4 2" xfId="14701" xr:uid="{00000000-0005-0000-0000-00002E150000}"/>
    <cellStyle name="new format 2 5" xfId="7773" xr:uid="{00000000-0005-0000-0000-00002F150000}"/>
    <cellStyle name="new format 2 5 2" xfId="15430" xr:uid="{00000000-0005-0000-0000-000030150000}"/>
    <cellStyle name="new format 2 6" xfId="6921" xr:uid="{00000000-0005-0000-0000-000031150000}"/>
    <cellStyle name="new format 3" xfId="4011" xr:uid="{00000000-0005-0000-0000-000032150000}"/>
    <cellStyle name="new format 3 2" xfId="8168" xr:uid="{00000000-0005-0000-0000-000033150000}"/>
    <cellStyle name="new format 3 2 2" xfId="9773" xr:uid="{00000000-0005-0000-0000-000034150000}"/>
    <cellStyle name="new format 3 2 2 2" xfId="16633" xr:uid="{00000000-0005-0000-0000-000035150000}"/>
    <cellStyle name="new format 3 2 3" xfId="9170" xr:uid="{00000000-0005-0000-0000-000036150000}"/>
    <cellStyle name="new format 3 2 3 2" xfId="16045" xr:uid="{00000000-0005-0000-0000-000037150000}"/>
    <cellStyle name="new format 3 2 4" xfId="11808" xr:uid="{00000000-0005-0000-0000-000038150000}"/>
    <cellStyle name="new format 3 2 4 2" xfId="18548" xr:uid="{00000000-0005-0000-0000-000039150000}"/>
    <cellStyle name="new format 3 2 5" xfId="12759" xr:uid="{00000000-0005-0000-0000-00003A150000}"/>
    <cellStyle name="new format 3 3" xfId="6047" xr:uid="{00000000-0005-0000-0000-00003B150000}"/>
    <cellStyle name="new format 3 3 2" xfId="14121" xr:uid="{00000000-0005-0000-0000-00003C150000}"/>
    <cellStyle name="new format 3 4" xfId="6944" xr:uid="{00000000-0005-0000-0000-00003D150000}"/>
    <cellStyle name="new format 3 4 2" xfId="14700" xr:uid="{00000000-0005-0000-0000-00003E150000}"/>
    <cellStyle name="new format 3 5" xfId="7774" xr:uid="{00000000-0005-0000-0000-00003F150000}"/>
    <cellStyle name="new format 3 5 2" xfId="15431" xr:uid="{00000000-0005-0000-0000-000040150000}"/>
    <cellStyle name="new format 3 6" xfId="6920" xr:uid="{00000000-0005-0000-0000-000041150000}"/>
    <cellStyle name="new format 4" xfId="8166" xr:uid="{00000000-0005-0000-0000-000042150000}"/>
    <cellStyle name="new format 4 2" xfId="9771" xr:uid="{00000000-0005-0000-0000-000043150000}"/>
    <cellStyle name="new format 4 2 2" xfId="16631" xr:uid="{00000000-0005-0000-0000-000044150000}"/>
    <cellStyle name="new format 4 3" xfId="9168" xr:uid="{00000000-0005-0000-0000-000045150000}"/>
    <cellStyle name="new format 4 3 2" xfId="16043" xr:uid="{00000000-0005-0000-0000-000046150000}"/>
    <cellStyle name="new format 4 4" xfId="11806" xr:uid="{00000000-0005-0000-0000-000047150000}"/>
    <cellStyle name="new format 4 4 2" xfId="18546" xr:uid="{00000000-0005-0000-0000-000048150000}"/>
    <cellStyle name="new format 4 5" xfId="12757" xr:uid="{00000000-0005-0000-0000-000049150000}"/>
    <cellStyle name="new format 5" xfId="6049" xr:uid="{00000000-0005-0000-0000-00004A150000}"/>
    <cellStyle name="new format 5 2" xfId="14123" xr:uid="{00000000-0005-0000-0000-00004B150000}"/>
    <cellStyle name="new format 6" xfId="6949" xr:uid="{00000000-0005-0000-0000-00004C150000}"/>
    <cellStyle name="new format 6 2" xfId="14705" xr:uid="{00000000-0005-0000-0000-00004D150000}"/>
    <cellStyle name="new format 7" xfId="7772" xr:uid="{00000000-0005-0000-0000-00004E150000}"/>
    <cellStyle name="new format 7 2" xfId="15429" xr:uid="{00000000-0005-0000-0000-00004F150000}"/>
    <cellStyle name="new format 8" xfId="6922" xr:uid="{00000000-0005-0000-0000-000050150000}"/>
    <cellStyle name="new format_BD North France Distribution" xfId="4012" xr:uid="{00000000-0005-0000-0000-000051150000}"/>
    <cellStyle name="NewPeso" xfId="4013" xr:uid="{00000000-0005-0000-0000-000052150000}"/>
    <cellStyle name="ng sign-offs.xls'!vrs" xfId="1292" xr:uid="{00000000-0005-0000-0000-000053150000}"/>
    <cellStyle name="ng sign-offs.xls'!vrs 2" xfId="4014" xr:uid="{00000000-0005-0000-0000-000054150000}"/>
    <cellStyle name="No Comma" xfId="5039" xr:uid="{00000000-0005-0000-0000-000055150000}"/>
    <cellStyle name="No Comma 2" xfId="5040" xr:uid="{00000000-0005-0000-0000-000056150000}"/>
    <cellStyle name="No Comma 3" xfId="5041" xr:uid="{00000000-0005-0000-0000-000057150000}"/>
    <cellStyle name="No Comma_Above AMOs" xfId="5042" xr:uid="{00000000-0005-0000-0000-000058150000}"/>
    <cellStyle name="no dec" xfId="1293" xr:uid="{00000000-0005-0000-0000-000059150000}"/>
    <cellStyle name="no dec 2" xfId="4015" xr:uid="{00000000-0005-0000-0000-00005A150000}"/>
    <cellStyle name="No-definido" xfId="1294" xr:uid="{00000000-0005-0000-0000-00005B150000}"/>
    <cellStyle name="No-definido 2" xfId="4016" xr:uid="{00000000-0005-0000-0000-00005C150000}"/>
    <cellStyle name="No-definido 3" xfId="4017" xr:uid="{00000000-0005-0000-0000-00005D150000}"/>
    <cellStyle name="No-definido_2Q13F4" xfId="4018" xr:uid="{00000000-0005-0000-0000-00005E150000}"/>
    <cellStyle name="NOME DA EMPRESA" xfId="1295" xr:uid="{00000000-0005-0000-0000-00005F150000}"/>
    <cellStyle name="NOMEMPTITULO" xfId="1296" xr:uid="{00000000-0005-0000-0000-000060150000}"/>
    <cellStyle name="Non défini" xfId="1297" xr:uid="{00000000-0005-0000-0000-000061150000}"/>
    <cellStyle name="Non défini 2" xfId="4019" xr:uid="{00000000-0005-0000-0000-000062150000}"/>
    <cellStyle name="Non défini 3" xfId="4020" xr:uid="{00000000-0005-0000-0000-000063150000}"/>
    <cellStyle name="Non défini_2Q13F4" xfId="4021" xr:uid="{00000000-0005-0000-0000-000064150000}"/>
    <cellStyle name="Nor}al" xfId="1298" xr:uid="{00000000-0005-0000-0000-000065150000}"/>
    <cellStyle name="Nor}al 10" xfId="1299" xr:uid="{00000000-0005-0000-0000-000066150000}"/>
    <cellStyle name="Nor}al 11" xfId="1300" xr:uid="{00000000-0005-0000-0000-000067150000}"/>
    <cellStyle name="Nor}al 12" xfId="1301" xr:uid="{00000000-0005-0000-0000-000068150000}"/>
    <cellStyle name="Nor}al 13" xfId="1302" xr:uid="{00000000-0005-0000-0000-000069150000}"/>
    <cellStyle name="Nor}al 14" xfId="1303" xr:uid="{00000000-0005-0000-0000-00006A150000}"/>
    <cellStyle name="Nor}al 15" xfId="1304" xr:uid="{00000000-0005-0000-0000-00006B150000}"/>
    <cellStyle name="Nor}al 16" xfId="1305" xr:uid="{00000000-0005-0000-0000-00006C150000}"/>
    <cellStyle name="Nor}al 17" xfId="1306" xr:uid="{00000000-0005-0000-0000-00006D150000}"/>
    <cellStyle name="Nor}al 18" xfId="1307" xr:uid="{00000000-0005-0000-0000-00006E150000}"/>
    <cellStyle name="Nor}al 19" xfId="1308" xr:uid="{00000000-0005-0000-0000-00006F150000}"/>
    <cellStyle name="Nor}al 2" xfId="1309" xr:uid="{00000000-0005-0000-0000-000070150000}"/>
    <cellStyle name="Nor}al 20" xfId="1310" xr:uid="{00000000-0005-0000-0000-000071150000}"/>
    <cellStyle name="Nor}al 21" xfId="1311" xr:uid="{00000000-0005-0000-0000-000072150000}"/>
    <cellStyle name="Nor}al 22" xfId="1312" xr:uid="{00000000-0005-0000-0000-000073150000}"/>
    <cellStyle name="Nor}al 23" xfId="1313" xr:uid="{00000000-0005-0000-0000-000074150000}"/>
    <cellStyle name="Nor}al 24" xfId="1314" xr:uid="{00000000-0005-0000-0000-000075150000}"/>
    <cellStyle name="Nor}al 3" xfId="1315" xr:uid="{00000000-0005-0000-0000-000076150000}"/>
    <cellStyle name="Nor}al 4" xfId="1316" xr:uid="{00000000-0005-0000-0000-000077150000}"/>
    <cellStyle name="Nor}al 5" xfId="1317" xr:uid="{00000000-0005-0000-0000-000078150000}"/>
    <cellStyle name="Nor}al 6" xfId="1318" xr:uid="{00000000-0005-0000-0000-000079150000}"/>
    <cellStyle name="Nor}al 7" xfId="1319" xr:uid="{00000000-0005-0000-0000-00007A150000}"/>
    <cellStyle name="Nor}al 8" xfId="1320" xr:uid="{00000000-0005-0000-0000-00007B150000}"/>
    <cellStyle name="Nor}al 9" xfId="1321" xr:uid="{00000000-0005-0000-0000-00007C150000}"/>
    <cellStyle name="Nor}al_ArcelorMittal_HP_model_Q111_110504_ER_(EXC_STAINLESS_AND_MINING_recast)" xfId="4022" xr:uid="{00000000-0005-0000-0000-00007D150000}"/>
    <cellStyle name="norm" xfId="4023" xr:uid="{00000000-0005-0000-0000-00007E150000}"/>
    <cellStyle name="Normal" xfId="0" builtinId="0"/>
    <cellStyle name="Normal - Estilo1" xfId="1322" xr:uid="{00000000-0005-0000-0000-000080150000}"/>
    <cellStyle name="Normal - Opmaakprofiel1" xfId="4024" xr:uid="{00000000-0005-0000-0000-000081150000}"/>
    <cellStyle name="Normal - Opmaakprofiel1 2" xfId="4025" xr:uid="{00000000-0005-0000-0000-000082150000}"/>
    <cellStyle name="Normal - Opmaakprofiel2" xfId="4026" xr:uid="{00000000-0005-0000-0000-000083150000}"/>
    <cellStyle name="Normal - Opmaakprofiel2 2" xfId="4027" xr:uid="{00000000-0005-0000-0000-000084150000}"/>
    <cellStyle name="Normal - Opmaakprofiel3" xfId="4028" xr:uid="{00000000-0005-0000-0000-000085150000}"/>
    <cellStyle name="Normal - Opmaakprofiel3 2" xfId="4029" xr:uid="{00000000-0005-0000-0000-000086150000}"/>
    <cellStyle name="Normal - Opmaakprofiel4" xfId="4030" xr:uid="{00000000-0005-0000-0000-000087150000}"/>
    <cellStyle name="Normal - Opmaakprofiel4 2" xfId="4031" xr:uid="{00000000-0005-0000-0000-000088150000}"/>
    <cellStyle name="Normal - Opmaakprofiel5" xfId="4032" xr:uid="{00000000-0005-0000-0000-000089150000}"/>
    <cellStyle name="Normal - Opmaakprofiel5 2" xfId="4033" xr:uid="{00000000-0005-0000-0000-00008A150000}"/>
    <cellStyle name="Normal - Opmaakprofiel6" xfId="4034" xr:uid="{00000000-0005-0000-0000-00008B150000}"/>
    <cellStyle name="Normal - Opmaakprofiel6 2" xfId="4035" xr:uid="{00000000-0005-0000-0000-00008C150000}"/>
    <cellStyle name="Normal - Opmaakprofiel7" xfId="4036" xr:uid="{00000000-0005-0000-0000-00008D150000}"/>
    <cellStyle name="Normal - Opmaakprofiel7 2" xfId="4037" xr:uid="{00000000-0005-0000-0000-00008E150000}"/>
    <cellStyle name="Normal - Opmaakprofiel8" xfId="4038" xr:uid="{00000000-0005-0000-0000-00008F150000}"/>
    <cellStyle name="Normal - Opmaakprofiel8 2" xfId="4039" xr:uid="{00000000-0005-0000-0000-000090150000}"/>
    <cellStyle name="Normal - Styl1" xfId="1323" xr:uid="{00000000-0005-0000-0000-000091150000}"/>
    <cellStyle name="Normal - Styl1 2" xfId="4040" xr:uid="{00000000-0005-0000-0000-000092150000}"/>
    <cellStyle name="Normal - Styl1 3 2" xfId="19360" xr:uid="{00000000-0005-0000-0000-000093150000}"/>
    <cellStyle name="Normal - Styl1_NFC" xfId="4041" xr:uid="{00000000-0005-0000-0000-000094150000}"/>
    <cellStyle name="Normal - Styl2" xfId="1324" xr:uid="{00000000-0005-0000-0000-000095150000}"/>
    <cellStyle name="Normal - Styl2 2" xfId="4042" xr:uid="{00000000-0005-0000-0000-000096150000}"/>
    <cellStyle name="Normal - Styl2_NFC" xfId="4043" xr:uid="{00000000-0005-0000-0000-000097150000}"/>
    <cellStyle name="Normal - Styl3" xfId="1325" xr:uid="{00000000-0005-0000-0000-000098150000}"/>
    <cellStyle name="Normal - Styl3 2" xfId="4044" xr:uid="{00000000-0005-0000-0000-000099150000}"/>
    <cellStyle name="Normal - Styl3_NFC" xfId="4045" xr:uid="{00000000-0005-0000-0000-00009A150000}"/>
    <cellStyle name="Normal - Styl4" xfId="1326" xr:uid="{00000000-0005-0000-0000-00009B150000}"/>
    <cellStyle name="Normal - Styl4 2" xfId="4046" xr:uid="{00000000-0005-0000-0000-00009C150000}"/>
    <cellStyle name="Normal - Styl4_NFC" xfId="4047" xr:uid="{00000000-0005-0000-0000-00009D150000}"/>
    <cellStyle name="Normal - Styl5" xfId="1327" xr:uid="{00000000-0005-0000-0000-00009E150000}"/>
    <cellStyle name="Normal - Styl5 2" xfId="4048" xr:uid="{00000000-0005-0000-0000-00009F150000}"/>
    <cellStyle name="Normal - Styl5_NFC" xfId="4049" xr:uid="{00000000-0005-0000-0000-0000A0150000}"/>
    <cellStyle name="Normal - Styl6" xfId="1328" xr:uid="{00000000-0005-0000-0000-0000A1150000}"/>
    <cellStyle name="Normal - Styl6 2" xfId="4050" xr:uid="{00000000-0005-0000-0000-0000A2150000}"/>
    <cellStyle name="Normal - Styl6_NFC" xfId="4051" xr:uid="{00000000-0005-0000-0000-0000A3150000}"/>
    <cellStyle name="Normal - Styl7" xfId="1329" xr:uid="{00000000-0005-0000-0000-0000A4150000}"/>
    <cellStyle name="Normal - Styl7 2" xfId="4052" xr:uid="{00000000-0005-0000-0000-0000A5150000}"/>
    <cellStyle name="Normal - Styl7_NFC" xfId="4053" xr:uid="{00000000-0005-0000-0000-0000A6150000}"/>
    <cellStyle name="Normal - Style1" xfId="1330" xr:uid="{00000000-0005-0000-0000-0000A7150000}"/>
    <cellStyle name="Normal - Style1 10" xfId="1331" xr:uid="{00000000-0005-0000-0000-0000A8150000}"/>
    <cellStyle name="Normal - Style1 11" xfId="1332" xr:uid="{00000000-0005-0000-0000-0000A9150000}"/>
    <cellStyle name="Normal - Style1 12" xfId="1333" xr:uid="{00000000-0005-0000-0000-0000AA150000}"/>
    <cellStyle name="Normal - Style1 13" xfId="1334" xr:uid="{00000000-0005-0000-0000-0000AB150000}"/>
    <cellStyle name="Normal - Style1 14" xfId="1335" xr:uid="{00000000-0005-0000-0000-0000AC150000}"/>
    <cellStyle name="Normal - Style1 15" xfId="1336" xr:uid="{00000000-0005-0000-0000-0000AD150000}"/>
    <cellStyle name="Normal - Style1 16" xfId="1337" xr:uid="{00000000-0005-0000-0000-0000AE150000}"/>
    <cellStyle name="Normal - Style1 17" xfId="1338" xr:uid="{00000000-0005-0000-0000-0000AF150000}"/>
    <cellStyle name="Normal - Style1 18" xfId="1339" xr:uid="{00000000-0005-0000-0000-0000B0150000}"/>
    <cellStyle name="Normal - Style1 19" xfId="1340" xr:uid="{00000000-0005-0000-0000-0000B1150000}"/>
    <cellStyle name="Normal - Style1 2" xfId="1341" xr:uid="{00000000-0005-0000-0000-0000B2150000}"/>
    <cellStyle name="Normal - Style1 2 2" xfId="4054" xr:uid="{00000000-0005-0000-0000-0000B3150000}"/>
    <cellStyle name="Normal - Style1 2 2 2" xfId="4055" xr:uid="{00000000-0005-0000-0000-0000B4150000}"/>
    <cellStyle name="Normal - Style1 2 2 3" xfId="4056" xr:uid="{00000000-0005-0000-0000-0000B5150000}"/>
    <cellStyle name="Normal - Style1 2 3" xfId="1342" xr:uid="{00000000-0005-0000-0000-0000B6150000}"/>
    <cellStyle name="Normal - Style1 2 3 2" xfId="6935" xr:uid="{00000000-0005-0000-0000-0000B7150000}"/>
    <cellStyle name="Normal - Style1 2_2Q13F4" xfId="4057" xr:uid="{00000000-0005-0000-0000-0000B8150000}"/>
    <cellStyle name="Normal - Style1 20" xfId="1343" xr:uid="{00000000-0005-0000-0000-0000B9150000}"/>
    <cellStyle name="Normal - Style1 21" xfId="1344" xr:uid="{00000000-0005-0000-0000-0000BA150000}"/>
    <cellStyle name="Normal - Style1 22" xfId="1345" xr:uid="{00000000-0005-0000-0000-0000BB150000}"/>
    <cellStyle name="Normal - Style1 23" xfId="1346" xr:uid="{00000000-0005-0000-0000-0000BC150000}"/>
    <cellStyle name="Normal - Style1 24" xfId="1347" xr:uid="{00000000-0005-0000-0000-0000BD150000}"/>
    <cellStyle name="Normal - Style1 25" xfId="6934" xr:uid="{00000000-0005-0000-0000-0000BE150000}"/>
    <cellStyle name="Normal - Style1 3" xfId="1348" xr:uid="{00000000-0005-0000-0000-0000BF150000}"/>
    <cellStyle name="Normal - Style1 4" xfId="1349" xr:uid="{00000000-0005-0000-0000-0000C0150000}"/>
    <cellStyle name="Normal - Style1 5" xfId="1350" xr:uid="{00000000-0005-0000-0000-0000C1150000}"/>
    <cellStyle name="Normal - Style1 6" xfId="1351" xr:uid="{00000000-0005-0000-0000-0000C2150000}"/>
    <cellStyle name="Normal - Style1 7" xfId="1352" xr:uid="{00000000-0005-0000-0000-0000C3150000}"/>
    <cellStyle name="Normal - Style1 8" xfId="1353" xr:uid="{00000000-0005-0000-0000-0000C4150000}"/>
    <cellStyle name="Normal - Style1 9" xfId="1354" xr:uid="{00000000-0005-0000-0000-0000C5150000}"/>
    <cellStyle name="Normal - Style1_2Q13F4" xfId="4058" xr:uid="{00000000-0005-0000-0000-0000C6150000}"/>
    <cellStyle name="Normal [3]" xfId="1355" xr:uid="{00000000-0005-0000-0000-0000C7150000}"/>
    <cellStyle name="Normal [3] 2" xfId="5043" xr:uid="{00000000-0005-0000-0000-0000C8150000}"/>
    <cellStyle name="Normal [3] 3" xfId="5044" xr:uid="{00000000-0005-0000-0000-0000C9150000}"/>
    <cellStyle name="Normal [4]" xfId="1356" xr:uid="{00000000-0005-0000-0000-0000CA150000}"/>
    <cellStyle name="Normal [4] 2" xfId="5045" xr:uid="{00000000-0005-0000-0000-0000CB150000}"/>
    <cellStyle name="Normal [4] 3" xfId="5046" xr:uid="{00000000-0005-0000-0000-0000CC150000}"/>
    <cellStyle name="Normal 1" xfId="4059" xr:uid="{00000000-0005-0000-0000-0000CD150000}"/>
    <cellStyle name="Normal 10" xfId="1357" xr:uid="{00000000-0005-0000-0000-0000CE150000}"/>
    <cellStyle name="Normal 10 2" xfId="4060" xr:uid="{00000000-0005-0000-0000-0000CF150000}"/>
    <cellStyle name="Normal 10_NFC" xfId="4061" xr:uid="{00000000-0005-0000-0000-0000D0150000}"/>
    <cellStyle name="Normal 11" xfId="1358" xr:uid="{00000000-0005-0000-0000-0000D1150000}"/>
    <cellStyle name="Normal 12" xfId="1359" xr:uid="{00000000-0005-0000-0000-0000D2150000}"/>
    <cellStyle name="Normal 13" xfId="1360" xr:uid="{00000000-0005-0000-0000-0000D3150000}"/>
    <cellStyle name="Normal 13 2" xfId="5047" xr:uid="{00000000-0005-0000-0000-0000D4150000}"/>
    <cellStyle name="Normal 13_BS-Master" xfId="5048" xr:uid="{00000000-0005-0000-0000-0000D5150000}"/>
    <cellStyle name="Normal 14" xfId="1361" xr:uid="{00000000-0005-0000-0000-0000D6150000}"/>
    <cellStyle name="Normal 15" xfId="1362" xr:uid="{00000000-0005-0000-0000-0000D7150000}"/>
    <cellStyle name="Normal 153" xfId="19361" xr:uid="{00000000-0005-0000-0000-0000D8150000}"/>
    <cellStyle name="Normal 16" xfId="1363" xr:uid="{00000000-0005-0000-0000-0000D9150000}"/>
    <cellStyle name="Normal 17" xfId="1364" xr:uid="{00000000-0005-0000-0000-0000DA150000}"/>
    <cellStyle name="Normal 18" xfId="1365" xr:uid="{00000000-0005-0000-0000-0000DB150000}"/>
    <cellStyle name="Normal 19" xfId="1366" xr:uid="{00000000-0005-0000-0000-0000DC150000}"/>
    <cellStyle name="Normal 2" xfId="1367" xr:uid="{00000000-0005-0000-0000-0000DD150000}"/>
    <cellStyle name="Normal 2 10" xfId="4062" xr:uid="{00000000-0005-0000-0000-0000DE150000}"/>
    <cellStyle name="Normal 2 2" xfId="1368" xr:uid="{00000000-0005-0000-0000-0000DF150000}"/>
    <cellStyle name="Normal 2 2 2" xfId="4063" xr:uid="{00000000-0005-0000-0000-0000E0150000}"/>
    <cellStyle name="Normal 2 2 2 2" xfId="4064" xr:uid="{00000000-0005-0000-0000-0000E1150000}"/>
    <cellStyle name="Normal 2 2 2 2 2" xfId="4065" xr:uid="{00000000-0005-0000-0000-0000E2150000}"/>
    <cellStyle name="Normal 2 2 2 2 3" xfId="6936" xr:uid="{00000000-0005-0000-0000-0000E3150000}"/>
    <cellStyle name="Normal 2 2 2 2 3 2" xfId="14696" xr:uid="{00000000-0005-0000-0000-0000E4150000}"/>
    <cellStyle name="Normal 2 2 2 2 4" xfId="13491" xr:uid="{00000000-0005-0000-0000-0000E5150000}"/>
    <cellStyle name="Normal 2 2 2 2_BS" xfId="19431" xr:uid="{00000000-0005-0000-0000-0000E6150000}"/>
    <cellStyle name="Normal 2 2 2 3" xfId="4066" xr:uid="{00000000-0005-0000-0000-0000E7150000}"/>
    <cellStyle name="Normal 2 2 2_NFC" xfId="4067" xr:uid="{00000000-0005-0000-0000-0000E8150000}"/>
    <cellStyle name="Normal 2 2 3" xfId="4068" xr:uid="{00000000-0005-0000-0000-0000E9150000}"/>
    <cellStyle name="Normal 2 2 3 2" xfId="6937" xr:uid="{00000000-0005-0000-0000-0000EA150000}"/>
    <cellStyle name="Normal 2 2 3 2 2" xfId="14697" xr:uid="{00000000-0005-0000-0000-0000EB150000}"/>
    <cellStyle name="Normal 2 2 3 3" xfId="13492" xr:uid="{00000000-0005-0000-0000-0000EC150000}"/>
    <cellStyle name="Normal 2 2 4" xfId="4069" xr:uid="{00000000-0005-0000-0000-0000ED150000}"/>
    <cellStyle name="Normal 2 2 4 2" xfId="6938" xr:uid="{00000000-0005-0000-0000-0000EE150000}"/>
    <cellStyle name="Normal 2 2 4 2 2" xfId="14698" xr:uid="{00000000-0005-0000-0000-0000EF150000}"/>
    <cellStyle name="Normal 2 2 4 3" xfId="13493" xr:uid="{00000000-0005-0000-0000-0000F0150000}"/>
    <cellStyle name="Normal 2 2 5" xfId="4070" xr:uid="{00000000-0005-0000-0000-0000F1150000}"/>
    <cellStyle name="Normal 2 2 5 2" xfId="6939" xr:uid="{00000000-0005-0000-0000-0000F2150000}"/>
    <cellStyle name="Normal 2 2 5 2 2" xfId="14699" xr:uid="{00000000-0005-0000-0000-0000F3150000}"/>
    <cellStyle name="Normal 2 2 5 3" xfId="13494" xr:uid="{00000000-0005-0000-0000-0000F4150000}"/>
    <cellStyle name="Normal 2 2 6" xfId="4071" xr:uid="{00000000-0005-0000-0000-0000F5150000}"/>
    <cellStyle name="Normal 2 2 7" xfId="4072" xr:uid="{00000000-0005-0000-0000-0000F6150000}"/>
    <cellStyle name="Normal 2 2_Dashboard" xfId="19432" xr:uid="{00000000-0005-0000-0000-0000F7150000}"/>
    <cellStyle name="Normal 2 3" xfId="1369" xr:uid="{00000000-0005-0000-0000-0000F8150000}"/>
    <cellStyle name="Normal 2 3 2" xfId="4073" xr:uid="{00000000-0005-0000-0000-0000F9150000}"/>
    <cellStyle name="Normal 2 3_BS" xfId="19433" xr:uid="{00000000-0005-0000-0000-0000FA150000}"/>
    <cellStyle name="Normal 2 4" xfId="4074" xr:uid="{00000000-0005-0000-0000-0000FB150000}"/>
    <cellStyle name="Normal 2 5" xfId="4075" xr:uid="{00000000-0005-0000-0000-0000FC150000}"/>
    <cellStyle name="Normal 2 9" xfId="4076" xr:uid="{00000000-0005-0000-0000-0000FD150000}"/>
    <cellStyle name="Normal 2_200907 FCE Flash_Corporate_$" xfId="4077" xr:uid="{00000000-0005-0000-0000-0000FE150000}"/>
    <cellStyle name="Normal 20" xfId="1370" xr:uid="{00000000-0005-0000-0000-0000FF150000}"/>
    <cellStyle name="Normal 21" xfId="1371" xr:uid="{00000000-0005-0000-0000-000000160000}"/>
    <cellStyle name="Normal 22" xfId="1372" xr:uid="{00000000-0005-0000-0000-000001160000}"/>
    <cellStyle name="Normal 23" xfId="1373" xr:uid="{00000000-0005-0000-0000-000002160000}"/>
    <cellStyle name="Normal 24" xfId="1374" xr:uid="{00000000-0005-0000-0000-000003160000}"/>
    <cellStyle name="Normal 25" xfId="1375" xr:uid="{00000000-0005-0000-0000-000004160000}"/>
    <cellStyle name="Normal 25 2" xfId="4078" xr:uid="{00000000-0005-0000-0000-000005160000}"/>
    <cellStyle name="Normal 25 3" xfId="6941" xr:uid="{00000000-0005-0000-0000-000006160000}"/>
    <cellStyle name="Normal 25 4" xfId="13463" xr:uid="{00000000-0005-0000-0000-000007160000}"/>
    <cellStyle name="Normal 25_NFC" xfId="4079" xr:uid="{00000000-0005-0000-0000-000008160000}"/>
    <cellStyle name="Normal 26" xfId="1376" xr:uid="{00000000-0005-0000-0000-000009160000}"/>
    <cellStyle name="Normal 26 2" xfId="6942" xr:uid="{00000000-0005-0000-0000-00000A160000}"/>
    <cellStyle name="Normal 26 3" xfId="13464" xr:uid="{00000000-0005-0000-0000-00000B160000}"/>
    <cellStyle name="Normal 27" xfId="2628" xr:uid="{00000000-0005-0000-0000-00000C160000}"/>
    <cellStyle name="Normal 27 2" xfId="6943" xr:uid="{00000000-0005-0000-0000-00000D160000}"/>
    <cellStyle name="Normal 27 3" xfId="13480" xr:uid="{00000000-0005-0000-0000-00000E160000}"/>
    <cellStyle name="Normal 28" xfId="4080" xr:uid="{00000000-0005-0000-0000-00000F160000}"/>
    <cellStyle name="Normal 29" xfId="4081" xr:uid="{00000000-0005-0000-0000-000010160000}"/>
    <cellStyle name="Normal 3" xfId="1377" xr:uid="{00000000-0005-0000-0000-000011160000}"/>
    <cellStyle name="Normal 3 2" xfId="4082" xr:uid="{00000000-0005-0000-0000-000012160000}"/>
    <cellStyle name="Normal 3 2 2" xfId="4083" xr:uid="{00000000-0005-0000-0000-000013160000}"/>
    <cellStyle name="Normal 3 2 2 2" xfId="6947" xr:uid="{00000000-0005-0000-0000-000014160000}"/>
    <cellStyle name="Normal 3 2 2 2 2" xfId="14703" xr:uid="{00000000-0005-0000-0000-000015160000}"/>
    <cellStyle name="Normal 3 2 2 3" xfId="13496" xr:uid="{00000000-0005-0000-0000-000016160000}"/>
    <cellStyle name="Normal 3 2 3" xfId="4084" xr:uid="{00000000-0005-0000-0000-000017160000}"/>
    <cellStyle name="Normal 3 2 3 2" xfId="6948" xr:uid="{00000000-0005-0000-0000-000018160000}"/>
    <cellStyle name="Normal 3 2 3 2 2" xfId="14704" xr:uid="{00000000-0005-0000-0000-000019160000}"/>
    <cellStyle name="Normal 3 2 3 3" xfId="13497" xr:uid="{00000000-0005-0000-0000-00001A160000}"/>
    <cellStyle name="Normal 3 2 4" xfId="6946" xr:uid="{00000000-0005-0000-0000-00001B160000}"/>
    <cellStyle name="Normal 3 2 4 2" xfId="14702" xr:uid="{00000000-0005-0000-0000-00001C160000}"/>
    <cellStyle name="Normal 3 2 5" xfId="13495" xr:uid="{00000000-0005-0000-0000-00001D160000}"/>
    <cellStyle name="Normal 3 2_BS" xfId="19434" xr:uid="{00000000-0005-0000-0000-00001E160000}"/>
    <cellStyle name="Normal 3 3" xfId="4085" xr:uid="{00000000-0005-0000-0000-00001F160000}"/>
    <cellStyle name="Normal 3 4" xfId="4086" xr:uid="{00000000-0005-0000-0000-000020160000}"/>
    <cellStyle name="Normal 3 4 2" xfId="6950" xr:uid="{00000000-0005-0000-0000-000021160000}"/>
    <cellStyle name="Normal 3 4 2 2" xfId="14706" xr:uid="{00000000-0005-0000-0000-000022160000}"/>
    <cellStyle name="Normal 3 4 3" xfId="13498" xr:uid="{00000000-0005-0000-0000-000023160000}"/>
    <cellStyle name="Normal 3_2Q13F4" xfId="4087" xr:uid="{00000000-0005-0000-0000-000024160000}"/>
    <cellStyle name="Normal 30" xfId="4088" xr:uid="{00000000-0005-0000-0000-000025160000}"/>
    <cellStyle name="Normal 31" xfId="4089" xr:uid="{00000000-0005-0000-0000-000026160000}"/>
    <cellStyle name="Normal 32" xfId="4090" xr:uid="{00000000-0005-0000-0000-000027160000}"/>
    <cellStyle name="Normal 33" xfId="4091" xr:uid="{00000000-0005-0000-0000-000028160000}"/>
    <cellStyle name="Normal 34" xfId="4092" xr:uid="{00000000-0005-0000-0000-000029160000}"/>
    <cellStyle name="Normal 35" xfId="4093" xr:uid="{00000000-0005-0000-0000-00002A160000}"/>
    <cellStyle name="Normal 36" xfId="4094" xr:uid="{00000000-0005-0000-0000-00002B160000}"/>
    <cellStyle name="Normal 37" xfId="4095" xr:uid="{00000000-0005-0000-0000-00002C160000}"/>
    <cellStyle name="Normal 38" xfId="4096" xr:uid="{00000000-0005-0000-0000-00002D160000}"/>
    <cellStyle name="Normal 39" xfId="4097" xr:uid="{00000000-0005-0000-0000-00002E160000}"/>
    <cellStyle name="Normal 4" xfId="1378" xr:uid="{00000000-0005-0000-0000-00002F160000}"/>
    <cellStyle name="Normal 4 2" xfId="1379" xr:uid="{00000000-0005-0000-0000-000030160000}"/>
    <cellStyle name="Normal 4 2 2" xfId="4098" xr:uid="{00000000-0005-0000-0000-000031160000}"/>
    <cellStyle name="Normal 4 3" xfId="4099" xr:uid="{00000000-0005-0000-0000-000032160000}"/>
    <cellStyle name="Normal 4_2Q13F4" xfId="4100" xr:uid="{00000000-0005-0000-0000-000033160000}"/>
    <cellStyle name="Normal 40" xfId="4101" xr:uid="{00000000-0005-0000-0000-000034160000}"/>
    <cellStyle name="Normal 41" xfId="4102" xr:uid="{00000000-0005-0000-0000-000035160000}"/>
    <cellStyle name="Normal 42" xfId="4103" xr:uid="{00000000-0005-0000-0000-000036160000}"/>
    <cellStyle name="Normal 43" xfId="4104" xr:uid="{00000000-0005-0000-0000-000037160000}"/>
    <cellStyle name="Normal 44" xfId="4105" xr:uid="{00000000-0005-0000-0000-000038160000}"/>
    <cellStyle name="Normal 45" xfId="4106" xr:uid="{00000000-0005-0000-0000-000039160000}"/>
    <cellStyle name="Normal 46" xfId="4107" xr:uid="{00000000-0005-0000-0000-00003A160000}"/>
    <cellStyle name="Normal 47" xfId="4108" xr:uid="{00000000-0005-0000-0000-00003B160000}"/>
    <cellStyle name="Normal 48" xfId="4109" xr:uid="{00000000-0005-0000-0000-00003C160000}"/>
    <cellStyle name="Normal 49" xfId="1380" xr:uid="{00000000-0005-0000-0000-00003D160000}"/>
    <cellStyle name="Normal 49 2" xfId="1381" xr:uid="{00000000-0005-0000-0000-00003E160000}"/>
    <cellStyle name="Normal 49 2 2" xfId="6955" xr:uid="{00000000-0005-0000-0000-00003F160000}"/>
    <cellStyle name="Normal 49 3" xfId="6954" xr:uid="{00000000-0005-0000-0000-000040160000}"/>
    <cellStyle name="Normal 5" xfId="1382" xr:uid="{00000000-0005-0000-0000-000041160000}"/>
    <cellStyle name="Normal 5 2" xfId="4110" xr:uid="{00000000-0005-0000-0000-000042160000}"/>
    <cellStyle name="Normal 5 3" xfId="4111" xr:uid="{00000000-0005-0000-0000-000043160000}"/>
    <cellStyle name="Normal 5_2Q13F4" xfId="4112" xr:uid="{00000000-0005-0000-0000-000044160000}"/>
    <cellStyle name="Normal 50" xfId="4113" xr:uid="{00000000-0005-0000-0000-000045160000}"/>
    <cellStyle name="Normal 50 2" xfId="4114" xr:uid="{00000000-0005-0000-0000-000046160000}"/>
    <cellStyle name="Normal 51" xfId="4115" xr:uid="{00000000-0005-0000-0000-000047160000}"/>
    <cellStyle name="Normal 52" xfId="4694" xr:uid="{00000000-0005-0000-0000-000048160000}"/>
    <cellStyle name="Normal 52 2" xfId="8044" xr:uid="{00000000-0005-0000-0000-000049160000}"/>
    <cellStyle name="Normal 52 2 2" xfId="15641" xr:uid="{00000000-0005-0000-0000-00004A160000}"/>
    <cellStyle name="Normal 52 3" xfId="13499" xr:uid="{00000000-0005-0000-0000-00004B160000}"/>
    <cellStyle name="Normal 53" xfId="5130" xr:uid="{00000000-0005-0000-0000-00004C160000}"/>
    <cellStyle name="Normal 53 2" xfId="13507" xr:uid="{00000000-0005-0000-0000-00004D160000}"/>
    <cellStyle name="Normal 54" xfId="7932" xr:uid="{00000000-0005-0000-0000-00004E160000}"/>
    <cellStyle name="Normal 54 2" xfId="15568" xr:uid="{00000000-0005-0000-0000-00004F160000}"/>
    <cellStyle name="Normal 55" xfId="9590" xr:uid="{00000000-0005-0000-0000-000050160000}"/>
    <cellStyle name="Normal 55 2" xfId="16464" xr:uid="{00000000-0005-0000-0000-000051160000}"/>
    <cellStyle name="Normal 56" xfId="10825" xr:uid="{00000000-0005-0000-0000-000052160000}"/>
    <cellStyle name="Normal 56 2" xfId="17681" xr:uid="{00000000-0005-0000-0000-000053160000}"/>
    <cellStyle name="Normal 57" xfId="8996" xr:uid="{00000000-0005-0000-0000-000054160000}"/>
    <cellStyle name="Normal 57 2" xfId="15873" xr:uid="{00000000-0005-0000-0000-000055160000}"/>
    <cellStyle name="Normal 57 3" xfId="19370" xr:uid="{00000000-0005-0000-0000-000056160000}"/>
    <cellStyle name="Normal 57_BS" xfId="19435" xr:uid="{00000000-0005-0000-0000-000057160000}"/>
    <cellStyle name="Normal 58" xfId="11614" xr:uid="{00000000-0005-0000-0000-000058160000}"/>
    <cellStyle name="Normal 58 2" xfId="18403" xr:uid="{00000000-0005-0000-0000-000059160000}"/>
    <cellStyle name="Normal 59" xfId="13455" xr:uid="{00000000-0005-0000-0000-00005A160000}"/>
    <cellStyle name="Normal 6" xfId="1383" xr:uid="{00000000-0005-0000-0000-00005B160000}"/>
    <cellStyle name="Normal 6 2" xfId="4116" xr:uid="{00000000-0005-0000-0000-00005C160000}"/>
    <cellStyle name="Normal 6 2 4 2 2" xfId="19436" xr:uid="{00000000-0005-0000-0000-00005D160000}"/>
    <cellStyle name="Normal 6 2 4 2 2 4" xfId="19437" xr:uid="{00000000-0005-0000-0000-00005E160000}"/>
    <cellStyle name="Normal 6 3 2" xfId="19438" xr:uid="{00000000-0005-0000-0000-00005F160000}"/>
    <cellStyle name="Normal 6_2Q13F4" xfId="4117" xr:uid="{00000000-0005-0000-0000-000060160000}"/>
    <cellStyle name="Normal 60" xfId="19358" xr:uid="{00000000-0005-0000-0000-000061160000}"/>
    <cellStyle name="Normal 60 2" xfId="19359" xr:uid="{00000000-0005-0000-0000-000062160000}"/>
    <cellStyle name="Normal 60 2 2" xfId="19371" xr:uid="{00000000-0005-0000-0000-000063160000}"/>
    <cellStyle name="Normal 60 2_BS" xfId="19440" xr:uid="{00000000-0005-0000-0000-000064160000}"/>
    <cellStyle name="Normal 60_BS" xfId="19439" xr:uid="{00000000-0005-0000-0000-000065160000}"/>
    <cellStyle name="Normal 61" xfId="19363" xr:uid="{00000000-0005-0000-0000-000066160000}"/>
    <cellStyle name="Normal 62" xfId="19365" xr:uid="{00000000-0005-0000-0000-000067160000}"/>
    <cellStyle name="Normal 63" xfId="19367" xr:uid="{00000000-0005-0000-0000-000068160000}"/>
    <cellStyle name="Normal 64" xfId="19372" xr:uid="{00000000-0005-0000-0000-000069160000}"/>
    <cellStyle name="Normal 65" xfId="19373" xr:uid="{00000000-0005-0000-0000-00006A160000}"/>
    <cellStyle name="Normal 66" xfId="19375" xr:uid="{00000000-0005-0000-0000-00006B160000}"/>
    <cellStyle name="Normal 67" xfId="19377" xr:uid="{00000000-0005-0000-0000-00006C160000}"/>
    <cellStyle name="Normal 7" xfId="1384" xr:uid="{00000000-0005-0000-0000-00006D160000}"/>
    <cellStyle name="Normal 7 2" xfId="4118" xr:uid="{00000000-0005-0000-0000-00006E160000}"/>
    <cellStyle name="Normal 7 3" xfId="4119" xr:uid="{00000000-0005-0000-0000-00006F160000}"/>
    <cellStyle name="Normal 7 4" xfId="4120" xr:uid="{00000000-0005-0000-0000-000070160000}"/>
    <cellStyle name="Normal 7_2Q13F4" xfId="4121" xr:uid="{00000000-0005-0000-0000-000071160000}"/>
    <cellStyle name="Normal 8" xfId="1385" xr:uid="{00000000-0005-0000-0000-000072160000}"/>
    <cellStyle name="Normal 9" xfId="1386" xr:uid="{00000000-0005-0000-0000-000073160000}"/>
    <cellStyle name="Normal 9 2" xfId="5049" xr:uid="{00000000-0005-0000-0000-000074160000}"/>
    <cellStyle name="Normal 9_BS-Master" xfId="5050" xr:uid="{00000000-0005-0000-0000-000075160000}"/>
    <cellStyle name="Normal P&amp;L" xfId="4122" xr:uid="{00000000-0005-0000-0000-000076160000}"/>
    <cellStyle name="Normal P&amp;L 2" xfId="4123" xr:uid="{00000000-0005-0000-0000-000077160000}"/>
    <cellStyle name="Normal P&amp;L_2Q13F4" xfId="4124" xr:uid="{00000000-0005-0000-0000-000078160000}"/>
    <cellStyle name="Normál_Budget 2008-09" xfId="4125" xr:uid="{00000000-0005-0000-0000-000079160000}"/>
    <cellStyle name="Normal1" xfId="4126" xr:uid="{00000000-0005-0000-0000-00007A160000}"/>
    <cellStyle name="Normale_060606_Inventories_monthly request" xfId="4127" xr:uid="{00000000-0005-0000-0000-00007B160000}"/>
    <cellStyle name="NormalGB" xfId="4128" xr:uid="{00000000-0005-0000-0000-00007C160000}"/>
    <cellStyle name="normálne_2004-v0-oct21-predaj-bilancie" xfId="1387" xr:uid="{00000000-0005-0000-0000-00007D160000}"/>
    <cellStyle name="normální_1997" xfId="1388" xr:uid="{00000000-0005-0000-0000-00007E160000}"/>
    <cellStyle name="Normalny 2" xfId="1389" xr:uid="{00000000-0005-0000-0000-00007F160000}"/>
    <cellStyle name="Normalny 2 2" xfId="6956" xr:uid="{00000000-0005-0000-0000-000080160000}"/>
    <cellStyle name="Normalny__Detailed EBITDA Bridge YTD 2006+DP FINAL v3 (2)" xfId="1390" xr:uid="{00000000-0005-0000-0000-000081160000}"/>
    <cellStyle name="NormalText" xfId="1391" xr:uid="{00000000-0005-0000-0000-000082160000}"/>
    <cellStyle name="NormalText 2" xfId="5051" xr:uid="{00000000-0005-0000-0000-000083160000}"/>
    <cellStyle name="NormalText 2 2" xfId="5052" xr:uid="{00000000-0005-0000-0000-000084160000}"/>
    <cellStyle name="NormalText 2_Above AMOs" xfId="5053" xr:uid="{00000000-0005-0000-0000-000085160000}"/>
    <cellStyle name="NormalText_COGNO S" xfId="5054" xr:uid="{00000000-0005-0000-0000-000086160000}"/>
    <cellStyle name="Nota" xfId="1392" xr:uid="{00000000-0005-0000-0000-000087160000}"/>
    <cellStyle name="Nota 2" xfId="8169" xr:uid="{00000000-0005-0000-0000-000088160000}"/>
    <cellStyle name="Nota 2 2" xfId="9774" xr:uid="{00000000-0005-0000-0000-000089160000}"/>
    <cellStyle name="Nota 2 2 2" xfId="16634" xr:uid="{00000000-0005-0000-0000-00008A160000}"/>
    <cellStyle name="Nota 2 3" xfId="9171" xr:uid="{00000000-0005-0000-0000-00008B160000}"/>
    <cellStyle name="Nota 2 3 2" xfId="16046" xr:uid="{00000000-0005-0000-0000-00008C160000}"/>
    <cellStyle name="Nota 2 4" xfId="11809" xr:uid="{00000000-0005-0000-0000-00008D160000}"/>
    <cellStyle name="Nota 2 4 2" xfId="18549" xr:uid="{00000000-0005-0000-0000-00008E160000}"/>
    <cellStyle name="Nota 2 5" xfId="12760" xr:uid="{00000000-0005-0000-0000-00008F160000}"/>
    <cellStyle name="Nota 3" xfId="6957" xr:uid="{00000000-0005-0000-0000-000090160000}"/>
    <cellStyle name="Nota 3 2" xfId="14707" xr:uid="{00000000-0005-0000-0000-000091160000}"/>
    <cellStyle name="Nota 4" xfId="5856" xr:uid="{00000000-0005-0000-0000-000092160000}"/>
    <cellStyle name="Nota 4 2" xfId="13964" xr:uid="{00000000-0005-0000-0000-000093160000}"/>
    <cellStyle name="Nota 5" xfId="6919" xr:uid="{00000000-0005-0000-0000-000094160000}"/>
    <cellStyle name="Nota 5 2" xfId="14690" xr:uid="{00000000-0005-0000-0000-000095160000}"/>
    <cellStyle name="Nota 6" xfId="7794" xr:uid="{00000000-0005-0000-0000-000096160000}"/>
    <cellStyle name="Nota 6 2" xfId="15439" xr:uid="{00000000-0005-0000-0000-000097160000}"/>
    <cellStyle name="Nota 7" xfId="10990" xr:uid="{00000000-0005-0000-0000-000098160000}"/>
    <cellStyle name="Notas" xfId="1393" xr:uid="{00000000-0005-0000-0000-000099160000}"/>
    <cellStyle name="Notas 2" xfId="4129" xr:uid="{00000000-0005-0000-0000-00009A160000}"/>
    <cellStyle name="Notas 2 2" xfId="8171" xr:uid="{00000000-0005-0000-0000-00009B160000}"/>
    <cellStyle name="Notas 2 2 2" xfId="9776" xr:uid="{00000000-0005-0000-0000-00009C160000}"/>
    <cellStyle name="Notas 2 2 2 2" xfId="16636" xr:uid="{00000000-0005-0000-0000-00009D160000}"/>
    <cellStyle name="Notas 2 2 3" xfId="9173" xr:uid="{00000000-0005-0000-0000-00009E160000}"/>
    <cellStyle name="Notas 2 2 3 2" xfId="16048" xr:uid="{00000000-0005-0000-0000-00009F160000}"/>
    <cellStyle name="Notas 2 2 4" xfId="11811" xr:uid="{00000000-0005-0000-0000-0000A0160000}"/>
    <cellStyle name="Notas 2 2 4 2" xfId="18551" xr:uid="{00000000-0005-0000-0000-0000A1160000}"/>
    <cellStyle name="Notas 2 2 5" xfId="12762" xr:uid="{00000000-0005-0000-0000-0000A2160000}"/>
    <cellStyle name="Notas 2 3" xfId="5854" xr:uid="{00000000-0005-0000-0000-0000A3160000}"/>
    <cellStyle name="Notas 2 3 2" xfId="13962" xr:uid="{00000000-0005-0000-0000-0000A4160000}"/>
    <cellStyle name="Notas 2 4" xfId="6917" xr:uid="{00000000-0005-0000-0000-0000A5160000}"/>
    <cellStyle name="Notas 2 4 2" xfId="14688" xr:uid="{00000000-0005-0000-0000-0000A6160000}"/>
    <cellStyle name="Notas 2 5" xfId="7795" xr:uid="{00000000-0005-0000-0000-0000A7160000}"/>
    <cellStyle name="Notas 2 5 2" xfId="15440" xr:uid="{00000000-0005-0000-0000-0000A8160000}"/>
    <cellStyle name="Notas 2 6" xfId="6658" xr:uid="{00000000-0005-0000-0000-0000A9160000}"/>
    <cellStyle name="Notas 3" xfId="4130" xr:uid="{00000000-0005-0000-0000-0000AA160000}"/>
    <cellStyle name="Notas 3 2" xfId="8172" xr:uid="{00000000-0005-0000-0000-0000AB160000}"/>
    <cellStyle name="Notas 3 2 2" xfId="9777" xr:uid="{00000000-0005-0000-0000-0000AC160000}"/>
    <cellStyle name="Notas 3 2 2 2" xfId="16637" xr:uid="{00000000-0005-0000-0000-0000AD160000}"/>
    <cellStyle name="Notas 3 2 3" xfId="9174" xr:uid="{00000000-0005-0000-0000-0000AE160000}"/>
    <cellStyle name="Notas 3 2 3 2" xfId="16049" xr:uid="{00000000-0005-0000-0000-0000AF160000}"/>
    <cellStyle name="Notas 3 2 4" xfId="11812" xr:uid="{00000000-0005-0000-0000-0000B0160000}"/>
    <cellStyle name="Notas 3 2 4 2" xfId="18552" xr:uid="{00000000-0005-0000-0000-0000B1160000}"/>
    <cellStyle name="Notas 3 2 5" xfId="12763" xr:uid="{00000000-0005-0000-0000-0000B2160000}"/>
    <cellStyle name="Notas 3 3" xfId="5853" xr:uid="{00000000-0005-0000-0000-0000B3160000}"/>
    <cellStyle name="Notas 3 3 2" xfId="13961" xr:uid="{00000000-0005-0000-0000-0000B4160000}"/>
    <cellStyle name="Notas 3 4" xfId="6916" xr:uid="{00000000-0005-0000-0000-0000B5160000}"/>
    <cellStyle name="Notas 3 4 2" xfId="14687" xr:uid="{00000000-0005-0000-0000-0000B6160000}"/>
    <cellStyle name="Notas 3 5" xfId="11211" xr:uid="{00000000-0005-0000-0000-0000B7160000}"/>
    <cellStyle name="Notas 3 5 2" xfId="18006" xr:uid="{00000000-0005-0000-0000-0000B8160000}"/>
    <cellStyle name="Notas 3 6" xfId="6657" xr:uid="{00000000-0005-0000-0000-0000B9160000}"/>
    <cellStyle name="Notas 4" xfId="8170" xr:uid="{00000000-0005-0000-0000-0000BA160000}"/>
    <cellStyle name="Notas 4 2" xfId="9775" xr:uid="{00000000-0005-0000-0000-0000BB160000}"/>
    <cellStyle name="Notas 4 2 2" xfId="16635" xr:uid="{00000000-0005-0000-0000-0000BC160000}"/>
    <cellStyle name="Notas 4 3" xfId="9172" xr:uid="{00000000-0005-0000-0000-0000BD160000}"/>
    <cellStyle name="Notas 4 3 2" xfId="16047" xr:uid="{00000000-0005-0000-0000-0000BE160000}"/>
    <cellStyle name="Notas 4 4" xfId="11810" xr:uid="{00000000-0005-0000-0000-0000BF160000}"/>
    <cellStyle name="Notas 4 4 2" xfId="18550" xr:uid="{00000000-0005-0000-0000-0000C0160000}"/>
    <cellStyle name="Notas 4 5" xfId="12761" xr:uid="{00000000-0005-0000-0000-0000C1160000}"/>
    <cellStyle name="Notas 5" xfId="6958" xr:uid="{00000000-0005-0000-0000-0000C2160000}"/>
    <cellStyle name="Notas 5 2" xfId="14708" xr:uid="{00000000-0005-0000-0000-0000C3160000}"/>
    <cellStyle name="Notas 6" xfId="5855" xr:uid="{00000000-0005-0000-0000-0000C4160000}"/>
    <cellStyle name="Notas 6 2" xfId="13963" xr:uid="{00000000-0005-0000-0000-0000C5160000}"/>
    <cellStyle name="Notas 7" xfId="6918" xr:uid="{00000000-0005-0000-0000-0000C6160000}"/>
    <cellStyle name="Notas 7 2" xfId="14689" xr:uid="{00000000-0005-0000-0000-0000C7160000}"/>
    <cellStyle name="Notas 8" xfId="11210" xr:uid="{00000000-0005-0000-0000-0000C8160000}"/>
    <cellStyle name="Notas 8 2" xfId="18005" xr:uid="{00000000-0005-0000-0000-0000C9160000}"/>
    <cellStyle name="Notas 9" xfId="6659" xr:uid="{00000000-0005-0000-0000-0000CA160000}"/>
    <cellStyle name="Notas_Other op activities" xfId="5055" xr:uid="{00000000-0005-0000-0000-0000CB160000}"/>
    <cellStyle name="Note 10" xfId="1394" xr:uid="{00000000-0005-0000-0000-0000CC160000}"/>
    <cellStyle name="Note 10 2" xfId="8173" xr:uid="{00000000-0005-0000-0000-0000CD160000}"/>
    <cellStyle name="Note 10 2 2" xfId="9778" xr:uid="{00000000-0005-0000-0000-0000CE160000}"/>
    <cellStyle name="Note 10 2 2 2" xfId="16638" xr:uid="{00000000-0005-0000-0000-0000CF160000}"/>
    <cellStyle name="Note 10 2 3" xfId="9175" xr:uid="{00000000-0005-0000-0000-0000D0160000}"/>
    <cellStyle name="Note 10 2 3 2" xfId="16050" xr:uid="{00000000-0005-0000-0000-0000D1160000}"/>
    <cellStyle name="Note 10 2 4" xfId="11813" xr:uid="{00000000-0005-0000-0000-0000D2160000}"/>
    <cellStyle name="Note 10 2 4 2" xfId="18553" xr:uid="{00000000-0005-0000-0000-0000D3160000}"/>
    <cellStyle name="Note 10 2 5" xfId="12764" xr:uid="{00000000-0005-0000-0000-0000D4160000}"/>
    <cellStyle name="Note 10 3" xfId="6960" xr:uid="{00000000-0005-0000-0000-0000D5160000}"/>
    <cellStyle name="Note 10 3 2" xfId="14709" xr:uid="{00000000-0005-0000-0000-0000D6160000}"/>
    <cellStyle name="Note 10 4" xfId="5852" xr:uid="{00000000-0005-0000-0000-0000D7160000}"/>
    <cellStyle name="Note 10 4 2" xfId="13960" xr:uid="{00000000-0005-0000-0000-0000D8160000}"/>
    <cellStyle name="Note 10 5" xfId="9648" xr:uid="{00000000-0005-0000-0000-0000D9160000}"/>
    <cellStyle name="Note 10 5 2" xfId="16508" xr:uid="{00000000-0005-0000-0000-0000DA160000}"/>
    <cellStyle name="Note 10 6" xfId="7796" xr:uid="{00000000-0005-0000-0000-0000DB160000}"/>
    <cellStyle name="Note 10 6 2" xfId="15441" xr:uid="{00000000-0005-0000-0000-0000DC160000}"/>
    <cellStyle name="Note 10 7" xfId="10989" xr:uid="{00000000-0005-0000-0000-0000DD160000}"/>
    <cellStyle name="Note 11" xfId="1395" xr:uid="{00000000-0005-0000-0000-0000DE160000}"/>
    <cellStyle name="Note 11 2" xfId="8174" xr:uid="{00000000-0005-0000-0000-0000DF160000}"/>
    <cellStyle name="Note 11 2 2" xfId="9779" xr:uid="{00000000-0005-0000-0000-0000E0160000}"/>
    <cellStyle name="Note 11 2 2 2" xfId="16639" xr:uid="{00000000-0005-0000-0000-0000E1160000}"/>
    <cellStyle name="Note 11 2 3" xfId="9176" xr:uid="{00000000-0005-0000-0000-0000E2160000}"/>
    <cellStyle name="Note 11 2 3 2" xfId="16051" xr:uid="{00000000-0005-0000-0000-0000E3160000}"/>
    <cellStyle name="Note 11 2 4" xfId="11814" xr:uid="{00000000-0005-0000-0000-0000E4160000}"/>
    <cellStyle name="Note 11 2 4 2" xfId="18554" xr:uid="{00000000-0005-0000-0000-0000E5160000}"/>
    <cellStyle name="Note 11 2 5" xfId="12765" xr:uid="{00000000-0005-0000-0000-0000E6160000}"/>
    <cellStyle name="Note 11 3" xfId="6961" xr:uid="{00000000-0005-0000-0000-0000E7160000}"/>
    <cellStyle name="Note 11 3 2" xfId="14710" xr:uid="{00000000-0005-0000-0000-0000E8160000}"/>
    <cellStyle name="Note 11 4" xfId="5851" xr:uid="{00000000-0005-0000-0000-0000E9160000}"/>
    <cellStyle name="Note 11 4 2" xfId="13959" xr:uid="{00000000-0005-0000-0000-0000EA160000}"/>
    <cellStyle name="Note 11 5" xfId="6915" xr:uid="{00000000-0005-0000-0000-0000EB160000}"/>
    <cellStyle name="Note 11 5 2" xfId="14686" xr:uid="{00000000-0005-0000-0000-0000EC160000}"/>
    <cellStyle name="Note 11 6" xfId="11212" xr:uid="{00000000-0005-0000-0000-0000ED160000}"/>
    <cellStyle name="Note 11 6 2" xfId="18007" xr:uid="{00000000-0005-0000-0000-0000EE160000}"/>
    <cellStyle name="Note 11 7" xfId="6656" xr:uid="{00000000-0005-0000-0000-0000EF160000}"/>
    <cellStyle name="Note 12" xfId="1396" xr:uid="{00000000-0005-0000-0000-0000F0160000}"/>
    <cellStyle name="Note 12 2" xfId="8175" xr:uid="{00000000-0005-0000-0000-0000F1160000}"/>
    <cellStyle name="Note 12 2 2" xfId="9780" xr:uid="{00000000-0005-0000-0000-0000F2160000}"/>
    <cellStyle name="Note 12 2 2 2" xfId="16640" xr:uid="{00000000-0005-0000-0000-0000F3160000}"/>
    <cellStyle name="Note 12 2 3" xfId="9177" xr:uid="{00000000-0005-0000-0000-0000F4160000}"/>
    <cellStyle name="Note 12 2 3 2" xfId="16052" xr:uid="{00000000-0005-0000-0000-0000F5160000}"/>
    <cellStyle name="Note 12 2 4" xfId="11815" xr:uid="{00000000-0005-0000-0000-0000F6160000}"/>
    <cellStyle name="Note 12 2 4 2" xfId="18555" xr:uid="{00000000-0005-0000-0000-0000F7160000}"/>
    <cellStyle name="Note 12 2 5" xfId="12766" xr:uid="{00000000-0005-0000-0000-0000F8160000}"/>
    <cellStyle name="Note 12 3" xfId="6962" xr:uid="{00000000-0005-0000-0000-0000F9160000}"/>
    <cellStyle name="Note 12 3 2" xfId="14711" xr:uid="{00000000-0005-0000-0000-0000FA160000}"/>
    <cellStyle name="Note 12 4" xfId="5850" xr:uid="{00000000-0005-0000-0000-0000FB160000}"/>
    <cellStyle name="Note 12 4 2" xfId="13958" xr:uid="{00000000-0005-0000-0000-0000FC160000}"/>
    <cellStyle name="Note 12 5" xfId="6914" xr:uid="{00000000-0005-0000-0000-0000FD160000}"/>
    <cellStyle name="Note 12 5 2" xfId="14685" xr:uid="{00000000-0005-0000-0000-0000FE160000}"/>
    <cellStyle name="Note 12 6" xfId="7797" xr:uid="{00000000-0005-0000-0000-0000FF160000}"/>
    <cellStyle name="Note 12 6 2" xfId="15442" xr:uid="{00000000-0005-0000-0000-000000170000}"/>
    <cellStyle name="Note 12 7" xfId="10988" xr:uid="{00000000-0005-0000-0000-000001170000}"/>
    <cellStyle name="Note 13" xfId="1397" xr:uid="{00000000-0005-0000-0000-000002170000}"/>
    <cellStyle name="Note 13 2" xfId="8176" xr:uid="{00000000-0005-0000-0000-000003170000}"/>
    <cellStyle name="Note 13 2 2" xfId="9781" xr:uid="{00000000-0005-0000-0000-000004170000}"/>
    <cellStyle name="Note 13 2 2 2" xfId="16641" xr:uid="{00000000-0005-0000-0000-000005170000}"/>
    <cellStyle name="Note 13 2 3" xfId="9178" xr:uid="{00000000-0005-0000-0000-000006170000}"/>
    <cellStyle name="Note 13 2 3 2" xfId="16053" xr:uid="{00000000-0005-0000-0000-000007170000}"/>
    <cellStyle name="Note 13 2 4" xfId="11816" xr:uid="{00000000-0005-0000-0000-000008170000}"/>
    <cellStyle name="Note 13 2 4 2" xfId="18556" xr:uid="{00000000-0005-0000-0000-000009170000}"/>
    <cellStyle name="Note 13 2 5" xfId="12767" xr:uid="{00000000-0005-0000-0000-00000A170000}"/>
    <cellStyle name="Note 13 3" xfId="6963" xr:uid="{00000000-0005-0000-0000-00000B170000}"/>
    <cellStyle name="Note 13 3 2" xfId="14712" xr:uid="{00000000-0005-0000-0000-00000C170000}"/>
    <cellStyle name="Note 13 4" xfId="5849" xr:uid="{00000000-0005-0000-0000-00000D170000}"/>
    <cellStyle name="Note 13 4 2" xfId="13957" xr:uid="{00000000-0005-0000-0000-00000E170000}"/>
    <cellStyle name="Note 13 5" xfId="6913" xr:uid="{00000000-0005-0000-0000-00000F170000}"/>
    <cellStyle name="Note 13 5 2" xfId="14684" xr:uid="{00000000-0005-0000-0000-000010170000}"/>
    <cellStyle name="Note 13 6" xfId="7798" xr:uid="{00000000-0005-0000-0000-000011170000}"/>
    <cellStyle name="Note 13 6 2" xfId="15443" xr:uid="{00000000-0005-0000-0000-000012170000}"/>
    <cellStyle name="Note 13 7" xfId="6655" xr:uid="{00000000-0005-0000-0000-000013170000}"/>
    <cellStyle name="Note 14" xfId="1398" xr:uid="{00000000-0005-0000-0000-000014170000}"/>
    <cellStyle name="Note 14 2" xfId="8177" xr:uid="{00000000-0005-0000-0000-000015170000}"/>
    <cellStyle name="Note 14 2 2" xfId="9782" xr:uid="{00000000-0005-0000-0000-000016170000}"/>
    <cellStyle name="Note 14 2 2 2" xfId="16642" xr:uid="{00000000-0005-0000-0000-000017170000}"/>
    <cellStyle name="Note 14 2 3" xfId="9179" xr:uid="{00000000-0005-0000-0000-000018170000}"/>
    <cellStyle name="Note 14 2 3 2" xfId="16054" xr:uid="{00000000-0005-0000-0000-000019170000}"/>
    <cellStyle name="Note 14 2 4" xfId="11817" xr:uid="{00000000-0005-0000-0000-00001A170000}"/>
    <cellStyle name="Note 14 2 4 2" xfId="18557" xr:uid="{00000000-0005-0000-0000-00001B170000}"/>
    <cellStyle name="Note 14 2 5" xfId="12768" xr:uid="{00000000-0005-0000-0000-00001C170000}"/>
    <cellStyle name="Note 14 3" xfId="6964" xr:uid="{00000000-0005-0000-0000-00001D170000}"/>
    <cellStyle name="Note 14 3 2" xfId="14713" xr:uid="{00000000-0005-0000-0000-00001E170000}"/>
    <cellStyle name="Note 14 4" xfId="5848" xr:uid="{00000000-0005-0000-0000-00001F170000}"/>
    <cellStyle name="Note 14 4 2" xfId="13956" xr:uid="{00000000-0005-0000-0000-000020170000}"/>
    <cellStyle name="Note 14 5" xfId="6912" xr:uid="{00000000-0005-0000-0000-000021170000}"/>
    <cellStyle name="Note 14 5 2" xfId="14683" xr:uid="{00000000-0005-0000-0000-000022170000}"/>
    <cellStyle name="Note 14 6" xfId="7799" xr:uid="{00000000-0005-0000-0000-000023170000}"/>
    <cellStyle name="Note 14 6 2" xfId="15444" xr:uid="{00000000-0005-0000-0000-000024170000}"/>
    <cellStyle name="Note 14 7" xfId="10987" xr:uid="{00000000-0005-0000-0000-000025170000}"/>
    <cellStyle name="Note 15" xfId="1399" xr:uid="{00000000-0005-0000-0000-000026170000}"/>
    <cellStyle name="Note 15 2" xfId="8178" xr:uid="{00000000-0005-0000-0000-000027170000}"/>
    <cellStyle name="Note 15 2 2" xfId="9783" xr:uid="{00000000-0005-0000-0000-000028170000}"/>
    <cellStyle name="Note 15 2 2 2" xfId="16643" xr:uid="{00000000-0005-0000-0000-000029170000}"/>
    <cellStyle name="Note 15 2 3" xfId="9180" xr:uid="{00000000-0005-0000-0000-00002A170000}"/>
    <cellStyle name="Note 15 2 3 2" xfId="16055" xr:uid="{00000000-0005-0000-0000-00002B170000}"/>
    <cellStyle name="Note 15 2 4" xfId="11818" xr:uid="{00000000-0005-0000-0000-00002C170000}"/>
    <cellStyle name="Note 15 2 4 2" xfId="18558" xr:uid="{00000000-0005-0000-0000-00002D170000}"/>
    <cellStyle name="Note 15 2 5" xfId="12769" xr:uid="{00000000-0005-0000-0000-00002E170000}"/>
    <cellStyle name="Note 15 3" xfId="6965" xr:uid="{00000000-0005-0000-0000-00002F170000}"/>
    <cellStyle name="Note 15 3 2" xfId="14714" xr:uid="{00000000-0005-0000-0000-000030170000}"/>
    <cellStyle name="Note 15 4" xfId="5847" xr:uid="{00000000-0005-0000-0000-000031170000}"/>
    <cellStyle name="Note 15 4 2" xfId="13955" xr:uid="{00000000-0005-0000-0000-000032170000}"/>
    <cellStyle name="Note 15 5" xfId="6911" xr:uid="{00000000-0005-0000-0000-000033170000}"/>
    <cellStyle name="Note 15 5 2" xfId="14682" xr:uid="{00000000-0005-0000-0000-000034170000}"/>
    <cellStyle name="Note 15 6" xfId="7800" xr:uid="{00000000-0005-0000-0000-000035170000}"/>
    <cellStyle name="Note 15 6 2" xfId="15445" xr:uid="{00000000-0005-0000-0000-000036170000}"/>
    <cellStyle name="Note 15 7" xfId="6654" xr:uid="{00000000-0005-0000-0000-000037170000}"/>
    <cellStyle name="Note 16" xfId="1400" xr:uid="{00000000-0005-0000-0000-000038170000}"/>
    <cellStyle name="Note 16 2" xfId="8179" xr:uid="{00000000-0005-0000-0000-000039170000}"/>
    <cellStyle name="Note 16 2 2" xfId="9784" xr:uid="{00000000-0005-0000-0000-00003A170000}"/>
    <cellStyle name="Note 16 2 2 2" xfId="16644" xr:uid="{00000000-0005-0000-0000-00003B170000}"/>
    <cellStyle name="Note 16 2 3" xfId="9182" xr:uid="{00000000-0005-0000-0000-00003C170000}"/>
    <cellStyle name="Note 16 2 3 2" xfId="16056" xr:uid="{00000000-0005-0000-0000-00003D170000}"/>
    <cellStyle name="Note 16 2 4" xfId="11819" xr:uid="{00000000-0005-0000-0000-00003E170000}"/>
    <cellStyle name="Note 16 2 4 2" xfId="18559" xr:uid="{00000000-0005-0000-0000-00003F170000}"/>
    <cellStyle name="Note 16 2 5" xfId="12770" xr:uid="{00000000-0005-0000-0000-000040170000}"/>
    <cellStyle name="Note 16 3" xfId="6966" xr:uid="{00000000-0005-0000-0000-000041170000}"/>
    <cellStyle name="Note 16 3 2" xfId="14715" xr:uid="{00000000-0005-0000-0000-000042170000}"/>
    <cellStyle name="Note 16 4" xfId="5846" xr:uid="{00000000-0005-0000-0000-000043170000}"/>
    <cellStyle name="Note 16 4 2" xfId="13954" xr:uid="{00000000-0005-0000-0000-000044170000}"/>
    <cellStyle name="Note 16 5" xfId="6910" xr:uid="{00000000-0005-0000-0000-000045170000}"/>
    <cellStyle name="Note 16 5 2" xfId="14681" xr:uid="{00000000-0005-0000-0000-000046170000}"/>
    <cellStyle name="Note 16 6" xfId="7801" xr:uid="{00000000-0005-0000-0000-000047170000}"/>
    <cellStyle name="Note 16 6 2" xfId="15446" xr:uid="{00000000-0005-0000-0000-000048170000}"/>
    <cellStyle name="Note 16 7" xfId="10986" xr:uid="{00000000-0005-0000-0000-000049170000}"/>
    <cellStyle name="Note 17" xfId="1401" xr:uid="{00000000-0005-0000-0000-00004A170000}"/>
    <cellStyle name="Note 17 2" xfId="8180" xr:uid="{00000000-0005-0000-0000-00004B170000}"/>
    <cellStyle name="Note 17 2 2" xfId="9785" xr:uid="{00000000-0005-0000-0000-00004C170000}"/>
    <cellStyle name="Note 17 2 2 2" xfId="16645" xr:uid="{00000000-0005-0000-0000-00004D170000}"/>
    <cellStyle name="Note 17 2 3" xfId="9183" xr:uid="{00000000-0005-0000-0000-00004E170000}"/>
    <cellStyle name="Note 17 2 3 2" xfId="16057" xr:uid="{00000000-0005-0000-0000-00004F170000}"/>
    <cellStyle name="Note 17 2 4" xfId="11820" xr:uid="{00000000-0005-0000-0000-000050170000}"/>
    <cellStyle name="Note 17 2 4 2" xfId="18560" xr:uid="{00000000-0005-0000-0000-000051170000}"/>
    <cellStyle name="Note 17 2 5" xfId="12771" xr:uid="{00000000-0005-0000-0000-000052170000}"/>
    <cellStyle name="Note 17 3" xfId="6967" xr:uid="{00000000-0005-0000-0000-000053170000}"/>
    <cellStyle name="Note 17 3 2" xfId="14716" xr:uid="{00000000-0005-0000-0000-000054170000}"/>
    <cellStyle name="Note 17 4" xfId="5845" xr:uid="{00000000-0005-0000-0000-000055170000}"/>
    <cellStyle name="Note 17 4 2" xfId="13953" xr:uid="{00000000-0005-0000-0000-000056170000}"/>
    <cellStyle name="Note 17 5" xfId="6909" xr:uid="{00000000-0005-0000-0000-000057170000}"/>
    <cellStyle name="Note 17 5 2" xfId="14680" xr:uid="{00000000-0005-0000-0000-000058170000}"/>
    <cellStyle name="Note 17 6" xfId="7802" xr:uid="{00000000-0005-0000-0000-000059170000}"/>
    <cellStyle name="Note 17 6 2" xfId="15447" xr:uid="{00000000-0005-0000-0000-00005A170000}"/>
    <cellStyle name="Note 17 7" xfId="6653" xr:uid="{00000000-0005-0000-0000-00005B170000}"/>
    <cellStyle name="Note 18" xfId="1402" xr:uid="{00000000-0005-0000-0000-00005C170000}"/>
    <cellStyle name="Note 18 2" xfId="8181" xr:uid="{00000000-0005-0000-0000-00005D170000}"/>
    <cellStyle name="Note 18 2 2" xfId="9786" xr:uid="{00000000-0005-0000-0000-00005E170000}"/>
    <cellStyle name="Note 18 2 2 2" xfId="16646" xr:uid="{00000000-0005-0000-0000-00005F170000}"/>
    <cellStyle name="Note 18 2 3" xfId="9184" xr:uid="{00000000-0005-0000-0000-000060170000}"/>
    <cellStyle name="Note 18 2 3 2" xfId="16058" xr:uid="{00000000-0005-0000-0000-000061170000}"/>
    <cellStyle name="Note 18 2 4" xfId="11821" xr:uid="{00000000-0005-0000-0000-000062170000}"/>
    <cellStyle name="Note 18 2 4 2" xfId="18561" xr:uid="{00000000-0005-0000-0000-000063170000}"/>
    <cellStyle name="Note 18 2 5" xfId="12772" xr:uid="{00000000-0005-0000-0000-000064170000}"/>
    <cellStyle name="Note 18 3" xfId="6968" xr:uid="{00000000-0005-0000-0000-000065170000}"/>
    <cellStyle name="Note 18 3 2" xfId="14717" xr:uid="{00000000-0005-0000-0000-000066170000}"/>
    <cellStyle name="Note 18 4" xfId="5844" xr:uid="{00000000-0005-0000-0000-000067170000}"/>
    <cellStyle name="Note 18 4 2" xfId="13952" xr:uid="{00000000-0005-0000-0000-000068170000}"/>
    <cellStyle name="Note 18 5" xfId="6908" xr:uid="{00000000-0005-0000-0000-000069170000}"/>
    <cellStyle name="Note 18 5 2" xfId="14679" xr:uid="{00000000-0005-0000-0000-00006A170000}"/>
    <cellStyle name="Note 18 6" xfId="7803" xr:uid="{00000000-0005-0000-0000-00006B170000}"/>
    <cellStyle name="Note 18 6 2" xfId="15448" xr:uid="{00000000-0005-0000-0000-00006C170000}"/>
    <cellStyle name="Note 18 7" xfId="10985" xr:uid="{00000000-0005-0000-0000-00006D170000}"/>
    <cellStyle name="Note 19" xfId="1403" xr:uid="{00000000-0005-0000-0000-00006E170000}"/>
    <cellStyle name="Note 19 2" xfId="8182" xr:uid="{00000000-0005-0000-0000-00006F170000}"/>
    <cellStyle name="Note 19 2 2" xfId="9787" xr:uid="{00000000-0005-0000-0000-000070170000}"/>
    <cellStyle name="Note 19 2 2 2" xfId="16647" xr:uid="{00000000-0005-0000-0000-000071170000}"/>
    <cellStyle name="Note 19 2 3" xfId="9185" xr:uid="{00000000-0005-0000-0000-000072170000}"/>
    <cellStyle name="Note 19 2 3 2" xfId="16059" xr:uid="{00000000-0005-0000-0000-000073170000}"/>
    <cellStyle name="Note 19 2 4" xfId="11822" xr:uid="{00000000-0005-0000-0000-000074170000}"/>
    <cellStyle name="Note 19 2 4 2" xfId="18562" xr:uid="{00000000-0005-0000-0000-000075170000}"/>
    <cellStyle name="Note 19 2 5" xfId="12773" xr:uid="{00000000-0005-0000-0000-000076170000}"/>
    <cellStyle name="Note 19 3" xfId="6969" xr:uid="{00000000-0005-0000-0000-000077170000}"/>
    <cellStyle name="Note 19 3 2" xfId="14718" xr:uid="{00000000-0005-0000-0000-000078170000}"/>
    <cellStyle name="Note 19 4" xfId="5843" xr:uid="{00000000-0005-0000-0000-000079170000}"/>
    <cellStyle name="Note 19 4 2" xfId="13951" xr:uid="{00000000-0005-0000-0000-00007A170000}"/>
    <cellStyle name="Note 19 5" xfId="6907" xr:uid="{00000000-0005-0000-0000-00007B170000}"/>
    <cellStyle name="Note 19 5 2" xfId="14678" xr:uid="{00000000-0005-0000-0000-00007C170000}"/>
    <cellStyle name="Note 19 6" xfId="7804" xr:uid="{00000000-0005-0000-0000-00007D170000}"/>
    <cellStyle name="Note 19 6 2" xfId="15449" xr:uid="{00000000-0005-0000-0000-00007E170000}"/>
    <cellStyle name="Note 19 7" xfId="6652" xr:uid="{00000000-0005-0000-0000-00007F170000}"/>
    <cellStyle name="Note 2" xfId="1404" xr:uid="{00000000-0005-0000-0000-000080170000}"/>
    <cellStyle name="Note 2 10" xfId="1405" xr:uid="{00000000-0005-0000-0000-000081170000}"/>
    <cellStyle name="Note 2 10 2" xfId="8184" xr:uid="{00000000-0005-0000-0000-000082170000}"/>
    <cellStyle name="Note 2 10 2 2" xfId="9789" xr:uid="{00000000-0005-0000-0000-000083170000}"/>
    <cellStyle name="Note 2 10 2 2 2" xfId="16649" xr:uid="{00000000-0005-0000-0000-000084170000}"/>
    <cellStyle name="Note 2 10 2 3" xfId="9187" xr:uid="{00000000-0005-0000-0000-000085170000}"/>
    <cellStyle name="Note 2 10 2 3 2" xfId="16061" xr:uid="{00000000-0005-0000-0000-000086170000}"/>
    <cellStyle name="Note 2 10 2 4" xfId="11824" xr:uid="{00000000-0005-0000-0000-000087170000}"/>
    <cellStyle name="Note 2 10 2 4 2" xfId="18564" xr:uid="{00000000-0005-0000-0000-000088170000}"/>
    <cellStyle name="Note 2 10 2 5" xfId="12775" xr:uid="{00000000-0005-0000-0000-000089170000}"/>
    <cellStyle name="Note 2 10 3" xfId="6971" xr:uid="{00000000-0005-0000-0000-00008A170000}"/>
    <cellStyle name="Note 2 10 3 2" xfId="14720" xr:uid="{00000000-0005-0000-0000-00008B170000}"/>
    <cellStyle name="Note 2 10 4" xfId="5841" xr:uid="{00000000-0005-0000-0000-00008C170000}"/>
    <cellStyle name="Note 2 10 4 2" xfId="13949" xr:uid="{00000000-0005-0000-0000-00008D170000}"/>
    <cellStyle name="Note 2 10 5" xfId="6905" xr:uid="{00000000-0005-0000-0000-00008E170000}"/>
    <cellStyle name="Note 2 10 5 2" xfId="14676" xr:uid="{00000000-0005-0000-0000-00008F170000}"/>
    <cellStyle name="Note 2 10 6" xfId="7806" xr:uid="{00000000-0005-0000-0000-000090170000}"/>
    <cellStyle name="Note 2 10 6 2" xfId="15451" xr:uid="{00000000-0005-0000-0000-000091170000}"/>
    <cellStyle name="Note 2 10 7" xfId="6651" xr:uid="{00000000-0005-0000-0000-000092170000}"/>
    <cellStyle name="Note 2 11" xfId="1406" xr:uid="{00000000-0005-0000-0000-000093170000}"/>
    <cellStyle name="Note 2 11 2" xfId="8185" xr:uid="{00000000-0005-0000-0000-000094170000}"/>
    <cellStyle name="Note 2 11 2 2" xfId="9790" xr:uid="{00000000-0005-0000-0000-000095170000}"/>
    <cellStyle name="Note 2 11 2 2 2" xfId="16650" xr:uid="{00000000-0005-0000-0000-000096170000}"/>
    <cellStyle name="Note 2 11 2 3" xfId="9188" xr:uid="{00000000-0005-0000-0000-000097170000}"/>
    <cellStyle name="Note 2 11 2 3 2" xfId="16062" xr:uid="{00000000-0005-0000-0000-000098170000}"/>
    <cellStyle name="Note 2 11 2 4" xfId="11825" xr:uid="{00000000-0005-0000-0000-000099170000}"/>
    <cellStyle name="Note 2 11 2 4 2" xfId="18565" xr:uid="{00000000-0005-0000-0000-00009A170000}"/>
    <cellStyle name="Note 2 11 2 5" xfId="12776" xr:uid="{00000000-0005-0000-0000-00009B170000}"/>
    <cellStyle name="Note 2 11 3" xfId="6972" xr:uid="{00000000-0005-0000-0000-00009C170000}"/>
    <cellStyle name="Note 2 11 3 2" xfId="14721" xr:uid="{00000000-0005-0000-0000-00009D170000}"/>
    <cellStyle name="Note 2 11 4" xfId="5840" xr:uid="{00000000-0005-0000-0000-00009E170000}"/>
    <cellStyle name="Note 2 11 4 2" xfId="13948" xr:uid="{00000000-0005-0000-0000-00009F170000}"/>
    <cellStyle name="Note 2 11 5" xfId="6904" xr:uid="{00000000-0005-0000-0000-0000A0170000}"/>
    <cellStyle name="Note 2 11 5 2" xfId="14675" xr:uid="{00000000-0005-0000-0000-0000A1170000}"/>
    <cellStyle name="Note 2 11 6" xfId="7807" xr:uid="{00000000-0005-0000-0000-0000A2170000}"/>
    <cellStyle name="Note 2 11 6 2" xfId="15452" xr:uid="{00000000-0005-0000-0000-0000A3170000}"/>
    <cellStyle name="Note 2 11 7" xfId="10983" xr:uid="{00000000-0005-0000-0000-0000A4170000}"/>
    <cellStyle name="Note 2 12" xfId="1407" xr:uid="{00000000-0005-0000-0000-0000A5170000}"/>
    <cellStyle name="Note 2 12 2" xfId="8186" xr:uid="{00000000-0005-0000-0000-0000A6170000}"/>
    <cellStyle name="Note 2 12 2 2" xfId="9791" xr:uid="{00000000-0005-0000-0000-0000A7170000}"/>
    <cellStyle name="Note 2 12 2 2 2" xfId="16651" xr:uid="{00000000-0005-0000-0000-0000A8170000}"/>
    <cellStyle name="Note 2 12 2 3" xfId="9189" xr:uid="{00000000-0005-0000-0000-0000A9170000}"/>
    <cellStyle name="Note 2 12 2 3 2" xfId="16063" xr:uid="{00000000-0005-0000-0000-0000AA170000}"/>
    <cellStyle name="Note 2 12 2 4" xfId="11826" xr:uid="{00000000-0005-0000-0000-0000AB170000}"/>
    <cellStyle name="Note 2 12 2 4 2" xfId="18566" xr:uid="{00000000-0005-0000-0000-0000AC170000}"/>
    <cellStyle name="Note 2 12 2 5" xfId="12777" xr:uid="{00000000-0005-0000-0000-0000AD170000}"/>
    <cellStyle name="Note 2 12 3" xfId="6973" xr:uid="{00000000-0005-0000-0000-0000AE170000}"/>
    <cellStyle name="Note 2 12 3 2" xfId="14722" xr:uid="{00000000-0005-0000-0000-0000AF170000}"/>
    <cellStyle name="Note 2 12 4" xfId="5839" xr:uid="{00000000-0005-0000-0000-0000B0170000}"/>
    <cellStyle name="Note 2 12 4 2" xfId="13947" xr:uid="{00000000-0005-0000-0000-0000B1170000}"/>
    <cellStyle name="Note 2 12 5" xfId="6903" xr:uid="{00000000-0005-0000-0000-0000B2170000}"/>
    <cellStyle name="Note 2 12 5 2" xfId="14674" xr:uid="{00000000-0005-0000-0000-0000B3170000}"/>
    <cellStyle name="Note 2 12 6" xfId="7808" xr:uid="{00000000-0005-0000-0000-0000B4170000}"/>
    <cellStyle name="Note 2 12 6 2" xfId="15453" xr:uid="{00000000-0005-0000-0000-0000B5170000}"/>
    <cellStyle name="Note 2 12 7" xfId="6650" xr:uid="{00000000-0005-0000-0000-0000B6170000}"/>
    <cellStyle name="Note 2 13" xfId="1408" xr:uid="{00000000-0005-0000-0000-0000B7170000}"/>
    <cellStyle name="Note 2 13 2" xfId="8187" xr:uid="{00000000-0005-0000-0000-0000B8170000}"/>
    <cellStyle name="Note 2 13 2 2" xfId="9792" xr:uid="{00000000-0005-0000-0000-0000B9170000}"/>
    <cellStyle name="Note 2 13 2 2 2" xfId="16652" xr:uid="{00000000-0005-0000-0000-0000BA170000}"/>
    <cellStyle name="Note 2 13 2 3" xfId="9190" xr:uid="{00000000-0005-0000-0000-0000BB170000}"/>
    <cellStyle name="Note 2 13 2 3 2" xfId="16064" xr:uid="{00000000-0005-0000-0000-0000BC170000}"/>
    <cellStyle name="Note 2 13 2 4" xfId="11827" xr:uid="{00000000-0005-0000-0000-0000BD170000}"/>
    <cellStyle name="Note 2 13 2 4 2" xfId="18567" xr:uid="{00000000-0005-0000-0000-0000BE170000}"/>
    <cellStyle name="Note 2 13 2 5" xfId="12778" xr:uid="{00000000-0005-0000-0000-0000BF170000}"/>
    <cellStyle name="Note 2 13 3" xfId="6974" xr:uid="{00000000-0005-0000-0000-0000C0170000}"/>
    <cellStyle name="Note 2 13 3 2" xfId="14723" xr:uid="{00000000-0005-0000-0000-0000C1170000}"/>
    <cellStyle name="Note 2 13 4" xfId="5838" xr:uid="{00000000-0005-0000-0000-0000C2170000}"/>
    <cellStyle name="Note 2 13 4 2" xfId="13946" xr:uid="{00000000-0005-0000-0000-0000C3170000}"/>
    <cellStyle name="Note 2 13 5" xfId="6902" xr:uid="{00000000-0005-0000-0000-0000C4170000}"/>
    <cellStyle name="Note 2 13 5 2" xfId="14673" xr:uid="{00000000-0005-0000-0000-0000C5170000}"/>
    <cellStyle name="Note 2 13 6" xfId="7809" xr:uid="{00000000-0005-0000-0000-0000C6170000}"/>
    <cellStyle name="Note 2 13 6 2" xfId="15454" xr:uid="{00000000-0005-0000-0000-0000C7170000}"/>
    <cellStyle name="Note 2 13 7" xfId="10982" xr:uid="{00000000-0005-0000-0000-0000C8170000}"/>
    <cellStyle name="Note 2 14" xfId="1409" xr:uid="{00000000-0005-0000-0000-0000C9170000}"/>
    <cellStyle name="Note 2 14 2" xfId="8188" xr:uid="{00000000-0005-0000-0000-0000CA170000}"/>
    <cellStyle name="Note 2 14 2 2" xfId="9793" xr:uid="{00000000-0005-0000-0000-0000CB170000}"/>
    <cellStyle name="Note 2 14 2 2 2" xfId="16653" xr:uid="{00000000-0005-0000-0000-0000CC170000}"/>
    <cellStyle name="Note 2 14 2 3" xfId="9191" xr:uid="{00000000-0005-0000-0000-0000CD170000}"/>
    <cellStyle name="Note 2 14 2 3 2" xfId="16065" xr:uid="{00000000-0005-0000-0000-0000CE170000}"/>
    <cellStyle name="Note 2 14 2 4" xfId="11828" xr:uid="{00000000-0005-0000-0000-0000CF170000}"/>
    <cellStyle name="Note 2 14 2 4 2" xfId="18568" xr:uid="{00000000-0005-0000-0000-0000D0170000}"/>
    <cellStyle name="Note 2 14 2 5" xfId="12779" xr:uid="{00000000-0005-0000-0000-0000D1170000}"/>
    <cellStyle name="Note 2 14 3" xfId="6975" xr:uid="{00000000-0005-0000-0000-0000D2170000}"/>
    <cellStyle name="Note 2 14 3 2" xfId="14724" xr:uid="{00000000-0005-0000-0000-0000D3170000}"/>
    <cellStyle name="Note 2 14 4" xfId="5837" xr:uid="{00000000-0005-0000-0000-0000D4170000}"/>
    <cellStyle name="Note 2 14 4 2" xfId="13945" xr:uid="{00000000-0005-0000-0000-0000D5170000}"/>
    <cellStyle name="Note 2 14 5" xfId="6901" xr:uid="{00000000-0005-0000-0000-0000D6170000}"/>
    <cellStyle name="Note 2 14 5 2" xfId="14672" xr:uid="{00000000-0005-0000-0000-0000D7170000}"/>
    <cellStyle name="Note 2 14 6" xfId="7810" xr:uid="{00000000-0005-0000-0000-0000D8170000}"/>
    <cellStyle name="Note 2 14 6 2" xfId="15455" xr:uid="{00000000-0005-0000-0000-0000D9170000}"/>
    <cellStyle name="Note 2 14 7" xfId="6649" xr:uid="{00000000-0005-0000-0000-0000DA170000}"/>
    <cellStyle name="Note 2 15" xfId="1410" xr:uid="{00000000-0005-0000-0000-0000DB170000}"/>
    <cellStyle name="Note 2 15 2" xfId="8189" xr:uid="{00000000-0005-0000-0000-0000DC170000}"/>
    <cellStyle name="Note 2 15 2 2" xfId="9794" xr:uid="{00000000-0005-0000-0000-0000DD170000}"/>
    <cellStyle name="Note 2 15 2 2 2" xfId="16654" xr:uid="{00000000-0005-0000-0000-0000DE170000}"/>
    <cellStyle name="Note 2 15 2 3" xfId="9192" xr:uid="{00000000-0005-0000-0000-0000DF170000}"/>
    <cellStyle name="Note 2 15 2 3 2" xfId="16066" xr:uid="{00000000-0005-0000-0000-0000E0170000}"/>
    <cellStyle name="Note 2 15 2 4" xfId="11829" xr:uid="{00000000-0005-0000-0000-0000E1170000}"/>
    <cellStyle name="Note 2 15 2 4 2" xfId="18569" xr:uid="{00000000-0005-0000-0000-0000E2170000}"/>
    <cellStyle name="Note 2 15 2 5" xfId="12780" xr:uid="{00000000-0005-0000-0000-0000E3170000}"/>
    <cellStyle name="Note 2 15 3" xfId="6976" xr:uid="{00000000-0005-0000-0000-0000E4170000}"/>
    <cellStyle name="Note 2 15 3 2" xfId="14725" xr:uid="{00000000-0005-0000-0000-0000E5170000}"/>
    <cellStyle name="Note 2 15 4" xfId="5836" xr:uid="{00000000-0005-0000-0000-0000E6170000}"/>
    <cellStyle name="Note 2 15 4 2" xfId="13944" xr:uid="{00000000-0005-0000-0000-0000E7170000}"/>
    <cellStyle name="Note 2 15 5" xfId="6900" xr:uid="{00000000-0005-0000-0000-0000E8170000}"/>
    <cellStyle name="Note 2 15 5 2" xfId="14671" xr:uid="{00000000-0005-0000-0000-0000E9170000}"/>
    <cellStyle name="Note 2 15 6" xfId="7811" xr:uid="{00000000-0005-0000-0000-0000EA170000}"/>
    <cellStyle name="Note 2 15 6 2" xfId="15456" xr:uid="{00000000-0005-0000-0000-0000EB170000}"/>
    <cellStyle name="Note 2 15 7" xfId="6647" xr:uid="{00000000-0005-0000-0000-0000EC170000}"/>
    <cellStyle name="Note 2 16" xfId="1411" xr:uid="{00000000-0005-0000-0000-0000ED170000}"/>
    <cellStyle name="Note 2 16 2" xfId="8190" xr:uid="{00000000-0005-0000-0000-0000EE170000}"/>
    <cellStyle name="Note 2 16 2 2" xfId="9795" xr:uid="{00000000-0005-0000-0000-0000EF170000}"/>
    <cellStyle name="Note 2 16 2 2 2" xfId="16655" xr:uid="{00000000-0005-0000-0000-0000F0170000}"/>
    <cellStyle name="Note 2 16 2 3" xfId="9193" xr:uid="{00000000-0005-0000-0000-0000F1170000}"/>
    <cellStyle name="Note 2 16 2 3 2" xfId="16067" xr:uid="{00000000-0005-0000-0000-0000F2170000}"/>
    <cellStyle name="Note 2 16 2 4" xfId="11830" xr:uid="{00000000-0005-0000-0000-0000F3170000}"/>
    <cellStyle name="Note 2 16 2 4 2" xfId="18570" xr:uid="{00000000-0005-0000-0000-0000F4170000}"/>
    <cellStyle name="Note 2 16 2 5" xfId="12781" xr:uid="{00000000-0005-0000-0000-0000F5170000}"/>
    <cellStyle name="Note 2 16 3" xfId="6977" xr:uid="{00000000-0005-0000-0000-0000F6170000}"/>
    <cellStyle name="Note 2 16 3 2" xfId="14726" xr:uid="{00000000-0005-0000-0000-0000F7170000}"/>
    <cellStyle name="Note 2 16 4" xfId="5835" xr:uid="{00000000-0005-0000-0000-0000F8170000}"/>
    <cellStyle name="Note 2 16 4 2" xfId="13943" xr:uid="{00000000-0005-0000-0000-0000F9170000}"/>
    <cellStyle name="Note 2 16 5" xfId="6899" xr:uid="{00000000-0005-0000-0000-0000FA170000}"/>
    <cellStyle name="Note 2 16 5 2" xfId="14670" xr:uid="{00000000-0005-0000-0000-0000FB170000}"/>
    <cellStyle name="Note 2 16 6" xfId="7812" xr:uid="{00000000-0005-0000-0000-0000FC170000}"/>
    <cellStyle name="Note 2 16 6 2" xfId="15457" xr:uid="{00000000-0005-0000-0000-0000FD170000}"/>
    <cellStyle name="Note 2 16 7" xfId="10980" xr:uid="{00000000-0005-0000-0000-0000FE170000}"/>
    <cellStyle name="Note 2 17" xfId="8183" xr:uid="{00000000-0005-0000-0000-0000FF170000}"/>
    <cellStyle name="Note 2 17 2" xfId="9788" xr:uid="{00000000-0005-0000-0000-000000180000}"/>
    <cellStyle name="Note 2 17 2 2" xfId="16648" xr:uid="{00000000-0005-0000-0000-000001180000}"/>
    <cellStyle name="Note 2 17 3" xfId="9186" xr:uid="{00000000-0005-0000-0000-000002180000}"/>
    <cellStyle name="Note 2 17 3 2" xfId="16060" xr:uid="{00000000-0005-0000-0000-000003180000}"/>
    <cellStyle name="Note 2 17 4" xfId="11823" xr:uid="{00000000-0005-0000-0000-000004180000}"/>
    <cellStyle name="Note 2 17 4 2" xfId="18563" xr:uid="{00000000-0005-0000-0000-000005180000}"/>
    <cellStyle name="Note 2 17 5" xfId="12774" xr:uid="{00000000-0005-0000-0000-000006180000}"/>
    <cellStyle name="Note 2 18" xfId="6970" xr:uid="{00000000-0005-0000-0000-000007180000}"/>
    <cellStyle name="Note 2 18 2" xfId="14719" xr:uid="{00000000-0005-0000-0000-000008180000}"/>
    <cellStyle name="Note 2 19" xfId="5842" xr:uid="{00000000-0005-0000-0000-000009180000}"/>
    <cellStyle name="Note 2 19 2" xfId="13950" xr:uid="{00000000-0005-0000-0000-00000A180000}"/>
    <cellStyle name="Note 2 2" xfId="1412" xr:uid="{00000000-0005-0000-0000-00000B180000}"/>
    <cellStyle name="Note 2 2 2" xfId="8191" xr:uid="{00000000-0005-0000-0000-00000C180000}"/>
    <cellStyle name="Note 2 2 2 2" xfId="9796" xr:uid="{00000000-0005-0000-0000-00000D180000}"/>
    <cellStyle name="Note 2 2 2 2 2" xfId="16656" xr:uid="{00000000-0005-0000-0000-00000E180000}"/>
    <cellStyle name="Note 2 2 2 3" xfId="9194" xr:uid="{00000000-0005-0000-0000-00000F180000}"/>
    <cellStyle name="Note 2 2 2 3 2" xfId="16068" xr:uid="{00000000-0005-0000-0000-000010180000}"/>
    <cellStyle name="Note 2 2 2 4" xfId="11831" xr:uid="{00000000-0005-0000-0000-000011180000}"/>
    <cellStyle name="Note 2 2 2 4 2" xfId="18571" xr:uid="{00000000-0005-0000-0000-000012180000}"/>
    <cellStyle name="Note 2 2 2 5" xfId="12782" xr:uid="{00000000-0005-0000-0000-000013180000}"/>
    <cellStyle name="Note 2 2 3" xfId="6978" xr:uid="{00000000-0005-0000-0000-000014180000}"/>
    <cellStyle name="Note 2 2 3 2" xfId="14727" xr:uid="{00000000-0005-0000-0000-000015180000}"/>
    <cellStyle name="Note 2 2 4" xfId="5834" xr:uid="{00000000-0005-0000-0000-000016180000}"/>
    <cellStyle name="Note 2 2 4 2" xfId="13942" xr:uid="{00000000-0005-0000-0000-000017180000}"/>
    <cellStyle name="Note 2 2 5" xfId="6898" xr:uid="{00000000-0005-0000-0000-000018180000}"/>
    <cellStyle name="Note 2 2 5 2" xfId="14669" xr:uid="{00000000-0005-0000-0000-000019180000}"/>
    <cellStyle name="Note 2 2 6" xfId="7813" xr:uid="{00000000-0005-0000-0000-00001A180000}"/>
    <cellStyle name="Note 2 2 6 2" xfId="15458" xr:uid="{00000000-0005-0000-0000-00001B180000}"/>
    <cellStyle name="Note 2 2 7" xfId="10981" xr:uid="{00000000-0005-0000-0000-00001C180000}"/>
    <cellStyle name="Note 2 20" xfId="6906" xr:uid="{00000000-0005-0000-0000-00001D180000}"/>
    <cellStyle name="Note 2 20 2" xfId="14677" xr:uid="{00000000-0005-0000-0000-00001E180000}"/>
    <cellStyle name="Note 2 21" xfId="7805" xr:uid="{00000000-0005-0000-0000-00001F180000}"/>
    <cellStyle name="Note 2 21 2" xfId="15450" xr:uid="{00000000-0005-0000-0000-000020180000}"/>
    <cellStyle name="Note 2 22" xfId="10984" xr:uid="{00000000-0005-0000-0000-000021180000}"/>
    <cellStyle name="Note 2 3" xfId="1413" xr:uid="{00000000-0005-0000-0000-000022180000}"/>
    <cellStyle name="Note 2 3 2" xfId="8192" xr:uid="{00000000-0005-0000-0000-000023180000}"/>
    <cellStyle name="Note 2 3 2 2" xfId="9797" xr:uid="{00000000-0005-0000-0000-000024180000}"/>
    <cellStyle name="Note 2 3 2 2 2" xfId="16657" xr:uid="{00000000-0005-0000-0000-000025180000}"/>
    <cellStyle name="Note 2 3 2 3" xfId="9195" xr:uid="{00000000-0005-0000-0000-000026180000}"/>
    <cellStyle name="Note 2 3 2 3 2" xfId="16069" xr:uid="{00000000-0005-0000-0000-000027180000}"/>
    <cellStyle name="Note 2 3 2 4" xfId="11832" xr:uid="{00000000-0005-0000-0000-000028180000}"/>
    <cellStyle name="Note 2 3 2 4 2" xfId="18572" xr:uid="{00000000-0005-0000-0000-000029180000}"/>
    <cellStyle name="Note 2 3 2 5" xfId="12783" xr:uid="{00000000-0005-0000-0000-00002A180000}"/>
    <cellStyle name="Note 2 3 3" xfId="6979" xr:uid="{00000000-0005-0000-0000-00002B180000}"/>
    <cellStyle name="Note 2 3 3 2" xfId="14728" xr:uid="{00000000-0005-0000-0000-00002C180000}"/>
    <cellStyle name="Note 2 3 4" xfId="5833" xr:uid="{00000000-0005-0000-0000-00002D180000}"/>
    <cellStyle name="Note 2 3 4 2" xfId="13941" xr:uid="{00000000-0005-0000-0000-00002E180000}"/>
    <cellStyle name="Note 2 3 5" xfId="6897" xr:uid="{00000000-0005-0000-0000-00002F180000}"/>
    <cellStyle name="Note 2 3 5 2" xfId="14668" xr:uid="{00000000-0005-0000-0000-000030180000}"/>
    <cellStyle name="Note 2 3 6" xfId="11213" xr:uid="{00000000-0005-0000-0000-000031180000}"/>
    <cellStyle name="Note 2 3 6 2" xfId="18008" xr:uid="{00000000-0005-0000-0000-000032180000}"/>
    <cellStyle name="Note 2 3 7" xfId="6646" xr:uid="{00000000-0005-0000-0000-000033180000}"/>
    <cellStyle name="Note 2 4" xfId="1414" xr:uid="{00000000-0005-0000-0000-000034180000}"/>
    <cellStyle name="Note 2 4 2" xfId="8193" xr:uid="{00000000-0005-0000-0000-000035180000}"/>
    <cellStyle name="Note 2 4 2 2" xfId="9798" xr:uid="{00000000-0005-0000-0000-000036180000}"/>
    <cellStyle name="Note 2 4 2 2 2" xfId="16658" xr:uid="{00000000-0005-0000-0000-000037180000}"/>
    <cellStyle name="Note 2 4 2 3" xfId="9196" xr:uid="{00000000-0005-0000-0000-000038180000}"/>
    <cellStyle name="Note 2 4 2 3 2" xfId="16070" xr:uid="{00000000-0005-0000-0000-000039180000}"/>
    <cellStyle name="Note 2 4 2 4" xfId="11833" xr:uid="{00000000-0005-0000-0000-00003A180000}"/>
    <cellStyle name="Note 2 4 2 4 2" xfId="18573" xr:uid="{00000000-0005-0000-0000-00003B180000}"/>
    <cellStyle name="Note 2 4 2 5" xfId="12784" xr:uid="{00000000-0005-0000-0000-00003C180000}"/>
    <cellStyle name="Note 2 4 3" xfId="6980" xr:uid="{00000000-0005-0000-0000-00003D180000}"/>
    <cellStyle name="Note 2 4 3 2" xfId="14729" xr:uid="{00000000-0005-0000-0000-00003E180000}"/>
    <cellStyle name="Note 2 4 4" xfId="5832" xr:uid="{00000000-0005-0000-0000-00003F180000}"/>
    <cellStyle name="Note 2 4 4 2" xfId="13940" xr:uid="{00000000-0005-0000-0000-000040180000}"/>
    <cellStyle name="Note 2 4 5" xfId="6896" xr:uid="{00000000-0005-0000-0000-000041180000}"/>
    <cellStyle name="Note 2 4 5 2" xfId="14667" xr:uid="{00000000-0005-0000-0000-000042180000}"/>
    <cellStyle name="Note 2 4 6" xfId="7814" xr:uid="{00000000-0005-0000-0000-000043180000}"/>
    <cellStyle name="Note 2 4 6 2" xfId="15459" xr:uid="{00000000-0005-0000-0000-000044180000}"/>
    <cellStyle name="Note 2 4 7" xfId="6645" xr:uid="{00000000-0005-0000-0000-000045180000}"/>
    <cellStyle name="Note 2 5" xfId="1415" xr:uid="{00000000-0005-0000-0000-000046180000}"/>
    <cellStyle name="Note 2 5 2" xfId="8194" xr:uid="{00000000-0005-0000-0000-000047180000}"/>
    <cellStyle name="Note 2 5 2 2" xfId="9799" xr:uid="{00000000-0005-0000-0000-000048180000}"/>
    <cellStyle name="Note 2 5 2 2 2" xfId="16659" xr:uid="{00000000-0005-0000-0000-000049180000}"/>
    <cellStyle name="Note 2 5 2 3" xfId="9197" xr:uid="{00000000-0005-0000-0000-00004A180000}"/>
    <cellStyle name="Note 2 5 2 3 2" xfId="16071" xr:uid="{00000000-0005-0000-0000-00004B180000}"/>
    <cellStyle name="Note 2 5 2 4" xfId="11834" xr:uid="{00000000-0005-0000-0000-00004C180000}"/>
    <cellStyle name="Note 2 5 2 4 2" xfId="18574" xr:uid="{00000000-0005-0000-0000-00004D180000}"/>
    <cellStyle name="Note 2 5 2 5" xfId="12785" xr:uid="{00000000-0005-0000-0000-00004E180000}"/>
    <cellStyle name="Note 2 5 3" xfId="6981" xr:uid="{00000000-0005-0000-0000-00004F180000}"/>
    <cellStyle name="Note 2 5 3 2" xfId="14730" xr:uid="{00000000-0005-0000-0000-000050180000}"/>
    <cellStyle name="Note 2 5 4" xfId="5831" xr:uid="{00000000-0005-0000-0000-000051180000}"/>
    <cellStyle name="Note 2 5 4 2" xfId="13939" xr:uid="{00000000-0005-0000-0000-000052180000}"/>
    <cellStyle name="Note 2 5 5" xfId="6895" xr:uid="{00000000-0005-0000-0000-000053180000}"/>
    <cellStyle name="Note 2 5 5 2" xfId="14666" xr:uid="{00000000-0005-0000-0000-000054180000}"/>
    <cellStyle name="Note 2 5 6" xfId="7815" xr:uid="{00000000-0005-0000-0000-000055180000}"/>
    <cellStyle name="Note 2 5 6 2" xfId="15460" xr:uid="{00000000-0005-0000-0000-000056180000}"/>
    <cellStyle name="Note 2 5 7" xfId="10979" xr:uid="{00000000-0005-0000-0000-000057180000}"/>
    <cellStyle name="Note 2 6" xfId="1416" xr:uid="{00000000-0005-0000-0000-000058180000}"/>
    <cellStyle name="Note 2 6 2" xfId="8195" xr:uid="{00000000-0005-0000-0000-000059180000}"/>
    <cellStyle name="Note 2 6 2 2" xfId="9800" xr:uid="{00000000-0005-0000-0000-00005A180000}"/>
    <cellStyle name="Note 2 6 2 2 2" xfId="16660" xr:uid="{00000000-0005-0000-0000-00005B180000}"/>
    <cellStyle name="Note 2 6 2 3" xfId="9198" xr:uid="{00000000-0005-0000-0000-00005C180000}"/>
    <cellStyle name="Note 2 6 2 3 2" xfId="16072" xr:uid="{00000000-0005-0000-0000-00005D180000}"/>
    <cellStyle name="Note 2 6 2 4" xfId="11835" xr:uid="{00000000-0005-0000-0000-00005E180000}"/>
    <cellStyle name="Note 2 6 2 4 2" xfId="18575" xr:uid="{00000000-0005-0000-0000-00005F180000}"/>
    <cellStyle name="Note 2 6 2 5" xfId="12786" xr:uid="{00000000-0005-0000-0000-000060180000}"/>
    <cellStyle name="Note 2 6 3" xfId="6982" xr:uid="{00000000-0005-0000-0000-000061180000}"/>
    <cellStyle name="Note 2 6 3 2" xfId="14731" xr:uid="{00000000-0005-0000-0000-000062180000}"/>
    <cellStyle name="Note 2 6 4" xfId="5830" xr:uid="{00000000-0005-0000-0000-000063180000}"/>
    <cellStyle name="Note 2 6 4 2" xfId="13938" xr:uid="{00000000-0005-0000-0000-000064180000}"/>
    <cellStyle name="Note 2 6 5" xfId="6894" xr:uid="{00000000-0005-0000-0000-000065180000}"/>
    <cellStyle name="Note 2 6 5 2" xfId="14665" xr:uid="{00000000-0005-0000-0000-000066180000}"/>
    <cellStyle name="Note 2 6 6" xfId="11215" xr:uid="{00000000-0005-0000-0000-000067180000}"/>
    <cellStyle name="Note 2 6 6 2" xfId="18010" xr:uid="{00000000-0005-0000-0000-000068180000}"/>
    <cellStyle name="Note 2 6 7" xfId="6644" xr:uid="{00000000-0005-0000-0000-000069180000}"/>
    <cellStyle name="Note 2 7" xfId="1417" xr:uid="{00000000-0005-0000-0000-00006A180000}"/>
    <cellStyle name="Note 2 7 2" xfId="8196" xr:uid="{00000000-0005-0000-0000-00006B180000}"/>
    <cellStyle name="Note 2 7 2 2" xfId="9801" xr:uid="{00000000-0005-0000-0000-00006C180000}"/>
    <cellStyle name="Note 2 7 2 2 2" xfId="16661" xr:uid="{00000000-0005-0000-0000-00006D180000}"/>
    <cellStyle name="Note 2 7 2 3" xfId="9199" xr:uid="{00000000-0005-0000-0000-00006E180000}"/>
    <cellStyle name="Note 2 7 2 3 2" xfId="16073" xr:uid="{00000000-0005-0000-0000-00006F180000}"/>
    <cellStyle name="Note 2 7 2 4" xfId="11836" xr:uid="{00000000-0005-0000-0000-000070180000}"/>
    <cellStyle name="Note 2 7 2 4 2" xfId="18576" xr:uid="{00000000-0005-0000-0000-000071180000}"/>
    <cellStyle name="Note 2 7 2 5" xfId="12787" xr:uid="{00000000-0005-0000-0000-000072180000}"/>
    <cellStyle name="Note 2 7 3" xfId="6983" xr:uid="{00000000-0005-0000-0000-000073180000}"/>
    <cellStyle name="Note 2 7 3 2" xfId="14732" xr:uid="{00000000-0005-0000-0000-000074180000}"/>
    <cellStyle name="Note 2 7 4" xfId="5829" xr:uid="{00000000-0005-0000-0000-000075180000}"/>
    <cellStyle name="Note 2 7 4 2" xfId="13937" xr:uid="{00000000-0005-0000-0000-000076180000}"/>
    <cellStyle name="Note 2 7 5" xfId="6893" xr:uid="{00000000-0005-0000-0000-000077180000}"/>
    <cellStyle name="Note 2 7 5 2" xfId="14664" xr:uid="{00000000-0005-0000-0000-000078180000}"/>
    <cellStyle name="Note 2 7 6" xfId="11214" xr:uid="{00000000-0005-0000-0000-000079180000}"/>
    <cellStyle name="Note 2 7 6 2" xfId="18009" xr:uid="{00000000-0005-0000-0000-00007A180000}"/>
    <cellStyle name="Note 2 7 7" xfId="10978" xr:uid="{00000000-0005-0000-0000-00007B180000}"/>
    <cellStyle name="Note 2 8" xfId="1418" xr:uid="{00000000-0005-0000-0000-00007C180000}"/>
    <cellStyle name="Note 2 8 2" xfId="8197" xr:uid="{00000000-0005-0000-0000-00007D180000}"/>
    <cellStyle name="Note 2 8 2 2" xfId="9802" xr:uid="{00000000-0005-0000-0000-00007E180000}"/>
    <cellStyle name="Note 2 8 2 2 2" xfId="16662" xr:uid="{00000000-0005-0000-0000-00007F180000}"/>
    <cellStyle name="Note 2 8 2 3" xfId="9200" xr:uid="{00000000-0005-0000-0000-000080180000}"/>
    <cellStyle name="Note 2 8 2 3 2" xfId="16074" xr:uid="{00000000-0005-0000-0000-000081180000}"/>
    <cellStyle name="Note 2 8 2 4" xfId="11837" xr:uid="{00000000-0005-0000-0000-000082180000}"/>
    <cellStyle name="Note 2 8 2 4 2" xfId="18577" xr:uid="{00000000-0005-0000-0000-000083180000}"/>
    <cellStyle name="Note 2 8 2 5" xfId="12788" xr:uid="{00000000-0005-0000-0000-000084180000}"/>
    <cellStyle name="Note 2 8 3" xfId="6984" xr:uid="{00000000-0005-0000-0000-000085180000}"/>
    <cellStyle name="Note 2 8 3 2" xfId="14733" xr:uid="{00000000-0005-0000-0000-000086180000}"/>
    <cellStyle name="Note 2 8 4" xfId="5828" xr:uid="{00000000-0005-0000-0000-000087180000}"/>
    <cellStyle name="Note 2 8 4 2" xfId="13936" xr:uid="{00000000-0005-0000-0000-000088180000}"/>
    <cellStyle name="Note 2 8 5" xfId="6892" xr:uid="{00000000-0005-0000-0000-000089180000}"/>
    <cellStyle name="Note 2 8 5 2" xfId="14663" xr:uid="{00000000-0005-0000-0000-00008A180000}"/>
    <cellStyle name="Note 2 8 6" xfId="7816" xr:uid="{00000000-0005-0000-0000-00008B180000}"/>
    <cellStyle name="Note 2 8 6 2" xfId="15461" xr:uid="{00000000-0005-0000-0000-00008C180000}"/>
    <cellStyle name="Note 2 8 7" xfId="6643" xr:uid="{00000000-0005-0000-0000-00008D180000}"/>
    <cellStyle name="Note 2 9" xfId="1419" xr:uid="{00000000-0005-0000-0000-00008E180000}"/>
    <cellStyle name="Note 2 9 2" xfId="8198" xr:uid="{00000000-0005-0000-0000-00008F180000}"/>
    <cellStyle name="Note 2 9 2 2" xfId="9803" xr:uid="{00000000-0005-0000-0000-000090180000}"/>
    <cellStyle name="Note 2 9 2 2 2" xfId="16663" xr:uid="{00000000-0005-0000-0000-000091180000}"/>
    <cellStyle name="Note 2 9 2 3" xfId="9201" xr:uid="{00000000-0005-0000-0000-000092180000}"/>
    <cellStyle name="Note 2 9 2 3 2" xfId="16075" xr:uid="{00000000-0005-0000-0000-000093180000}"/>
    <cellStyle name="Note 2 9 2 4" xfId="11838" xr:uid="{00000000-0005-0000-0000-000094180000}"/>
    <cellStyle name="Note 2 9 2 4 2" xfId="18578" xr:uid="{00000000-0005-0000-0000-000095180000}"/>
    <cellStyle name="Note 2 9 2 5" xfId="12789" xr:uid="{00000000-0005-0000-0000-000096180000}"/>
    <cellStyle name="Note 2 9 3" xfId="6985" xr:uid="{00000000-0005-0000-0000-000097180000}"/>
    <cellStyle name="Note 2 9 3 2" xfId="14734" xr:uid="{00000000-0005-0000-0000-000098180000}"/>
    <cellStyle name="Note 2 9 4" xfId="5827" xr:uid="{00000000-0005-0000-0000-000099180000}"/>
    <cellStyle name="Note 2 9 4 2" xfId="13935" xr:uid="{00000000-0005-0000-0000-00009A180000}"/>
    <cellStyle name="Note 2 9 5" xfId="6891" xr:uid="{00000000-0005-0000-0000-00009B180000}"/>
    <cellStyle name="Note 2 9 5 2" xfId="14662" xr:uid="{00000000-0005-0000-0000-00009C180000}"/>
    <cellStyle name="Note 2 9 6" xfId="7818" xr:uid="{00000000-0005-0000-0000-00009D180000}"/>
    <cellStyle name="Note 2 9 6 2" xfId="15463" xr:uid="{00000000-0005-0000-0000-00009E180000}"/>
    <cellStyle name="Note 2 9 7" xfId="6642" xr:uid="{00000000-0005-0000-0000-00009F180000}"/>
    <cellStyle name="Note 2_BS" xfId="19441" xr:uid="{00000000-0005-0000-0000-0000A0180000}"/>
    <cellStyle name="Note 20" xfId="1420" xr:uid="{00000000-0005-0000-0000-0000A1180000}"/>
    <cellStyle name="Note 20 2" xfId="8199" xr:uid="{00000000-0005-0000-0000-0000A2180000}"/>
    <cellStyle name="Note 20 2 2" xfId="9804" xr:uid="{00000000-0005-0000-0000-0000A3180000}"/>
    <cellStyle name="Note 20 2 2 2" xfId="16664" xr:uid="{00000000-0005-0000-0000-0000A4180000}"/>
    <cellStyle name="Note 20 2 3" xfId="9202" xr:uid="{00000000-0005-0000-0000-0000A5180000}"/>
    <cellStyle name="Note 20 2 3 2" xfId="16076" xr:uid="{00000000-0005-0000-0000-0000A6180000}"/>
    <cellStyle name="Note 20 2 4" xfId="11839" xr:uid="{00000000-0005-0000-0000-0000A7180000}"/>
    <cellStyle name="Note 20 2 4 2" xfId="18579" xr:uid="{00000000-0005-0000-0000-0000A8180000}"/>
    <cellStyle name="Note 20 2 5" xfId="12790" xr:uid="{00000000-0005-0000-0000-0000A9180000}"/>
    <cellStyle name="Note 20 3" xfId="6986" xr:uid="{00000000-0005-0000-0000-0000AA180000}"/>
    <cellStyle name="Note 20 3 2" xfId="14735" xr:uid="{00000000-0005-0000-0000-0000AB180000}"/>
    <cellStyle name="Note 20 4" xfId="5826" xr:uid="{00000000-0005-0000-0000-0000AC180000}"/>
    <cellStyle name="Note 20 4 2" xfId="13934" xr:uid="{00000000-0005-0000-0000-0000AD180000}"/>
    <cellStyle name="Note 20 5" xfId="6890" xr:uid="{00000000-0005-0000-0000-0000AE180000}"/>
    <cellStyle name="Note 20 5 2" xfId="14661" xr:uid="{00000000-0005-0000-0000-0000AF180000}"/>
    <cellStyle name="Note 20 6" xfId="7819" xr:uid="{00000000-0005-0000-0000-0000B0180000}"/>
    <cellStyle name="Note 20 6 2" xfId="15464" xr:uid="{00000000-0005-0000-0000-0000B1180000}"/>
    <cellStyle name="Note 20 7" xfId="6641" xr:uid="{00000000-0005-0000-0000-0000B2180000}"/>
    <cellStyle name="Note 21" xfId="1421" xr:uid="{00000000-0005-0000-0000-0000B3180000}"/>
    <cellStyle name="Note 21 2" xfId="8200" xr:uid="{00000000-0005-0000-0000-0000B4180000}"/>
    <cellStyle name="Note 21 2 2" xfId="9805" xr:uid="{00000000-0005-0000-0000-0000B5180000}"/>
    <cellStyle name="Note 21 2 2 2" xfId="16665" xr:uid="{00000000-0005-0000-0000-0000B6180000}"/>
    <cellStyle name="Note 21 2 3" xfId="9203" xr:uid="{00000000-0005-0000-0000-0000B7180000}"/>
    <cellStyle name="Note 21 2 3 2" xfId="16077" xr:uid="{00000000-0005-0000-0000-0000B8180000}"/>
    <cellStyle name="Note 21 2 4" xfId="11840" xr:uid="{00000000-0005-0000-0000-0000B9180000}"/>
    <cellStyle name="Note 21 2 4 2" xfId="18580" xr:uid="{00000000-0005-0000-0000-0000BA180000}"/>
    <cellStyle name="Note 21 2 5" xfId="12791" xr:uid="{00000000-0005-0000-0000-0000BB180000}"/>
    <cellStyle name="Note 21 3" xfId="6987" xr:uid="{00000000-0005-0000-0000-0000BC180000}"/>
    <cellStyle name="Note 21 3 2" xfId="14736" xr:uid="{00000000-0005-0000-0000-0000BD180000}"/>
    <cellStyle name="Note 21 4" xfId="5825" xr:uid="{00000000-0005-0000-0000-0000BE180000}"/>
    <cellStyle name="Note 21 4 2" xfId="13933" xr:uid="{00000000-0005-0000-0000-0000BF180000}"/>
    <cellStyle name="Note 21 5" xfId="6889" xr:uid="{00000000-0005-0000-0000-0000C0180000}"/>
    <cellStyle name="Note 21 5 2" xfId="14660" xr:uid="{00000000-0005-0000-0000-0000C1180000}"/>
    <cellStyle name="Note 21 6" xfId="11217" xr:uid="{00000000-0005-0000-0000-0000C2180000}"/>
    <cellStyle name="Note 21 6 2" xfId="18012" xr:uid="{00000000-0005-0000-0000-0000C3180000}"/>
    <cellStyle name="Note 21 7" xfId="6640" xr:uid="{00000000-0005-0000-0000-0000C4180000}"/>
    <cellStyle name="Note 22" xfId="1422" xr:uid="{00000000-0005-0000-0000-0000C5180000}"/>
    <cellStyle name="Note 22 2" xfId="8201" xr:uid="{00000000-0005-0000-0000-0000C6180000}"/>
    <cellStyle name="Note 22 2 2" xfId="9806" xr:uid="{00000000-0005-0000-0000-0000C7180000}"/>
    <cellStyle name="Note 22 2 2 2" xfId="16666" xr:uid="{00000000-0005-0000-0000-0000C8180000}"/>
    <cellStyle name="Note 22 2 3" xfId="9204" xr:uid="{00000000-0005-0000-0000-0000C9180000}"/>
    <cellStyle name="Note 22 2 3 2" xfId="16078" xr:uid="{00000000-0005-0000-0000-0000CA180000}"/>
    <cellStyle name="Note 22 2 4" xfId="11841" xr:uid="{00000000-0005-0000-0000-0000CB180000}"/>
    <cellStyle name="Note 22 2 4 2" xfId="18581" xr:uid="{00000000-0005-0000-0000-0000CC180000}"/>
    <cellStyle name="Note 22 2 5" xfId="12792" xr:uid="{00000000-0005-0000-0000-0000CD180000}"/>
    <cellStyle name="Note 22 3" xfId="6988" xr:uid="{00000000-0005-0000-0000-0000CE180000}"/>
    <cellStyle name="Note 22 3 2" xfId="14737" xr:uid="{00000000-0005-0000-0000-0000CF180000}"/>
    <cellStyle name="Note 22 4" xfId="5824" xr:uid="{00000000-0005-0000-0000-0000D0180000}"/>
    <cellStyle name="Note 22 4 2" xfId="13932" xr:uid="{00000000-0005-0000-0000-0000D1180000}"/>
    <cellStyle name="Note 22 5" xfId="6888" xr:uid="{00000000-0005-0000-0000-0000D2180000}"/>
    <cellStyle name="Note 22 5 2" xfId="14659" xr:uid="{00000000-0005-0000-0000-0000D3180000}"/>
    <cellStyle name="Note 22 6" xfId="11216" xr:uid="{00000000-0005-0000-0000-0000D4180000}"/>
    <cellStyle name="Note 22 6 2" xfId="18011" xr:uid="{00000000-0005-0000-0000-0000D5180000}"/>
    <cellStyle name="Note 22 7" xfId="6638" xr:uid="{00000000-0005-0000-0000-0000D6180000}"/>
    <cellStyle name="Note 23" xfId="1423" xr:uid="{00000000-0005-0000-0000-0000D7180000}"/>
    <cellStyle name="Note 23 2" xfId="8202" xr:uid="{00000000-0005-0000-0000-0000D8180000}"/>
    <cellStyle name="Note 23 2 2" xfId="9807" xr:uid="{00000000-0005-0000-0000-0000D9180000}"/>
    <cellStyle name="Note 23 2 2 2" xfId="16667" xr:uid="{00000000-0005-0000-0000-0000DA180000}"/>
    <cellStyle name="Note 23 2 3" xfId="9205" xr:uid="{00000000-0005-0000-0000-0000DB180000}"/>
    <cellStyle name="Note 23 2 3 2" xfId="16079" xr:uid="{00000000-0005-0000-0000-0000DC180000}"/>
    <cellStyle name="Note 23 2 4" xfId="11842" xr:uid="{00000000-0005-0000-0000-0000DD180000}"/>
    <cellStyle name="Note 23 2 4 2" xfId="18582" xr:uid="{00000000-0005-0000-0000-0000DE180000}"/>
    <cellStyle name="Note 23 2 5" xfId="12793" xr:uid="{00000000-0005-0000-0000-0000DF180000}"/>
    <cellStyle name="Note 23 3" xfId="6989" xr:uid="{00000000-0005-0000-0000-0000E0180000}"/>
    <cellStyle name="Note 23 3 2" xfId="14738" xr:uid="{00000000-0005-0000-0000-0000E1180000}"/>
    <cellStyle name="Note 23 4" xfId="5823" xr:uid="{00000000-0005-0000-0000-0000E2180000}"/>
    <cellStyle name="Note 23 4 2" xfId="13931" xr:uid="{00000000-0005-0000-0000-0000E3180000}"/>
    <cellStyle name="Note 23 5" xfId="6887" xr:uid="{00000000-0005-0000-0000-0000E4180000}"/>
    <cellStyle name="Note 23 5 2" xfId="14658" xr:uid="{00000000-0005-0000-0000-0000E5180000}"/>
    <cellStyle name="Note 23 6" xfId="7820" xr:uid="{00000000-0005-0000-0000-0000E6180000}"/>
    <cellStyle name="Note 23 6 2" xfId="15465" xr:uid="{00000000-0005-0000-0000-0000E7180000}"/>
    <cellStyle name="Note 23 7" xfId="6637" xr:uid="{00000000-0005-0000-0000-0000E8180000}"/>
    <cellStyle name="Note 24" xfId="1424" xr:uid="{00000000-0005-0000-0000-0000E9180000}"/>
    <cellStyle name="Note 24 2" xfId="8203" xr:uid="{00000000-0005-0000-0000-0000EA180000}"/>
    <cellStyle name="Note 24 2 2" xfId="9808" xr:uid="{00000000-0005-0000-0000-0000EB180000}"/>
    <cellStyle name="Note 24 2 2 2" xfId="16668" xr:uid="{00000000-0005-0000-0000-0000EC180000}"/>
    <cellStyle name="Note 24 2 3" xfId="9206" xr:uid="{00000000-0005-0000-0000-0000ED180000}"/>
    <cellStyle name="Note 24 2 3 2" xfId="16080" xr:uid="{00000000-0005-0000-0000-0000EE180000}"/>
    <cellStyle name="Note 24 2 4" xfId="11843" xr:uid="{00000000-0005-0000-0000-0000EF180000}"/>
    <cellStyle name="Note 24 2 4 2" xfId="18583" xr:uid="{00000000-0005-0000-0000-0000F0180000}"/>
    <cellStyle name="Note 24 2 5" xfId="12794" xr:uid="{00000000-0005-0000-0000-0000F1180000}"/>
    <cellStyle name="Note 24 3" xfId="6990" xr:uid="{00000000-0005-0000-0000-0000F2180000}"/>
    <cellStyle name="Note 24 3 2" xfId="14739" xr:uid="{00000000-0005-0000-0000-0000F3180000}"/>
    <cellStyle name="Note 24 4" xfId="5822" xr:uid="{00000000-0005-0000-0000-0000F4180000}"/>
    <cellStyle name="Note 24 4 2" xfId="13930" xr:uid="{00000000-0005-0000-0000-0000F5180000}"/>
    <cellStyle name="Note 24 5" xfId="11012" xr:uid="{00000000-0005-0000-0000-0000F6180000}"/>
    <cellStyle name="Note 24 5 2" xfId="17837" xr:uid="{00000000-0005-0000-0000-0000F7180000}"/>
    <cellStyle name="Note 24 6" xfId="7821" xr:uid="{00000000-0005-0000-0000-0000F8180000}"/>
    <cellStyle name="Note 24 6 2" xfId="15466" xr:uid="{00000000-0005-0000-0000-0000F9180000}"/>
    <cellStyle name="Note 24 7" xfId="6636" xr:uid="{00000000-0005-0000-0000-0000FA180000}"/>
    <cellStyle name="Note 3" xfId="1425" xr:uid="{00000000-0005-0000-0000-0000FB180000}"/>
    <cellStyle name="Note 3 10" xfId="1426" xr:uid="{00000000-0005-0000-0000-0000FC180000}"/>
    <cellStyle name="Note 3 10 2" xfId="8205" xr:uid="{00000000-0005-0000-0000-0000FD180000}"/>
    <cellStyle name="Note 3 10 2 2" xfId="9810" xr:uid="{00000000-0005-0000-0000-0000FE180000}"/>
    <cellStyle name="Note 3 10 2 2 2" xfId="16670" xr:uid="{00000000-0005-0000-0000-0000FF180000}"/>
    <cellStyle name="Note 3 10 2 3" xfId="9208" xr:uid="{00000000-0005-0000-0000-000000190000}"/>
    <cellStyle name="Note 3 10 2 3 2" xfId="16082" xr:uid="{00000000-0005-0000-0000-000001190000}"/>
    <cellStyle name="Note 3 10 2 4" xfId="11845" xr:uid="{00000000-0005-0000-0000-000002190000}"/>
    <cellStyle name="Note 3 10 2 4 2" xfId="18585" xr:uid="{00000000-0005-0000-0000-000003190000}"/>
    <cellStyle name="Note 3 10 2 5" xfId="12796" xr:uid="{00000000-0005-0000-0000-000004190000}"/>
    <cellStyle name="Note 3 10 3" xfId="6992" xr:uid="{00000000-0005-0000-0000-000005190000}"/>
    <cellStyle name="Note 3 10 3 2" xfId="14741" xr:uid="{00000000-0005-0000-0000-000006190000}"/>
    <cellStyle name="Note 3 10 4" xfId="5820" xr:uid="{00000000-0005-0000-0000-000007190000}"/>
    <cellStyle name="Note 3 10 4 2" xfId="13928" xr:uid="{00000000-0005-0000-0000-000008190000}"/>
    <cellStyle name="Note 3 10 5" xfId="6886" xr:uid="{00000000-0005-0000-0000-000009190000}"/>
    <cellStyle name="Note 3 10 5 2" xfId="14657" xr:uid="{00000000-0005-0000-0000-00000A190000}"/>
    <cellStyle name="Note 3 10 6" xfId="9614" xr:uid="{00000000-0005-0000-0000-00000B190000}"/>
    <cellStyle name="Note 3 10 6 2" xfId="16488" xr:uid="{00000000-0005-0000-0000-00000C190000}"/>
    <cellStyle name="Note 3 10 7" xfId="6634" xr:uid="{00000000-0005-0000-0000-00000D190000}"/>
    <cellStyle name="Note 3 11" xfId="1427" xr:uid="{00000000-0005-0000-0000-00000E190000}"/>
    <cellStyle name="Note 3 11 2" xfId="8206" xr:uid="{00000000-0005-0000-0000-00000F190000}"/>
    <cellStyle name="Note 3 11 2 2" xfId="9811" xr:uid="{00000000-0005-0000-0000-000010190000}"/>
    <cellStyle name="Note 3 11 2 2 2" xfId="16671" xr:uid="{00000000-0005-0000-0000-000011190000}"/>
    <cellStyle name="Note 3 11 2 3" xfId="9209" xr:uid="{00000000-0005-0000-0000-000012190000}"/>
    <cellStyle name="Note 3 11 2 3 2" xfId="16083" xr:uid="{00000000-0005-0000-0000-000013190000}"/>
    <cellStyle name="Note 3 11 2 4" xfId="11846" xr:uid="{00000000-0005-0000-0000-000014190000}"/>
    <cellStyle name="Note 3 11 2 4 2" xfId="18586" xr:uid="{00000000-0005-0000-0000-000015190000}"/>
    <cellStyle name="Note 3 11 2 5" xfId="12797" xr:uid="{00000000-0005-0000-0000-000016190000}"/>
    <cellStyle name="Note 3 11 3" xfId="6993" xr:uid="{00000000-0005-0000-0000-000017190000}"/>
    <cellStyle name="Note 3 11 3 2" xfId="14742" xr:uid="{00000000-0005-0000-0000-000018190000}"/>
    <cellStyle name="Note 3 11 4" xfId="5819" xr:uid="{00000000-0005-0000-0000-000019190000}"/>
    <cellStyle name="Note 3 11 4 2" xfId="13927" xr:uid="{00000000-0005-0000-0000-00001A190000}"/>
    <cellStyle name="Note 3 11 5" xfId="6885" xr:uid="{00000000-0005-0000-0000-00001B190000}"/>
    <cellStyle name="Note 3 11 5 2" xfId="14656" xr:uid="{00000000-0005-0000-0000-00001C190000}"/>
    <cellStyle name="Note 3 11 6" xfId="11220" xr:uid="{00000000-0005-0000-0000-00001D190000}"/>
    <cellStyle name="Note 3 11 6 2" xfId="18015" xr:uid="{00000000-0005-0000-0000-00001E190000}"/>
    <cellStyle name="Note 3 11 7" xfId="6633" xr:uid="{00000000-0005-0000-0000-00001F190000}"/>
    <cellStyle name="Note 3 12" xfId="1428" xr:uid="{00000000-0005-0000-0000-000020190000}"/>
    <cellStyle name="Note 3 12 2" xfId="8207" xr:uid="{00000000-0005-0000-0000-000021190000}"/>
    <cellStyle name="Note 3 12 2 2" xfId="9812" xr:uid="{00000000-0005-0000-0000-000022190000}"/>
    <cellStyle name="Note 3 12 2 2 2" xfId="16672" xr:uid="{00000000-0005-0000-0000-000023190000}"/>
    <cellStyle name="Note 3 12 2 3" xfId="9210" xr:uid="{00000000-0005-0000-0000-000024190000}"/>
    <cellStyle name="Note 3 12 2 3 2" xfId="16084" xr:uid="{00000000-0005-0000-0000-000025190000}"/>
    <cellStyle name="Note 3 12 2 4" xfId="11847" xr:uid="{00000000-0005-0000-0000-000026190000}"/>
    <cellStyle name="Note 3 12 2 4 2" xfId="18587" xr:uid="{00000000-0005-0000-0000-000027190000}"/>
    <cellStyle name="Note 3 12 2 5" xfId="12798" xr:uid="{00000000-0005-0000-0000-000028190000}"/>
    <cellStyle name="Note 3 12 3" xfId="6994" xr:uid="{00000000-0005-0000-0000-000029190000}"/>
    <cellStyle name="Note 3 12 3 2" xfId="14743" xr:uid="{00000000-0005-0000-0000-00002A190000}"/>
    <cellStyle name="Note 3 12 4" xfId="5818" xr:uid="{00000000-0005-0000-0000-00002B190000}"/>
    <cellStyle name="Note 3 12 4 2" xfId="13926" xr:uid="{00000000-0005-0000-0000-00002C190000}"/>
    <cellStyle name="Note 3 12 5" xfId="6884" xr:uid="{00000000-0005-0000-0000-00002D190000}"/>
    <cellStyle name="Note 3 12 5 2" xfId="14655" xr:uid="{00000000-0005-0000-0000-00002E190000}"/>
    <cellStyle name="Note 3 12 6" xfId="9613" xr:uid="{00000000-0005-0000-0000-00002F190000}"/>
    <cellStyle name="Note 3 12 6 2" xfId="16487" xr:uid="{00000000-0005-0000-0000-000030190000}"/>
    <cellStyle name="Note 3 12 7" xfId="6632" xr:uid="{00000000-0005-0000-0000-000031190000}"/>
    <cellStyle name="Note 3 13" xfId="1429" xr:uid="{00000000-0005-0000-0000-000032190000}"/>
    <cellStyle name="Note 3 13 2" xfId="8208" xr:uid="{00000000-0005-0000-0000-000033190000}"/>
    <cellStyle name="Note 3 13 2 2" xfId="9813" xr:uid="{00000000-0005-0000-0000-000034190000}"/>
    <cellStyle name="Note 3 13 2 2 2" xfId="16673" xr:uid="{00000000-0005-0000-0000-000035190000}"/>
    <cellStyle name="Note 3 13 2 3" xfId="9211" xr:uid="{00000000-0005-0000-0000-000036190000}"/>
    <cellStyle name="Note 3 13 2 3 2" xfId="16085" xr:uid="{00000000-0005-0000-0000-000037190000}"/>
    <cellStyle name="Note 3 13 2 4" xfId="11848" xr:uid="{00000000-0005-0000-0000-000038190000}"/>
    <cellStyle name="Note 3 13 2 4 2" xfId="18588" xr:uid="{00000000-0005-0000-0000-000039190000}"/>
    <cellStyle name="Note 3 13 2 5" xfId="12799" xr:uid="{00000000-0005-0000-0000-00003A190000}"/>
    <cellStyle name="Note 3 13 3" xfId="6995" xr:uid="{00000000-0005-0000-0000-00003B190000}"/>
    <cellStyle name="Note 3 13 3 2" xfId="14744" xr:uid="{00000000-0005-0000-0000-00003C190000}"/>
    <cellStyle name="Note 3 13 4" xfId="5817" xr:uid="{00000000-0005-0000-0000-00003D190000}"/>
    <cellStyle name="Note 3 13 4 2" xfId="13925" xr:uid="{00000000-0005-0000-0000-00003E190000}"/>
    <cellStyle name="Note 3 13 5" xfId="6883" xr:uid="{00000000-0005-0000-0000-00003F190000}"/>
    <cellStyle name="Note 3 13 5 2" xfId="14654" xr:uid="{00000000-0005-0000-0000-000040190000}"/>
    <cellStyle name="Note 3 13 6" xfId="11221" xr:uid="{00000000-0005-0000-0000-000041190000}"/>
    <cellStyle name="Note 3 13 6 2" xfId="18016" xr:uid="{00000000-0005-0000-0000-000042190000}"/>
    <cellStyle name="Note 3 13 7" xfId="6631" xr:uid="{00000000-0005-0000-0000-000043190000}"/>
    <cellStyle name="Note 3 14" xfId="1430" xr:uid="{00000000-0005-0000-0000-000044190000}"/>
    <cellStyle name="Note 3 14 2" xfId="8209" xr:uid="{00000000-0005-0000-0000-000045190000}"/>
    <cellStyle name="Note 3 14 2 2" xfId="9814" xr:uid="{00000000-0005-0000-0000-000046190000}"/>
    <cellStyle name="Note 3 14 2 2 2" xfId="16674" xr:uid="{00000000-0005-0000-0000-000047190000}"/>
    <cellStyle name="Note 3 14 2 3" xfId="9212" xr:uid="{00000000-0005-0000-0000-000048190000}"/>
    <cellStyle name="Note 3 14 2 3 2" xfId="16086" xr:uid="{00000000-0005-0000-0000-000049190000}"/>
    <cellStyle name="Note 3 14 2 4" xfId="11849" xr:uid="{00000000-0005-0000-0000-00004A190000}"/>
    <cellStyle name="Note 3 14 2 4 2" xfId="18589" xr:uid="{00000000-0005-0000-0000-00004B190000}"/>
    <cellStyle name="Note 3 14 2 5" xfId="12800" xr:uid="{00000000-0005-0000-0000-00004C190000}"/>
    <cellStyle name="Note 3 14 3" xfId="6996" xr:uid="{00000000-0005-0000-0000-00004D190000}"/>
    <cellStyle name="Note 3 14 3 2" xfId="14745" xr:uid="{00000000-0005-0000-0000-00004E190000}"/>
    <cellStyle name="Note 3 14 4" xfId="5816" xr:uid="{00000000-0005-0000-0000-00004F190000}"/>
    <cellStyle name="Note 3 14 4 2" xfId="13924" xr:uid="{00000000-0005-0000-0000-000050190000}"/>
    <cellStyle name="Note 3 14 5" xfId="6882" xr:uid="{00000000-0005-0000-0000-000051190000}"/>
    <cellStyle name="Note 3 14 5 2" xfId="14653" xr:uid="{00000000-0005-0000-0000-000052190000}"/>
    <cellStyle name="Note 3 14 6" xfId="11218" xr:uid="{00000000-0005-0000-0000-000053190000}"/>
    <cellStyle name="Note 3 14 6 2" xfId="18013" xr:uid="{00000000-0005-0000-0000-000054190000}"/>
    <cellStyle name="Note 3 14 7" xfId="6630" xr:uid="{00000000-0005-0000-0000-000055190000}"/>
    <cellStyle name="Note 3 15" xfId="1431" xr:uid="{00000000-0005-0000-0000-000056190000}"/>
    <cellStyle name="Note 3 15 2" xfId="8210" xr:uid="{00000000-0005-0000-0000-000057190000}"/>
    <cellStyle name="Note 3 15 2 2" xfId="9815" xr:uid="{00000000-0005-0000-0000-000058190000}"/>
    <cellStyle name="Note 3 15 2 2 2" xfId="16675" xr:uid="{00000000-0005-0000-0000-000059190000}"/>
    <cellStyle name="Note 3 15 2 3" xfId="9213" xr:uid="{00000000-0005-0000-0000-00005A190000}"/>
    <cellStyle name="Note 3 15 2 3 2" xfId="16087" xr:uid="{00000000-0005-0000-0000-00005B190000}"/>
    <cellStyle name="Note 3 15 2 4" xfId="11850" xr:uid="{00000000-0005-0000-0000-00005C190000}"/>
    <cellStyle name="Note 3 15 2 4 2" xfId="18590" xr:uid="{00000000-0005-0000-0000-00005D190000}"/>
    <cellStyle name="Note 3 15 2 5" xfId="12801" xr:uid="{00000000-0005-0000-0000-00005E190000}"/>
    <cellStyle name="Note 3 15 3" xfId="6997" xr:uid="{00000000-0005-0000-0000-00005F190000}"/>
    <cellStyle name="Note 3 15 3 2" xfId="14746" xr:uid="{00000000-0005-0000-0000-000060190000}"/>
    <cellStyle name="Note 3 15 4" xfId="5815" xr:uid="{00000000-0005-0000-0000-000061190000}"/>
    <cellStyle name="Note 3 15 4 2" xfId="13923" xr:uid="{00000000-0005-0000-0000-000062190000}"/>
    <cellStyle name="Note 3 15 5" xfId="6879" xr:uid="{00000000-0005-0000-0000-000063190000}"/>
    <cellStyle name="Note 3 15 5 2" xfId="14652" xr:uid="{00000000-0005-0000-0000-000064190000}"/>
    <cellStyle name="Note 3 15 6" xfId="9612" xr:uid="{00000000-0005-0000-0000-000065190000}"/>
    <cellStyle name="Note 3 15 6 2" xfId="16486" xr:uid="{00000000-0005-0000-0000-000066190000}"/>
    <cellStyle name="Note 3 15 7" xfId="6629" xr:uid="{00000000-0005-0000-0000-000067190000}"/>
    <cellStyle name="Note 3 16" xfId="1432" xr:uid="{00000000-0005-0000-0000-000068190000}"/>
    <cellStyle name="Note 3 16 2" xfId="8211" xr:uid="{00000000-0005-0000-0000-000069190000}"/>
    <cellStyle name="Note 3 16 2 2" xfId="9816" xr:uid="{00000000-0005-0000-0000-00006A190000}"/>
    <cellStyle name="Note 3 16 2 2 2" xfId="16676" xr:uid="{00000000-0005-0000-0000-00006B190000}"/>
    <cellStyle name="Note 3 16 2 3" xfId="9214" xr:uid="{00000000-0005-0000-0000-00006C190000}"/>
    <cellStyle name="Note 3 16 2 3 2" xfId="16088" xr:uid="{00000000-0005-0000-0000-00006D190000}"/>
    <cellStyle name="Note 3 16 2 4" xfId="11851" xr:uid="{00000000-0005-0000-0000-00006E190000}"/>
    <cellStyle name="Note 3 16 2 4 2" xfId="18591" xr:uid="{00000000-0005-0000-0000-00006F190000}"/>
    <cellStyle name="Note 3 16 2 5" xfId="12802" xr:uid="{00000000-0005-0000-0000-000070190000}"/>
    <cellStyle name="Note 3 16 3" xfId="6998" xr:uid="{00000000-0005-0000-0000-000071190000}"/>
    <cellStyle name="Note 3 16 3 2" xfId="14747" xr:uid="{00000000-0005-0000-0000-000072190000}"/>
    <cellStyle name="Note 3 16 4" xfId="5814" xr:uid="{00000000-0005-0000-0000-000073190000}"/>
    <cellStyle name="Note 3 16 4 2" xfId="13922" xr:uid="{00000000-0005-0000-0000-000074190000}"/>
    <cellStyle name="Note 3 16 5" xfId="6878" xr:uid="{00000000-0005-0000-0000-000075190000}"/>
    <cellStyle name="Note 3 16 5 2" xfId="14651" xr:uid="{00000000-0005-0000-0000-000076190000}"/>
    <cellStyle name="Note 3 16 6" xfId="9611" xr:uid="{00000000-0005-0000-0000-000077190000}"/>
    <cellStyle name="Note 3 16 6 2" xfId="16485" xr:uid="{00000000-0005-0000-0000-000078190000}"/>
    <cellStyle name="Note 3 16 7" xfId="6628" xr:uid="{00000000-0005-0000-0000-000079190000}"/>
    <cellStyle name="Note 3 17" xfId="8204" xr:uid="{00000000-0005-0000-0000-00007A190000}"/>
    <cellStyle name="Note 3 17 2" xfId="9809" xr:uid="{00000000-0005-0000-0000-00007B190000}"/>
    <cellStyle name="Note 3 17 2 2" xfId="16669" xr:uid="{00000000-0005-0000-0000-00007C190000}"/>
    <cellStyle name="Note 3 17 3" xfId="9207" xr:uid="{00000000-0005-0000-0000-00007D190000}"/>
    <cellStyle name="Note 3 17 3 2" xfId="16081" xr:uid="{00000000-0005-0000-0000-00007E190000}"/>
    <cellStyle name="Note 3 17 4" xfId="11844" xr:uid="{00000000-0005-0000-0000-00007F190000}"/>
    <cellStyle name="Note 3 17 4 2" xfId="18584" xr:uid="{00000000-0005-0000-0000-000080190000}"/>
    <cellStyle name="Note 3 17 5" xfId="12795" xr:uid="{00000000-0005-0000-0000-000081190000}"/>
    <cellStyle name="Note 3 18" xfId="6991" xr:uid="{00000000-0005-0000-0000-000082190000}"/>
    <cellStyle name="Note 3 18 2" xfId="14740" xr:uid="{00000000-0005-0000-0000-000083190000}"/>
    <cellStyle name="Note 3 19" xfId="5821" xr:uid="{00000000-0005-0000-0000-000084190000}"/>
    <cellStyle name="Note 3 19 2" xfId="13929" xr:uid="{00000000-0005-0000-0000-000085190000}"/>
    <cellStyle name="Note 3 2" xfId="1433" xr:uid="{00000000-0005-0000-0000-000086190000}"/>
    <cellStyle name="Note 3 2 2" xfId="8212" xr:uid="{00000000-0005-0000-0000-000087190000}"/>
    <cellStyle name="Note 3 2 2 2" xfId="9817" xr:uid="{00000000-0005-0000-0000-000088190000}"/>
    <cellStyle name="Note 3 2 2 2 2" xfId="16677" xr:uid="{00000000-0005-0000-0000-000089190000}"/>
    <cellStyle name="Note 3 2 2 3" xfId="9215" xr:uid="{00000000-0005-0000-0000-00008A190000}"/>
    <cellStyle name="Note 3 2 2 3 2" xfId="16089" xr:uid="{00000000-0005-0000-0000-00008B190000}"/>
    <cellStyle name="Note 3 2 2 4" xfId="11852" xr:uid="{00000000-0005-0000-0000-00008C190000}"/>
    <cellStyle name="Note 3 2 2 4 2" xfId="18592" xr:uid="{00000000-0005-0000-0000-00008D190000}"/>
    <cellStyle name="Note 3 2 2 5" xfId="12803" xr:uid="{00000000-0005-0000-0000-00008E190000}"/>
    <cellStyle name="Note 3 2 3" xfId="6999" xr:uid="{00000000-0005-0000-0000-00008F190000}"/>
    <cellStyle name="Note 3 2 3 2" xfId="14748" xr:uid="{00000000-0005-0000-0000-000090190000}"/>
    <cellStyle name="Note 3 2 4" xfId="5813" xr:uid="{00000000-0005-0000-0000-000091190000}"/>
    <cellStyle name="Note 3 2 4 2" xfId="13921" xr:uid="{00000000-0005-0000-0000-000092190000}"/>
    <cellStyle name="Note 3 2 5" xfId="6877" xr:uid="{00000000-0005-0000-0000-000093190000}"/>
    <cellStyle name="Note 3 2 5 2" xfId="14650" xr:uid="{00000000-0005-0000-0000-000094190000}"/>
    <cellStyle name="Note 3 2 6" xfId="9610" xr:uid="{00000000-0005-0000-0000-000095190000}"/>
    <cellStyle name="Note 3 2 6 2" xfId="16484" xr:uid="{00000000-0005-0000-0000-000096190000}"/>
    <cellStyle name="Note 3 2 7" xfId="6627" xr:uid="{00000000-0005-0000-0000-000097190000}"/>
    <cellStyle name="Note 3 20" xfId="11013" xr:uid="{00000000-0005-0000-0000-000098190000}"/>
    <cellStyle name="Note 3 20 2" xfId="17838" xr:uid="{00000000-0005-0000-0000-000099190000}"/>
    <cellStyle name="Note 3 21" xfId="11219" xr:uid="{00000000-0005-0000-0000-00009A190000}"/>
    <cellStyle name="Note 3 21 2" xfId="18014" xr:uid="{00000000-0005-0000-0000-00009B190000}"/>
    <cellStyle name="Note 3 22" xfId="6635" xr:uid="{00000000-0005-0000-0000-00009C190000}"/>
    <cellStyle name="Note 3 3" xfId="1434" xr:uid="{00000000-0005-0000-0000-00009D190000}"/>
    <cellStyle name="Note 3 3 2" xfId="8213" xr:uid="{00000000-0005-0000-0000-00009E190000}"/>
    <cellStyle name="Note 3 3 2 2" xfId="9818" xr:uid="{00000000-0005-0000-0000-00009F190000}"/>
    <cellStyle name="Note 3 3 2 2 2" xfId="16678" xr:uid="{00000000-0005-0000-0000-0000A0190000}"/>
    <cellStyle name="Note 3 3 2 3" xfId="9216" xr:uid="{00000000-0005-0000-0000-0000A1190000}"/>
    <cellStyle name="Note 3 3 2 3 2" xfId="16090" xr:uid="{00000000-0005-0000-0000-0000A2190000}"/>
    <cellStyle name="Note 3 3 2 4" xfId="11853" xr:uid="{00000000-0005-0000-0000-0000A3190000}"/>
    <cellStyle name="Note 3 3 2 4 2" xfId="18593" xr:uid="{00000000-0005-0000-0000-0000A4190000}"/>
    <cellStyle name="Note 3 3 2 5" xfId="12804" xr:uid="{00000000-0005-0000-0000-0000A5190000}"/>
    <cellStyle name="Note 3 3 3" xfId="7000" xr:uid="{00000000-0005-0000-0000-0000A6190000}"/>
    <cellStyle name="Note 3 3 3 2" xfId="14749" xr:uid="{00000000-0005-0000-0000-0000A7190000}"/>
    <cellStyle name="Note 3 3 4" xfId="5812" xr:uid="{00000000-0005-0000-0000-0000A8190000}"/>
    <cellStyle name="Note 3 3 4 2" xfId="13920" xr:uid="{00000000-0005-0000-0000-0000A9190000}"/>
    <cellStyle name="Note 3 3 5" xfId="11011" xr:uid="{00000000-0005-0000-0000-0000AA190000}"/>
    <cellStyle name="Note 3 3 5 2" xfId="17836" xr:uid="{00000000-0005-0000-0000-0000AB190000}"/>
    <cellStyle name="Note 3 3 6" xfId="11223" xr:uid="{00000000-0005-0000-0000-0000AC190000}"/>
    <cellStyle name="Note 3 3 6 2" xfId="18018" xr:uid="{00000000-0005-0000-0000-0000AD190000}"/>
    <cellStyle name="Note 3 3 7" xfId="6626" xr:uid="{00000000-0005-0000-0000-0000AE190000}"/>
    <cellStyle name="Note 3 4" xfId="1435" xr:uid="{00000000-0005-0000-0000-0000AF190000}"/>
    <cellStyle name="Note 3 4 2" xfId="8214" xr:uid="{00000000-0005-0000-0000-0000B0190000}"/>
    <cellStyle name="Note 3 4 2 2" xfId="9819" xr:uid="{00000000-0005-0000-0000-0000B1190000}"/>
    <cellStyle name="Note 3 4 2 2 2" xfId="16679" xr:uid="{00000000-0005-0000-0000-0000B2190000}"/>
    <cellStyle name="Note 3 4 2 3" xfId="9217" xr:uid="{00000000-0005-0000-0000-0000B3190000}"/>
    <cellStyle name="Note 3 4 2 3 2" xfId="16091" xr:uid="{00000000-0005-0000-0000-0000B4190000}"/>
    <cellStyle name="Note 3 4 2 4" xfId="11854" xr:uid="{00000000-0005-0000-0000-0000B5190000}"/>
    <cellStyle name="Note 3 4 2 4 2" xfId="18594" xr:uid="{00000000-0005-0000-0000-0000B6190000}"/>
    <cellStyle name="Note 3 4 2 5" xfId="12805" xr:uid="{00000000-0005-0000-0000-0000B7190000}"/>
    <cellStyle name="Note 3 4 3" xfId="7001" xr:uid="{00000000-0005-0000-0000-0000B8190000}"/>
    <cellStyle name="Note 3 4 3 2" xfId="14750" xr:uid="{00000000-0005-0000-0000-0000B9190000}"/>
    <cellStyle name="Note 3 4 4" xfId="5811" xr:uid="{00000000-0005-0000-0000-0000BA190000}"/>
    <cellStyle name="Note 3 4 4 2" xfId="13919" xr:uid="{00000000-0005-0000-0000-0000BB190000}"/>
    <cellStyle name="Note 3 4 5" xfId="6876" xr:uid="{00000000-0005-0000-0000-0000BC190000}"/>
    <cellStyle name="Note 3 4 5 2" xfId="14649" xr:uid="{00000000-0005-0000-0000-0000BD190000}"/>
    <cellStyle name="Note 3 4 6" xfId="7822" xr:uid="{00000000-0005-0000-0000-0000BE190000}"/>
    <cellStyle name="Note 3 4 6 2" xfId="15467" xr:uid="{00000000-0005-0000-0000-0000BF190000}"/>
    <cellStyle name="Note 3 4 7" xfId="6625" xr:uid="{00000000-0005-0000-0000-0000C0190000}"/>
    <cellStyle name="Note 3 5" xfId="1436" xr:uid="{00000000-0005-0000-0000-0000C1190000}"/>
    <cellStyle name="Note 3 5 2" xfId="8215" xr:uid="{00000000-0005-0000-0000-0000C2190000}"/>
    <cellStyle name="Note 3 5 2 2" xfId="9820" xr:uid="{00000000-0005-0000-0000-0000C3190000}"/>
    <cellStyle name="Note 3 5 2 2 2" xfId="16680" xr:uid="{00000000-0005-0000-0000-0000C4190000}"/>
    <cellStyle name="Note 3 5 2 3" xfId="9218" xr:uid="{00000000-0005-0000-0000-0000C5190000}"/>
    <cellStyle name="Note 3 5 2 3 2" xfId="16092" xr:uid="{00000000-0005-0000-0000-0000C6190000}"/>
    <cellStyle name="Note 3 5 2 4" xfId="11855" xr:uid="{00000000-0005-0000-0000-0000C7190000}"/>
    <cellStyle name="Note 3 5 2 4 2" xfId="18595" xr:uid="{00000000-0005-0000-0000-0000C8190000}"/>
    <cellStyle name="Note 3 5 2 5" xfId="12806" xr:uid="{00000000-0005-0000-0000-0000C9190000}"/>
    <cellStyle name="Note 3 5 3" xfId="7002" xr:uid="{00000000-0005-0000-0000-0000CA190000}"/>
    <cellStyle name="Note 3 5 3 2" xfId="14751" xr:uid="{00000000-0005-0000-0000-0000CB190000}"/>
    <cellStyle name="Note 3 5 4" xfId="5810" xr:uid="{00000000-0005-0000-0000-0000CC190000}"/>
    <cellStyle name="Note 3 5 4 2" xfId="13918" xr:uid="{00000000-0005-0000-0000-0000CD190000}"/>
    <cellStyle name="Note 3 5 5" xfId="11010" xr:uid="{00000000-0005-0000-0000-0000CE190000}"/>
    <cellStyle name="Note 3 5 5 2" xfId="17835" xr:uid="{00000000-0005-0000-0000-0000CF190000}"/>
    <cellStyle name="Note 3 5 6" xfId="11224" xr:uid="{00000000-0005-0000-0000-0000D0190000}"/>
    <cellStyle name="Note 3 5 6 2" xfId="18019" xr:uid="{00000000-0005-0000-0000-0000D1190000}"/>
    <cellStyle name="Note 3 5 7" xfId="6624" xr:uid="{00000000-0005-0000-0000-0000D2190000}"/>
    <cellStyle name="Note 3 6" xfId="1437" xr:uid="{00000000-0005-0000-0000-0000D3190000}"/>
    <cellStyle name="Note 3 6 2" xfId="8216" xr:uid="{00000000-0005-0000-0000-0000D4190000}"/>
    <cellStyle name="Note 3 6 2 2" xfId="9821" xr:uid="{00000000-0005-0000-0000-0000D5190000}"/>
    <cellStyle name="Note 3 6 2 2 2" xfId="16681" xr:uid="{00000000-0005-0000-0000-0000D6190000}"/>
    <cellStyle name="Note 3 6 2 3" xfId="9219" xr:uid="{00000000-0005-0000-0000-0000D7190000}"/>
    <cellStyle name="Note 3 6 2 3 2" xfId="16093" xr:uid="{00000000-0005-0000-0000-0000D8190000}"/>
    <cellStyle name="Note 3 6 2 4" xfId="11856" xr:uid="{00000000-0005-0000-0000-0000D9190000}"/>
    <cellStyle name="Note 3 6 2 4 2" xfId="18596" xr:uid="{00000000-0005-0000-0000-0000DA190000}"/>
    <cellStyle name="Note 3 6 2 5" xfId="12807" xr:uid="{00000000-0005-0000-0000-0000DB190000}"/>
    <cellStyle name="Note 3 6 3" xfId="7003" xr:uid="{00000000-0005-0000-0000-0000DC190000}"/>
    <cellStyle name="Note 3 6 3 2" xfId="14752" xr:uid="{00000000-0005-0000-0000-0000DD190000}"/>
    <cellStyle name="Note 3 6 4" xfId="5809" xr:uid="{00000000-0005-0000-0000-0000DE190000}"/>
    <cellStyle name="Note 3 6 4 2" xfId="13917" xr:uid="{00000000-0005-0000-0000-0000DF190000}"/>
    <cellStyle name="Note 3 6 5" xfId="6875" xr:uid="{00000000-0005-0000-0000-0000E0190000}"/>
    <cellStyle name="Note 3 6 5 2" xfId="14648" xr:uid="{00000000-0005-0000-0000-0000E1190000}"/>
    <cellStyle name="Note 3 6 6" xfId="7823" xr:uid="{00000000-0005-0000-0000-0000E2190000}"/>
    <cellStyle name="Note 3 6 6 2" xfId="15468" xr:uid="{00000000-0005-0000-0000-0000E3190000}"/>
    <cellStyle name="Note 3 6 7" xfId="6623" xr:uid="{00000000-0005-0000-0000-0000E4190000}"/>
    <cellStyle name="Note 3 7" xfId="1438" xr:uid="{00000000-0005-0000-0000-0000E5190000}"/>
    <cellStyle name="Note 3 7 2" xfId="8217" xr:uid="{00000000-0005-0000-0000-0000E6190000}"/>
    <cellStyle name="Note 3 7 2 2" xfId="9822" xr:uid="{00000000-0005-0000-0000-0000E7190000}"/>
    <cellStyle name="Note 3 7 2 2 2" xfId="16682" xr:uid="{00000000-0005-0000-0000-0000E8190000}"/>
    <cellStyle name="Note 3 7 2 3" xfId="9220" xr:uid="{00000000-0005-0000-0000-0000E9190000}"/>
    <cellStyle name="Note 3 7 2 3 2" xfId="16094" xr:uid="{00000000-0005-0000-0000-0000EA190000}"/>
    <cellStyle name="Note 3 7 2 4" xfId="11857" xr:uid="{00000000-0005-0000-0000-0000EB190000}"/>
    <cellStyle name="Note 3 7 2 4 2" xfId="18597" xr:uid="{00000000-0005-0000-0000-0000EC190000}"/>
    <cellStyle name="Note 3 7 2 5" xfId="12808" xr:uid="{00000000-0005-0000-0000-0000ED190000}"/>
    <cellStyle name="Note 3 7 3" xfId="7004" xr:uid="{00000000-0005-0000-0000-0000EE190000}"/>
    <cellStyle name="Note 3 7 3 2" xfId="14753" xr:uid="{00000000-0005-0000-0000-0000EF190000}"/>
    <cellStyle name="Note 3 7 4" xfId="5808" xr:uid="{00000000-0005-0000-0000-0000F0190000}"/>
    <cellStyle name="Note 3 7 4 2" xfId="13916" xr:uid="{00000000-0005-0000-0000-0000F1190000}"/>
    <cellStyle name="Note 3 7 5" xfId="6874" xr:uid="{00000000-0005-0000-0000-0000F2190000}"/>
    <cellStyle name="Note 3 7 5 2" xfId="14647" xr:uid="{00000000-0005-0000-0000-0000F3190000}"/>
    <cellStyle name="Note 3 7 6" xfId="11225" xr:uid="{00000000-0005-0000-0000-0000F4190000}"/>
    <cellStyle name="Note 3 7 6 2" xfId="18020" xr:uid="{00000000-0005-0000-0000-0000F5190000}"/>
    <cellStyle name="Note 3 7 7" xfId="6622" xr:uid="{00000000-0005-0000-0000-0000F6190000}"/>
    <cellStyle name="Note 3 8" xfId="1439" xr:uid="{00000000-0005-0000-0000-0000F7190000}"/>
    <cellStyle name="Note 3 8 2" xfId="8218" xr:uid="{00000000-0005-0000-0000-0000F8190000}"/>
    <cellStyle name="Note 3 8 2 2" xfId="9823" xr:uid="{00000000-0005-0000-0000-0000F9190000}"/>
    <cellStyle name="Note 3 8 2 2 2" xfId="16683" xr:uid="{00000000-0005-0000-0000-0000FA190000}"/>
    <cellStyle name="Note 3 8 2 3" xfId="9221" xr:uid="{00000000-0005-0000-0000-0000FB190000}"/>
    <cellStyle name="Note 3 8 2 3 2" xfId="16095" xr:uid="{00000000-0005-0000-0000-0000FC190000}"/>
    <cellStyle name="Note 3 8 2 4" xfId="11858" xr:uid="{00000000-0005-0000-0000-0000FD190000}"/>
    <cellStyle name="Note 3 8 2 4 2" xfId="18598" xr:uid="{00000000-0005-0000-0000-0000FE190000}"/>
    <cellStyle name="Note 3 8 2 5" xfId="12809" xr:uid="{00000000-0005-0000-0000-0000FF190000}"/>
    <cellStyle name="Note 3 8 3" xfId="7005" xr:uid="{00000000-0005-0000-0000-0000001A0000}"/>
    <cellStyle name="Note 3 8 3 2" xfId="14754" xr:uid="{00000000-0005-0000-0000-0000011A0000}"/>
    <cellStyle name="Note 3 8 4" xfId="5807" xr:uid="{00000000-0005-0000-0000-0000021A0000}"/>
    <cellStyle name="Note 3 8 4 2" xfId="13915" xr:uid="{00000000-0005-0000-0000-0000031A0000}"/>
    <cellStyle name="Note 3 8 5" xfId="11009" xr:uid="{00000000-0005-0000-0000-0000041A0000}"/>
    <cellStyle name="Note 3 8 5 2" xfId="17834" xr:uid="{00000000-0005-0000-0000-0000051A0000}"/>
    <cellStyle name="Note 3 8 6" xfId="11222" xr:uid="{00000000-0005-0000-0000-0000061A0000}"/>
    <cellStyle name="Note 3 8 6 2" xfId="18017" xr:uid="{00000000-0005-0000-0000-0000071A0000}"/>
    <cellStyle name="Note 3 8 7" xfId="6621" xr:uid="{00000000-0005-0000-0000-0000081A0000}"/>
    <cellStyle name="Note 3 9" xfId="1440" xr:uid="{00000000-0005-0000-0000-0000091A0000}"/>
    <cellStyle name="Note 3 9 2" xfId="8219" xr:uid="{00000000-0005-0000-0000-00000A1A0000}"/>
    <cellStyle name="Note 3 9 2 2" xfId="9824" xr:uid="{00000000-0005-0000-0000-00000B1A0000}"/>
    <cellStyle name="Note 3 9 2 2 2" xfId="16684" xr:uid="{00000000-0005-0000-0000-00000C1A0000}"/>
    <cellStyle name="Note 3 9 2 3" xfId="9222" xr:uid="{00000000-0005-0000-0000-00000D1A0000}"/>
    <cellStyle name="Note 3 9 2 3 2" xfId="16096" xr:uid="{00000000-0005-0000-0000-00000E1A0000}"/>
    <cellStyle name="Note 3 9 2 4" xfId="11859" xr:uid="{00000000-0005-0000-0000-00000F1A0000}"/>
    <cellStyle name="Note 3 9 2 4 2" xfId="18599" xr:uid="{00000000-0005-0000-0000-0000101A0000}"/>
    <cellStyle name="Note 3 9 2 5" xfId="12810" xr:uid="{00000000-0005-0000-0000-0000111A0000}"/>
    <cellStyle name="Note 3 9 3" xfId="7006" xr:uid="{00000000-0005-0000-0000-0000121A0000}"/>
    <cellStyle name="Note 3 9 3 2" xfId="14755" xr:uid="{00000000-0005-0000-0000-0000131A0000}"/>
    <cellStyle name="Note 3 9 4" xfId="5806" xr:uid="{00000000-0005-0000-0000-0000141A0000}"/>
    <cellStyle name="Note 3 9 4 2" xfId="13914" xr:uid="{00000000-0005-0000-0000-0000151A0000}"/>
    <cellStyle name="Note 3 9 5" xfId="6873" xr:uid="{00000000-0005-0000-0000-0000161A0000}"/>
    <cellStyle name="Note 3 9 5 2" xfId="14646" xr:uid="{00000000-0005-0000-0000-0000171A0000}"/>
    <cellStyle name="Note 3 9 6" xfId="9609" xr:uid="{00000000-0005-0000-0000-0000181A0000}"/>
    <cellStyle name="Note 3 9 6 2" xfId="16483" xr:uid="{00000000-0005-0000-0000-0000191A0000}"/>
    <cellStyle name="Note 3 9 7" xfId="6581" xr:uid="{00000000-0005-0000-0000-00001A1A0000}"/>
    <cellStyle name="Note 3_COGNO S" xfId="5056" xr:uid="{00000000-0005-0000-0000-00001B1A0000}"/>
    <cellStyle name="Note 4" xfId="1441" xr:uid="{00000000-0005-0000-0000-00001C1A0000}"/>
    <cellStyle name="Note 4 10" xfId="1442" xr:uid="{00000000-0005-0000-0000-00001D1A0000}"/>
    <cellStyle name="Note 4 10 2" xfId="8221" xr:uid="{00000000-0005-0000-0000-00001E1A0000}"/>
    <cellStyle name="Note 4 10 2 2" xfId="9826" xr:uid="{00000000-0005-0000-0000-00001F1A0000}"/>
    <cellStyle name="Note 4 10 2 2 2" xfId="16686" xr:uid="{00000000-0005-0000-0000-0000201A0000}"/>
    <cellStyle name="Note 4 10 2 3" xfId="9224" xr:uid="{00000000-0005-0000-0000-0000211A0000}"/>
    <cellStyle name="Note 4 10 2 3 2" xfId="16098" xr:uid="{00000000-0005-0000-0000-0000221A0000}"/>
    <cellStyle name="Note 4 10 2 4" xfId="11861" xr:uid="{00000000-0005-0000-0000-0000231A0000}"/>
    <cellStyle name="Note 4 10 2 4 2" xfId="18601" xr:uid="{00000000-0005-0000-0000-0000241A0000}"/>
    <cellStyle name="Note 4 10 2 5" xfId="12812" xr:uid="{00000000-0005-0000-0000-0000251A0000}"/>
    <cellStyle name="Note 4 10 3" xfId="7008" xr:uid="{00000000-0005-0000-0000-0000261A0000}"/>
    <cellStyle name="Note 4 10 3 2" xfId="14757" xr:uid="{00000000-0005-0000-0000-0000271A0000}"/>
    <cellStyle name="Note 4 10 4" xfId="5804" xr:uid="{00000000-0005-0000-0000-0000281A0000}"/>
    <cellStyle name="Note 4 10 4 2" xfId="13912" xr:uid="{00000000-0005-0000-0000-0000291A0000}"/>
    <cellStyle name="Note 4 10 5" xfId="11005" xr:uid="{00000000-0005-0000-0000-00002A1A0000}"/>
    <cellStyle name="Note 4 10 5 2" xfId="17830" xr:uid="{00000000-0005-0000-0000-00002B1A0000}"/>
    <cellStyle name="Note 4 10 6" xfId="11227" xr:uid="{00000000-0005-0000-0000-00002C1A0000}"/>
    <cellStyle name="Note 4 10 6 2" xfId="18022" xr:uid="{00000000-0005-0000-0000-00002D1A0000}"/>
    <cellStyle name="Note 4 10 7" xfId="6579" xr:uid="{00000000-0005-0000-0000-00002E1A0000}"/>
    <cellStyle name="Note 4 11" xfId="1443" xr:uid="{00000000-0005-0000-0000-00002F1A0000}"/>
    <cellStyle name="Note 4 11 2" xfId="8222" xr:uid="{00000000-0005-0000-0000-0000301A0000}"/>
    <cellStyle name="Note 4 11 2 2" xfId="9827" xr:uid="{00000000-0005-0000-0000-0000311A0000}"/>
    <cellStyle name="Note 4 11 2 2 2" xfId="16687" xr:uid="{00000000-0005-0000-0000-0000321A0000}"/>
    <cellStyle name="Note 4 11 2 3" xfId="9225" xr:uid="{00000000-0005-0000-0000-0000331A0000}"/>
    <cellStyle name="Note 4 11 2 3 2" xfId="16099" xr:uid="{00000000-0005-0000-0000-0000341A0000}"/>
    <cellStyle name="Note 4 11 2 4" xfId="11862" xr:uid="{00000000-0005-0000-0000-0000351A0000}"/>
    <cellStyle name="Note 4 11 2 4 2" xfId="18602" xr:uid="{00000000-0005-0000-0000-0000361A0000}"/>
    <cellStyle name="Note 4 11 2 5" xfId="12813" xr:uid="{00000000-0005-0000-0000-0000371A0000}"/>
    <cellStyle name="Note 4 11 3" xfId="7009" xr:uid="{00000000-0005-0000-0000-0000381A0000}"/>
    <cellStyle name="Note 4 11 3 2" xfId="14758" xr:uid="{00000000-0005-0000-0000-0000391A0000}"/>
    <cellStyle name="Note 4 11 4" xfId="5803" xr:uid="{00000000-0005-0000-0000-00003A1A0000}"/>
    <cellStyle name="Note 4 11 4 2" xfId="13911" xr:uid="{00000000-0005-0000-0000-00003B1A0000}"/>
    <cellStyle name="Note 4 11 5" xfId="11008" xr:uid="{00000000-0005-0000-0000-00003C1A0000}"/>
    <cellStyle name="Note 4 11 5 2" xfId="17833" xr:uid="{00000000-0005-0000-0000-00003D1A0000}"/>
    <cellStyle name="Note 4 11 6" xfId="9607" xr:uid="{00000000-0005-0000-0000-00003E1A0000}"/>
    <cellStyle name="Note 4 11 6 2" xfId="16481" xr:uid="{00000000-0005-0000-0000-00003F1A0000}"/>
    <cellStyle name="Note 4 11 7" xfId="6575" xr:uid="{00000000-0005-0000-0000-0000401A0000}"/>
    <cellStyle name="Note 4 12" xfId="1444" xr:uid="{00000000-0005-0000-0000-0000411A0000}"/>
    <cellStyle name="Note 4 12 2" xfId="8223" xr:uid="{00000000-0005-0000-0000-0000421A0000}"/>
    <cellStyle name="Note 4 12 2 2" xfId="9828" xr:uid="{00000000-0005-0000-0000-0000431A0000}"/>
    <cellStyle name="Note 4 12 2 2 2" xfId="16688" xr:uid="{00000000-0005-0000-0000-0000441A0000}"/>
    <cellStyle name="Note 4 12 2 3" xfId="9226" xr:uid="{00000000-0005-0000-0000-0000451A0000}"/>
    <cellStyle name="Note 4 12 2 3 2" xfId="16100" xr:uid="{00000000-0005-0000-0000-0000461A0000}"/>
    <cellStyle name="Note 4 12 2 4" xfId="11863" xr:uid="{00000000-0005-0000-0000-0000471A0000}"/>
    <cellStyle name="Note 4 12 2 4 2" xfId="18603" xr:uid="{00000000-0005-0000-0000-0000481A0000}"/>
    <cellStyle name="Note 4 12 2 5" xfId="12814" xr:uid="{00000000-0005-0000-0000-0000491A0000}"/>
    <cellStyle name="Note 4 12 3" xfId="7010" xr:uid="{00000000-0005-0000-0000-00004A1A0000}"/>
    <cellStyle name="Note 4 12 3 2" xfId="14759" xr:uid="{00000000-0005-0000-0000-00004B1A0000}"/>
    <cellStyle name="Note 4 12 4" xfId="5802" xr:uid="{00000000-0005-0000-0000-00004C1A0000}"/>
    <cellStyle name="Note 4 12 4 2" xfId="13910" xr:uid="{00000000-0005-0000-0000-00004D1A0000}"/>
    <cellStyle name="Note 4 12 5" xfId="6871" xr:uid="{00000000-0005-0000-0000-00004E1A0000}"/>
    <cellStyle name="Note 4 12 5 2" xfId="14644" xr:uid="{00000000-0005-0000-0000-00004F1A0000}"/>
    <cellStyle name="Note 4 12 6" xfId="11228" xr:uid="{00000000-0005-0000-0000-0000501A0000}"/>
    <cellStyle name="Note 4 12 6 2" xfId="18023" xr:uid="{00000000-0005-0000-0000-0000511A0000}"/>
    <cellStyle name="Note 4 12 7" xfId="6574" xr:uid="{00000000-0005-0000-0000-0000521A0000}"/>
    <cellStyle name="Note 4 13" xfId="1445" xr:uid="{00000000-0005-0000-0000-0000531A0000}"/>
    <cellStyle name="Note 4 13 2" xfId="8224" xr:uid="{00000000-0005-0000-0000-0000541A0000}"/>
    <cellStyle name="Note 4 13 2 2" xfId="9829" xr:uid="{00000000-0005-0000-0000-0000551A0000}"/>
    <cellStyle name="Note 4 13 2 2 2" xfId="16689" xr:uid="{00000000-0005-0000-0000-0000561A0000}"/>
    <cellStyle name="Note 4 13 2 3" xfId="9227" xr:uid="{00000000-0005-0000-0000-0000571A0000}"/>
    <cellStyle name="Note 4 13 2 3 2" xfId="16101" xr:uid="{00000000-0005-0000-0000-0000581A0000}"/>
    <cellStyle name="Note 4 13 2 4" xfId="11864" xr:uid="{00000000-0005-0000-0000-0000591A0000}"/>
    <cellStyle name="Note 4 13 2 4 2" xfId="18604" xr:uid="{00000000-0005-0000-0000-00005A1A0000}"/>
    <cellStyle name="Note 4 13 2 5" xfId="12815" xr:uid="{00000000-0005-0000-0000-00005B1A0000}"/>
    <cellStyle name="Note 4 13 3" xfId="7011" xr:uid="{00000000-0005-0000-0000-00005C1A0000}"/>
    <cellStyle name="Note 4 13 3 2" xfId="14760" xr:uid="{00000000-0005-0000-0000-00005D1A0000}"/>
    <cellStyle name="Note 4 13 4" xfId="5801" xr:uid="{00000000-0005-0000-0000-00005E1A0000}"/>
    <cellStyle name="Note 4 13 4 2" xfId="13909" xr:uid="{00000000-0005-0000-0000-00005F1A0000}"/>
    <cellStyle name="Note 4 13 5" xfId="11007" xr:uid="{00000000-0005-0000-0000-0000601A0000}"/>
    <cellStyle name="Note 4 13 5 2" xfId="17832" xr:uid="{00000000-0005-0000-0000-0000611A0000}"/>
    <cellStyle name="Note 4 13 6" xfId="11226" xr:uid="{00000000-0005-0000-0000-0000621A0000}"/>
    <cellStyle name="Note 4 13 6 2" xfId="18021" xr:uid="{00000000-0005-0000-0000-0000631A0000}"/>
    <cellStyle name="Note 4 13 7" xfId="6573" xr:uid="{00000000-0005-0000-0000-0000641A0000}"/>
    <cellStyle name="Note 4 14" xfId="1446" xr:uid="{00000000-0005-0000-0000-0000651A0000}"/>
    <cellStyle name="Note 4 14 2" xfId="8225" xr:uid="{00000000-0005-0000-0000-0000661A0000}"/>
    <cellStyle name="Note 4 14 2 2" xfId="9830" xr:uid="{00000000-0005-0000-0000-0000671A0000}"/>
    <cellStyle name="Note 4 14 2 2 2" xfId="16690" xr:uid="{00000000-0005-0000-0000-0000681A0000}"/>
    <cellStyle name="Note 4 14 2 3" xfId="9228" xr:uid="{00000000-0005-0000-0000-0000691A0000}"/>
    <cellStyle name="Note 4 14 2 3 2" xfId="16102" xr:uid="{00000000-0005-0000-0000-00006A1A0000}"/>
    <cellStyle name="Note 4 14 2 4" xfId="11865" xr:uid="{00000000-0005-0000-0000-00006B1A0000}"/>
    <cellStyle name="Note 4 14 2 4 2" xfId="18605" xr:uid="{00000000-0005-0000-0000-00006C1A0000}"/>
    <cellStyle name="Note 4 14 2 5" xfId="12816" xr:uid="{00000000-0005-0000-0000-00006D1A0000}"/>
    <cellStyle name="Note 4 14 3" xfId="7012" xr:uid="{00000000-0005-0000-0000-00006E1A0000}"/>
    <cellStyle name="Note 4 14 3 2" xfId="14761" xr:uid="{00000000-0005-0000-0000-00006F1A0000}"/>
    <cellStyle name="Note 4 14 4" xfId="5800" xr:uid="{00000000-0005-0000-0000-0000701A0000}"/>
    <cellStyle name="Note 4 14 4 2" xfId="13908" xr:uid="{00000000-0005-0000-0000-0000711A0000}"/>
    <cellStyle name="Note 4 14 5" xfId="6870" xr:uid="{00000000-0005-0000-0000-0000721A0000}"/>
    <cellStyle name="Note 4 14 5 2" xfId="14643" xr:uid="{00000000-0005-0000-0000-0000731A0000}"/>
    <cellStyle name="Note 4 14 6" xfId="9606" xr:uid="{00000000-0005-0000-0000-0000741A0000}"/>
    <cellStyle name="Note 4 14 6 2" xfId="16480" xr:uid="{00000000-0005-0000-0000-0000751A0000}"/>
    <cellStyle name="Note 4 14 7" xfId="6572" xr:uid="{00000000-0005-0000-0000-0000761A0000}"/>
    <cellStyle name="Note 4 15" xfId="1447" xr:uid="{00000000-0005-0000-0000-0000771A0000}"/>
    <cellStyle name="Note 4 15 2" xfId="8226" xr:uid="{00000000-0005-0000-0000-0000781A0000}"/>
    <cellStyle name="Note 4 15 2 2" xfId="9831" xr:uid="{00000000-0005-0000-0000-0000791A0000}"/>
    <cellStyle name="Note 4 15 2 2 2" xfId="16691" xr:uid="{00000000-0005-0000-0000-00007A1A0000}"/>
    <cellStyle name="Note 4 15 2 3" xfId="9229" xr:uid="{00000000-0005-0000-0000-00007B1A0000}"/>
    <cellStyle name="Note 4 15 2 3 2" xfId="16103" xr:uid="{00000000-0005-0000-0000-00007C1A0000}"/>
    <cellStyle name="Note 4 15 2 4" xfId="11866" xr:uid="{00000000-0005-0000-0000-00007D1A0000}"/>
    <cellStyle name="Note 4 15 2 4 2" xfId="18606" xr:uid="{00000000-0005-0000-0000-00007E1A0000}"/>
    <cellStyle name="Note 4 15 2 5" xfId="12817" xr:uid="{00000000-0005-0000-0000-00007F1A0000}"/>
    <cellStyle name="Note 4 15 3" xfId="7013" xr:uid="{00000000-0005-0000-0000-0000801A0000}"/>
    <cellStyle name="Note 4 15 3 2" xfId="14762" xr:uid="{00000000-0005-0000-0000-0000811A0000}"/>
    <cellStyle name="Note 4 15 4" xfId="5799" xr:uid="{00000000-0005-0000-0000-0000821A0000}"/>
    <cellStyle name="Note 4 15 4 2" xfId="13907" xr:uid="{00000000-0005-0000-0000-0000831A0000}"/>
    <cellStyle name="Note 4 15 5" xfId="11006" xr:uid="{00000000-0005-0000-0000-0000841A0000}"/>
    <cellStyle name="Note 4 15 5 2" xfId="17831" xr:uid="{00000000-0005-0000-0000-0000851A0000}"/>
    <cellStyle name="Note 4 15 6" xfId="7824" xr:uid="{00000000-0005-0000-0000-0000861A0000}"/>
    <cellStyle name="Note 4 15 6 2" xfId="15469" xr:uid="{00000000-0005-0000-0000-0000871A0000}"/>
    <cellStyle name="Note 4 15 7" xfId="6571" xr:uid="{00000000-0005-0000-0000-0000881A0000}"/>
    <cellStyle name="Note 4 16" xfId="1448" xr:uid="{00000000-0005-0000-0000-0000891A0000}"/>
    <cellStyle name="Note 4 16 2" xfId="8227" xr:uid="{00000000-0005-0000-0000-00008A1A0000}"/>
    <cellStyle name="Note 4 16 2 2" xfId="9832" xr:uid="{00000000-0005-0000-0000-00008B1A0000}"/>
    <cellStyle name="Note 4 16 2 2 2" xfId="16692" xr:uid="{00000000-0005-0000-0000-00008C1A0000}"/>
    <cellStyle name="Note 4 16 2 3" xfId="9230" xr:uid="{00000000-0005-0000-0000-00008D1A0000}"/>
    <cellStyle name="Note 4 16 2 3 2" xfId="16104" xr:uid="{00000000-0005-0000-0000-00008E1A0000}"/>
    <cellStyle name="Note 4 16 2 4" xfId="11867" xr:uid="{00000000-0005-0000-0000-00008F1A0000}"/>
    <cellStyle name="Note 4 16 2 4 2" xfId="18607" xr:uid="{00000000-0005-0000-0000-0000901A0000}"/>
    <cellStyle name="Note 4 16 2 5" xfId="12818" xr:uid="{00000000-0005-0000-0000-0000911A0000}"/>
    <cellStyle name="Note 4 16 3" xfId="7014" xr:uid="{00000000-0005-0000-0000-0000921A0000}"/>
    <cellStyle name="Note 4 16 3 2" xfId="14763" xr:uid="{00000000-0005-0000-0000-0000931A0000}"/>
    <cellStyle name="Note 4 16 4" xfId="5798" xr:uid="{00000000-0005-0000-0000-0000941A0000}"/>
    <cellStyle name="Note 4 16 4 2" xfId="13906" xr:uid="{00000000-0005-0000-0000-0000951A0000}"/>
    <cellStyle name="Note 4 16 5" xfId="6869" xr:uid="{00000000-0005-0000-0000-0000961A0000}"/>
    <cellStyle name="Note 4 16 5 2" xfId="14642" xr:uid="{00000000-0005-0000-0000-0000971A0000}"/>
    <cellStyle name="Note 4 16 6" xfId="7825" xr:uid="{00000000-0005-0000-0000-0000981A0000}"/>
    <cellStyle name="Note 4 16 6 2" xfId="15470" xr:uid="{00000000-0005-0000-0000-0000991A0000}"/>
    <cellStyle name="Note 4 16 7" xfId="10976" xr:uid="{00000000-0005-0000-0000-00009A1A0000}"/>
    <cellStyle name="Note 4 17" xfId="8220" xr:uid="{00000000-0005-0000-0000-00009B1A0000}"/>
    <cellStyle name="Note 4 17 2" xfId="9825" xr:uid="{00000000-0005-0000-0000-00009C1A0000}"/>
    <cellStyle name="Note 4 17 2 2" xfId="16685" xr:uid="{00000000-0005-0000-0000-00009D1A0000}"/>
    <cellStyle name="Note 4 17 3" xfId="9223" xr:uid="{00000000-0005-0000-0000-00009E1A0000}"/>
    <cellStyle name="Note 4 17 3 2" xfId="16097" xr:uid="{00000000-0005-0000-0000-00009F1A0000}"/>
    <cellStyle name="Note 4 17 4" xfId="11860" xr:uid="{00000000-0005-0000-0000-0000A01A0000}"/>
    <cellStyle name="Note 4 17 4 2" xfId="18600" xr:uid="{00000000-0005-0000-0000-0000A11A0000}"/>
    <cellStyle name="Note 4 17 5" xfId="12811" xr:uid="{00000000-0005-0000-0000-0000A21A0000}"/>
    <cellStyle name="Note 4 18" xfId="7007" xr:uid="{00000000-0005-0000-0000-0000A31A0000}"/>
    <cellStyle name="Note 4 18 2" xfId="14756" xr:uid="{00000000-0005-0000-0000-0000A41A0000}"/>
    <cellStyle name="Note 4 19" xfId="5805" xr:uid="{00000000-0005-0000-0000-0000A51A0000}"/>
    <cellStyle name="Note 4 19 2" xfId="13913" xr:uid="{00000000-0005-0000-0000-0000A61A0000}"/>
    <cellStyle name="Note 4 2" xfId="1449" xr:uid="{00000000-0005-0000-0000-0000A71A0000}"/>
    <cellStyle name="Note 4 2 2" xfId="8228" xr:uid="{00000000-0005-0000-0000-0000A81A0000}"/>
    <cellStyle name="Note 4 2 2 2" xfId="9833" xr:uid="{00000000-0005-0000-0000-0000A91A0000}"/>
    <cellStyle name="Note 4 2 2 2 2" xfId="16693" xr:uid="{00000000-0005-0000-0000-0000AA1A0000}"/>
    <cellStyle name="Note 4 2 2 3" xfId="9231" xr:uid="{00000000-0005-0000-0000-0000AB1A0000}"/>
    <cellStyle name="Note 4 2 2 3 2" xfId="16105" xr:uid="{00000000-0005-0000-0000-0000AC1A0000}"/>
    <cellStyle name="Note 4 2 2 4" xfId="11868" xr:uid="{00000000-0005-0000-0000-0000AD1A0000}"/>
    <cellStyle name="Note 4 2 2 4 2" xfId="18608" xr:uid="{00000000-0005-0000-0000-0000AE1A0000}"/>
    <cellStyle name="Note 4 2 2 5" xfId="12819" xr:uid="{00000000-0005-0000-0000-0000AF1A0000}"/>
    <cellStyle name="Note 4 2 3" xfId="7015" xr:uid="{00000000-0005-0000-0000-0000B01A0000}"/>
    <cellStyle name="Note 4 2 3 2" xfId="14764" xr:uid="{00000000-0005-0000-0000-0000B11A0000}"/>
    <cellStyle name="Note 4 2 4" xfId="5797" xr:uid="{00000000-0005-0000-0000-0000B21A0000}"/>
    <cellStyle name="Note 4 2 4 2" xfId="13905" xr:uid="{00000000-0005-0000-0000-0000B31A0000}"/>
    <cellStyle name="Note 4 2 5" xfId="6868" xr:uid="{00000000-0005-0000-0000-0000B41A0000}"/>
    <cellStyle name="Note 4 2 5 2" xfId="14641" xr:uid="{00000000-0005-0000-0000-0000B51A0000}"/>
    <cellStyle name="Note 4 2 6" xfId="7826" xr:uid="{00000000-0005-0000-0000-0000B61A0000}"/>
    <cellStyle name="Note 4 2 6 2" xfId="15471" xr:uid="{00000000-0005-0000-0000-0000B71A0000}"/>
    <cellStyle name="Note 4 2 7" xfId="10977" xr:uid="{00000000-0005-0000-0000-0000B81A0000}"/>
    <cellStyle name="Note 4 20" xfId="6872" xr:uid="{00000000-0005-0000-0000-0000B91A0000}"/>
    <cellStyle name="Note 4 20 2" xfId="14645" xr:uid="{00000000-0005-0000-0000-0000BA1A0000}"/>
    <cellStyle name="Note 4 21" xfId="9608" xr:uid="{00000000-0005-0000-0000-0000BB1A0000}"/>
    <cellStyle name="Note 4 21 2" xfId="16482" xr:uid="{00000000-0005-0000-0000-0000BC1A0000}"/>
    <cellStyle name="Note 4 22" xfId="6580" xr:uid="{00000000-0005-0000-0000-0000BD1A0000}"/>
    <cellStyle name="Note 4 3" xfId="1450" xr:uid="{00000000-0005-0000-0000-0000BE1A0000}"/>
    <cellStyle name="Note 4 3 2" xfId="8229" xr:uid="{00000000-0005-0000-0000-0000BF1A0000}"/>
    <cellStyle name="Note 4 3 2 2" xfId="9834" xr:uid="{00000000-0005-0000-0000-0000C01A0000}"/>
    <cellStyle name="Note 4 3 2 2 2" xfId="16694" xr:uid="{00000000-0005-0000-0000-0000C11A0000}"/>
    <cellStyle name="Note 4 3 2 3" xfId="9232" xr:uid="{00000000-0005-0000-0000-0000C21A0000}"/>
    <cellStyle name="Note 4 3 2 3 2" xfId="16106" xr:uid="{00000000-0005-0000-0000-0000C31A0000}"/>
    <cellStyle name="Note 4 3 2 4" xfId="11869" xr:uid="{00000000-0005-0000-0000-0000C41A0000}"/>
    <cellStyle name="Note 4 3 2 4 2" xfId="18609" xr:uid="{00000000-0005-0000-0000-0000C51A0000}"/>
    <cellStyle name="Note 4 3 2 5" xfId="12820" xr:uid="{00000000-0005-0000-0000-0000C61A0000}"/>
    <cellStyle name="Note 4 3 3" xfId="7016" xr:uid="{00000000-0005-0000-0000-0000C71A0000}"/>
    <cellStyle name="Note 4 3 3 2" xfId="14765" xr:uid="{00000000-0005-0000-0000-0000C81A0000}"/>
    <cellStyle name="Note 4 3 4" xfId="5796" xr:uid="{00000000-0005-0000-0000-0000C91A0000}"/>
    <cellStyle name="Note 4 3 4 2" xfId="13904" xr:uid="{00000000-0005-0000-0000-0000CA1A0000}"/>
    <cellStyle name="Note 4 3 5" xfId="6867" xr:uid="{00000000-0005-0000-0000-0000CB1A0000}"/>
    <cellStyle name="Note 4 3 5 2" xfId="14640" xr:uid="{00000000-0005-0000-0000-0000CC1A0000}"/>
    <cellStyle name="Note 4 3 6" xfId="9073" xr:uid="{00000000-0005-0000-0000-0000CD1A0000}"/>
    <cellStyle name="Note 4 3 6 2" xfId="15948" xr:uid="{00000000-0005-0000-0000-0000CE1A0000}"/>
    <cellStyle name="Note 4 3 7" xfId="6570" xr:uid="{00000000-0005-0000-0000-0000CF1A0000}"/>
    <cellStyle name="Note 4 4" xfId="1451" xr:uid="{00000000-0005-0000-0000-0000D01A0000}"/>
    <cellStyle name="Note 4 4 2" xfId="8230" xr:uid="{00000000-0005-0000-0000-0000D11A0000}"/>
    <cellStyle name="Note 4 4 2 2" xfId="9835" xr:uid="{00000000-0005-0000-0000-0000D21A0000}"/>
    <cellStyle name="Note 4 4 2 2 2" xfId="16695" xr:uid="{00000000-0005-0000-0000-0000D31A0000}"/>
    <cellStyle name="Note 4 4 2 3" xfId="9233" xr:uid="{00000000-0005-0000-0000-0000D41A0000}"/>
    <cellStyle name="Note 4 4 2 3 2" xfId="16107" xr:uid="{00000000-0005-0000-0000-0000D51A0000}"/>
    <cellStyle name="Note 4 4 2 4" xfId="11870" xr:uid="{00000000-0005-0000-0000-0000D61A0000}"/>
    <cellStyle name="Note 4 4 2 4 2" xfId="18610" xr:uid="{00000000-0005-0000-0000-0000D71A0000}"/>
    <cellStyle name="Note 4 4 2 5" xfId="12821" xr:uid="{00000000-0005-0000-0000-0000D81A0000}"/>
    <cellStyle name="Note 4 4 3" xfId="7017" xr:uid="{00000000-0005-0000-0000-0000D91A0000}"/>
    <cellStyle name="Note 4 4 3 2" xfId="14766" xr:uid="{00000000-0005-0000-0000-0000DA1A0000}"/>
    <cellStyle name="Note 4 4 4" xfId="5795" xr:uid="{00000000-0005-0000-0000-0000DB1A0000}"/>
    <cellStyle name="Note 4 4 4 2" xfId="13903" xr:uid="{00000000-0005-0000-0000-0000DC1A0000}"/>
    <cellStyle name="Note 4 4 5" xfId="11003" xr:uid="{00000000-0005-0000-0000-0000DD1A0000}"/>
    <cellStyle name="Note 4 4 5 2" xfId="17828" xr:uid="{00000000-0005-0000-0000-0000DE1A0000}"/>
    <cellStyle name="Note 4 4 6" xfId="9072" xr:uid="{00000000-0005-0000-0000-0000DF1A0000}"/>
    <cellStyle name="Note 4 4 6 2" xfId="15947" xr:uid="{00000000-0005-0000-0000-0000E01A0000}"/>
    <cellStyle name="Note 4 4 7" xfId="6569" xr:uid="{00000000-0005-0000-0000-0000E11A0000}"/>
    <cellStyle name="Note 4 5" xfId="1452" xr:uid="{00000000-0005-0000-0000-0000E21A0000}"/>
    <cellStyle name="Note 4 5 2" xfId="8231" xr:uid="{00000000-0005-0000-0000-0000E31A0000}"/>
    <cellStyle name="Note 4 5 2 2" xfId="9836" xr:uid="{00000000-0005-0000-0000-0000E41A0000}"/>
    <cellStyle name="Note 4 5 2 2 2" xfId="16696" xr:uid="{00000000-0005-0000-0000-0000E51A0000}"/>
    <cellStyle name="Note 4 5 2 3" xfId="9234" xr:uid="{00000000-0005-0000-0000-0000E61A0000}"/>
    <cellStyle name="Note 4 5 2 3 2" xfId="16108" xr:uid="{00000000-0005-0000-0000-0000E71A0000}"/>
    <cellStyle name="Note 4 5 2 4" xfId="11871" xr:uid="{00000000-0005-0000-0000-0000E81A0000}"/>
    <cellStyle name="Note 4 5 2 4 2" xfId="18611" xr:uid="{00000000-0005-0000-0000-0000E91A0000}"/>
    <cellStyle name="Note 4 5 2 5" xfId="12822" xr:uid="{00000000-0005-0000-0000-0000EA1A0000}"/>
    <cellStyle name="Note 4 5 3" xfId="7018" xr:uid="{00000000-0005-0000-0000-0000EB1A0000}"/>
    <cellStyle name="Note 4 5 3 2" xfId="14767" xr:uid="{00000000-0005-0000-0000-0000EC1A0000}"/>
    <cellStyle name="Note 4 5 4" xfId="5794" xr:uid="{00000000-0005-0000-0000-0000ED1A0000}"/>
    <cellStyle name="Note 4 5 4 2" xfId="13902" xr:uid="{00000000-0005-0000-0000-0000EE1A0000}"/>
    <cellStyle name="Note 4 5 5" xfId="11004" xr:uid="{00000000-0005-0000-0000-0000EF1A0000}"/>
    <cellStyle name="Note 4 5 5 2" xfId="17829" xr:uid="{00000000-0005-0000-0000-0000F01A0000}"/>
    <cellStyle name="Note 4 5 6" xfId="9071" xr:uid="{00000000-0005-0000-0000-0000F11A0000}"/>
    <cellStyle name="Note 4 5 6 2" xfId="15946" xr:uid="{00000000-0005-0000-0000-0000F21A0000}"/>
    <cellStyle name="Note 4 5 7" xfId="6568" xr:uid="{00000000-0005-0000-0000-0000F31A0000}"/>
    <cellStyle name="Note 4 6" xfId="1453" xr:uid="{00000000-0005-0000-0000-0000F41A0000}"/>
    <cellStyle name="Note 4 6 2" xfId="8232" xr:uid="{00000000-0005-0000-0000-0000F51A0000}"/>
    <cellStyle name="Note 4 6 2 2" xfId="9837" xr:uid="{00000000-0005-0000-0000-0000F61A0000}"/>
    <cellStyle name="Note 4 6 2 2 2" xfId="16697" xr:uid="{00000000-0005-0000-0000-0000F71A0000}"/>
    <cellStyle name="Note 4 6 2 3" xfId="9235" xr:uid="{00000000-0005-0000-0000-0000F81A0000}"/>
    <cellStyle name="Note 4 6 2 3 2" xfId="16109" xr:uid="{00000000-0005-0000-0000-0000F91A0000}"/>
    <cellStyle name="Note 4 6 2 4" xfId="11872" xr:uid="{00000000-0005-0000-0000-0000FA1A0000}"/>
    <cellStyle name="Note 4 6 2 4 2" xfId="18612" xr:uid="{00000000-0005-0000-0000-0000FB1A0000}"/>
    <cellStyle name="Note 4 6 2 5" xfId="12823" xr:uid="{00000000-0005-0000-0000-0000FC1A0000}"/>
    <cellStyle name="Note 4 6 3" xfId="7019" xr:uid="{00000000-0005-0000-0000-0000FD1A0000}"/>
    <cellStyle name="Note 4 6 3 2" xfId="14768" xr:uid="{00000000-0005-0000-0000-0000FE1A0000}"/>
    <cellStyle name="Note 4 6 4" xfId="5793" xr:uid="{00000000-0005-0000-0000-0000FF1A0000}"/>
    <cellStyle name="Note 4 6 4 2" xfId="13901" xr:uid="{00000000-0005-0000-0000-0000001B0000}"/>
    <cellStyle name="Note 4 6 5" xfId="6866" xr:uid="{00000000-0005-0000-0000-0000011B0000}"/>
    <cellStyle name="Note 4 6 5 2" xfId="14639" xr:uid="{00000000-0005-0000-0000-0000021B0000}"/>
    <cellStyle name="Note 4 6 6" xfId="9070" xr:uid="{00000000-0005-0000-0000-0000031B0000}"/>
    <cellStyle name="Note 4 6 6 2" xfId="15945" xr:uid="{00000000-0005-0000-0000-0000041B0000}"/>
    <cellStyle name="Note 4 6 7" xfId="6567" xr:uid="{00000000-0005-0000-0000-0000051B0000}"/>
    <cellStyle name="Note 4 7" xfId="1454" xr:uid="{00000000-0005-0000-0000-0000061B0000}"/>
    <cellStyle name="Note 4 7 2" xfId="8233" xr:uid="{00000000-0005-0000-0000-0000071B0000}"/>
    <cellStyle name="Note 4 7 2 2" xfId="9838" xr:uid="{00000000-0005-0000-0000-0000081B0000}"/>
    <cellStyle name="Note 4 7 2 2 2" xfId="16698" xr:uid="{00000000-0005-0000-0000-0000091B0000}"/>
    <cellStyle name="Note 4 7 2 3" xfId="9236" xr:uid="{00000000-0005-0000-0000-00000A1B0000}"/>
    <cellStyle name="Note 4 7 2 3 2" xfId="16110" xr:uid="{00000000-0005-0000-0000-00000B1B0000}"/>
    <cellStyle name="Note 4 7 2 4" xfId="11873" xr:uid="{00000000-0005-0000-0000-00000C1B0000}"/>
    <cellStyle name="Note 4 7 2 4 2" xfId="18613" xr:uid="{00000000-0005-0000-0000-00000D1B0000}"/>
    <cellStyle name="Note 4 7 2 5" xfId="12824" xr:uid="{00000000-0005-0000-0000-00000E1B0000}"/>
    <cellStyle name="Note 4 7 3" xfId="7020" xr:uid="{00000000-0005-0000-0000-00000F1B0000}"/>
    <cellStyle name="Note 4 7 3 2" xfId="14769" xr:uid="{00000000-0005-0000-0000-0000101B0000}"/>
    <cellStyle name="Note 4 7 4" xfId="5792" xr:uid="{00000000-0005-0000-0000-0000111B0000}"/>
    <cellStyle name="Note 4 7 4 2" xfId="13900" xr:uid="{00000000-0005-0000-0000-0000121B0000}"/>
    <cellStyle name="Note 4 7 5" xfId="6865" xr:uid="{00000000-0005-0000-0000-0000131B0000}"/>
    <cellStyle name="Note 4 7 5 2" xfId="14638" xr:uid="{00000000-0005-0000-0000-0000141B0000}"/>
    <cellStyle name="Note 4 7 6" xfId="9069" xr:uid="{00000000-0005-0000-0000-0000151B0000}"/>
    <cellStyle name="Note 4 7 6 2" xfId="15944" xr:uid="{00000000-0005-0000-0000-0000161B0000}"/>
    <cellStyle name="Note 4 7 7" xfId="6566" xr:uid="{00000000-0005-0000-0000-0000171B0000}"/>
    <cellStyle name="Note 4 8" xfId="1455" xr:uid="{00000000-0005-0000-0000-0000181B0000}"/>
    <cellStyle name="Note 4 8 2" xfId="8234" xr:uid="{00000000-0005-0000-0000-0000191B0000}"/>
    <cellStyle name="Note 4 8 2 2" xfId="9839" xr:uid="{00000000-0005-0000-0000-00001A1B0000}"/>
    <cellStyle name="Note 4 8 2 2 2" xfId="16699" xr:uid="{00000000-0005-0000-0000-00001B1B0000}"/>
    <cellStyle name="Note 4 8 2 3" xfId="9237" xr:uid="{00000000-0005-0000-0000-00001C1B0000}"/>
    <cellStyle name="Note 4 8 2 3 2" xfId="16111" xr:uid="{00000000-0005-0000-0000-00001D1B0000}"/>
    <cellStyle name="Note 4 8 2 4" xfId="11874" xr:uid="{00000000-0005-0000-0000-00001E1B0000}"/>
    <cellStyle name="Note 4 8 2 4 2" xfId="18614" xr:uid="{00000000-0005-0000-0000-00001F1B0000}"/>
    <cellStyle name="Note 4 8 2 5" xfId="12825" xr:uid="{00000000-0005-0000-0000-0000201B0000}"/>
    <cellStyle name="Note 4 8 3" xfId="7021" xr:uid="{00000000-0005-0000-0000-0000211B0000}"/>
    <cellStyle name="Note 4 8 3 2" xfId="14770" xr:uid="{00000000-0005-0000-0000-0000221B0000}"/>
    <cellStyle name="Note 4 8 4" xfId="5791" xr:uid="{00000000-0005-0000-0000-0000231B0000}"/>
    <cellStyle name="Note 4 8 4 2" xfId="13899" xr:uid="{00000000-0005-0000-0000-0000241B0000}"/>
    <cellStyle name="Note 4 8 5" xfId="6864" xr:uid="{00000000-0005-0000-0000-0000251B0000}"/>
    <cellStyle name="Note 4 8 5 2" xfId="14637" xr:uid="{00000000-0005-0000-0000-0000261B0000}"/>
    <cellStyle name="Note 4 8 6" xfId="7827" xr:uid="{00000000-0005-0000-0000-0000271B0000}"/>
    <cellStyle name="Note 4 8 6 2" xfId="15472" xr:uid="{00000000-0005-0000-0000-0000281B0000}"/>
    <cellStyle name="Note 4 8 7" xfId="6565" xr:uid="{00000000-0005-0000-0000-0000291B0000}"/>
    <cellStyle name="Note 4 9" xfId="1456" xr:uid="{00000000-0005-0000-0000-00002A1B0000}"/>
    <cellStyle name="Note 4 9 2" xfId="8235" xr:uid="{00000000-0005-0000-0000-00002B1B0000}"/>
    <cellStyle name="Note 4 9 2 2" xfId="9840" xr:uid="{00000000-0005-0000-0000-00002C1B0000}"/>
    <cellStyle name="Note 4 9 2 2 2" xfId="16700" xr:uid="{00000000-0005-0000-0000-00002D1B0000}"/>
    <cellStyle name="Note 4 9 2 3" xfId="9238" xr:uid="{00000000-0005-0000-0000-00002E1B0000}"/>
    <cellStyle name="Note 4 9 2 3 2" xfId="16112" xr:uid="{00000000-0005-0000-0000-00002F1B0000}"/>
    <cellStyle name="Note 4 9 2 4" xfId="11875" xr:uid="{00000000-0005-0000-0000-0000301B0000}"/>
    <cellStyle name="Note 4 9 2 4 2" xfId="18615" xr:uid="{00000000-0005-0000-0000-0000311B0000}"/>
    <cellStyle name="Note 4 9 2 5" xfId="12826" xr:uid="{00000000-0005-0000-0000-0000321B0000}"/>
    <cellStyle name="Note 4 9 3" xfId="7022" xr:uid="{00000000-0005-0000-0000-0000331B0000}"/>
    <cellStyle name="Note 4 9 3 2" xfId="14771" xr:uid="{00000000-0005-0000-0000-0000341B0000}"/>
    <cellStyle name="Note 4 9 4" xfId="5790" xr:uid="{00000000-0005-0000-0000-0000351B0000}"/>
    <cellStyle name="Note 4 9 4 2" xfId="13898" xr:uid="{00000000-0005-0000-0000-0000361B0000}"/>
    <cellStyle name="Note 4 9 5" xfId="6863" xr:uid="{00000000-0005-0000-0000-0000371B0000}"/>
    <cellStyle name="Note 4 9 5 2" xfId="14636" xr:uid="{00000000-0005-0000-0000-0000381B0000}"/>
    <cellStyle name="Note 4 9 6" xfId="7828" xr:uid="{00000000-0005-0000-0000-0000391B0000}"/>
    <cellStyle name="Note 4 9 6 2" xfId="15473" xr:uid="{00000000-0005-0000-0000-00003A1B0000}"/>
    <cellStyle name="Note 4 9 7" xfId="6564" xr:uid="{00000000-0005-0000-0000-00003B1B0000}"/>
    <cellStyle name="Note 4_COGNO S" xfId="5057" xr:uid="{00000000-0005-0000-0000-00003C1B0000}"/>
    <cellStyle name="Note 5" xfId="1457" xr:uid="{00000000-0005-0000-0000-00003D1B0000}"/>
    <cellStyle name="Note 5 10" xfId="1458" xr:uid="{00000000-0005-0000-0000-00003E1B0000}"/>
    <cellStyle name="Note 5 10 2" xfId="8237" xr:uid="{00000000-0005-0000-0000-00003F1B0000}"/>
    <cellStyle name="Note 5 10 2 2" xfId="9842" xr:uid="{00000000-0005-0000-0000-0000401B0000}"/>
    <cellStyle name="Note 5 10 2 2 2" xfId="16702" xr:uid="{00000000-0005-0000-0000-0000411B0000}"/>
    <cellStyle name="Note 5 10 2 3" xfId="9240" xr:uid="{00000000-0005-0000-0000-0000421B0000}"/>
    <cellStyle name="Note 5 10 2 3 2" xfId="16114" xr:uid="{00000000-0005-0000-0000-0000431B0000}"/>
    <cellStyle name="Note 5 10 2 4" xfId="11877" xr:uid="{00000000-0005-0000-0000-0000441B0000}"/>
    <cellStyle name="Note 5 10 2 4 2" xfId="18617" xr:uid="{00000000-0005-0000-0000-0000451B0000}"/>
    <cellStyle name="Note 5 10 2 5" xfId="12828" xr:uid="{00000000-0005-0000-0000-0000461B0000}"/>
    <cellStyle name="Note 5 10 3" xfId="7024" xr:uid="{00000000-0005-0000-0000-0000471B0000}"/>
    <cellStyle name="Note 5 10 3 2" xfId="14773" xr:uid="{00000000-0005-0000-0000-0000481B0000}"/>
    <cellStyle name="Note 5 10 4" xfId="5788" xr:uid="{00000000-0005-0000-0000-0000491B0000}"/>
    <cellStyle name="Note 5 10 4 2" xfId="13896" xr:uid="{00000000-0005-0000-0000-00004A1B0000}"/>
    <cellStyle name="Note 5 10 5" xfId="6861" xr:uid="{00000000-0005-0000-0000-00004B1B0000}"/>
    <cellStyle name="Note 5 10 5 2" xfId="14634" xr:uid="{00000000-0005-0000-0000-00004C1B0000}"/>
    <cellStyle name="Note 5 10 6" xfId="11230" xr:uid="{00000000-0005-0000-0000-00004D1B0000}"/>
    <cellStyle name="Note 5 10 6 2" xfId="18025" xr:uid="{00000000-0005-0000-0000-00004E1B0000}"/>
    <cellStyle name="Note 5 10 7" xfId="6562" xr:uid="{00000000-0005-0000-0000-00004F1B0000}"/>
    <cellStyle name="Note 5 11" xfId="1459" xr:uid="{00000000-0005-0000-0000-0000501B0000}"/>
    <cellStyle name="Note 5 11 2" xfId="8238" xr:uid="{00000000-0005-0000-0000-0000511B0000}"/>
    <cellStyle name="Note 5 11 2 2" xfId="9843" xr:uid="{00000000-0005-0000-0000-0000521B0000}"/>
    <cellStyle name="Note 5 11 2 2 2" xfId="16703" xr:uid="{00000000-0005-0000-0000-0000531B0000}"/>
    <cellStyle name="Note 5 11 2 3" xfId="9241" xr:uid="{00000000-0005-0000-0000-0000541B0000}"/>
    <cellStyle name="Note 5 11 2 3 2" xfId="16115" xr:uid="{00000000-0005-0000-0000-0000551B0000}"/>
    <cellStyle name="Note 5 11 2 4" xfId="11878" xr:uid="{00000000-0005-0000-0000-0000561B0000}"/>
    <cellStyle name="Note 5 11 2 4 2" xfId="18618" xr:uid="{00000000-0005-0000-0000-0000571B0000}"/>
    <cellStyle name="Note 5 11 2 5" xfId="12829" xr:uid="{00000000-0005-0000-0000-0000581B0000}"/>
    <cellStyle name="Note 5 11 3" xfId="7025" xr:uid="{00000000-0005-0000-0000-0000591B0000}"/>
    <cellStyle name="Note 5 11 3 2" xfId="14774" xr:uid="{00000000-0005-0000-0000-00005A1B0000}"/>
    <cellStyle name="Note 5 11 4" xfId="5787" xr:uid="{00000000-0005-0000-0000-00005B1B0000}"/>
    <cellStyle name="Note 5 11 4 2" xfId="13895" xr:uid="{00000000-0005-0000-0000-00005C1B0000}"/>
    <cellStyle name="Note 5 11 5" xfId="6860" xr:uid="{00000000-0005-0000-0000-00005D1B0000}"/>
    <cellStyle name="Note 5 11 5 2" xfId="14633" xr:uid="{00000000-0005-0000-0000-00005E1B0000}"/>
    <cellStyle name="Note 5 11 6" xfId="11229" xr:uid="{00000000-0005-0000-0000-00005F1B0000}"/>
    <cellStyle name="Note 5 11 6 2" xfId="18024" xr:uid="{00000000-0005-0000-0000-0000601B0000}"/>
    <cellStyle name="Note 5 11 7" xfId="6561" xr:uid="{00000000-0005-0000-0000-0000611B0000}"/>
    <cellStyle name="Note 5 12" xfId="1460" xr:uid="{00000000-0005-0000-0000-0000621B0000}"/>
    <cellStyle name="Note 5 12 2" xfId="8239" xr:uid="{00000000-0005-0000-0000-0000631B0000}"/>
    <cellStyle name="Note 5 12 2 2" xfId="9844" xr:uid="{00000000-0005-0000-0000-0000641B0000}"/>
    <cellStyle name="Note 5 12 2 2 2" xfId="16704" xr:uid="{00000000-0005-0000-0000-0000651B0000}"/>
    <cellStyle name="Note 5 12 2 3" xfId="9242" xr:uid="{00000000-0005-0000-0000-0000661B0000}"/>
    <cellStyle name="Note 5 12 2 3 2" xfId="16116" xr:uid="{00000000-0005-0000-0000-0000671B0000}"/>
    <cellStyle name="Note 5 12 2 4" xfId="11879" xr:uid="{00000000-0005-0000-0000-0000681B0000}"/>
    <cellStyle name="Note 5 12 2 4 2" xfId="18619" xr:uid="{00000000-0005-0000-0000-0000691B0000}"/>
    <cellStyle name="Note 5 12 2 5" xfId="12830" xr:uid="{00000000-0005-0000-0000-00006A1B0000}"/>
    <cellStyle name="Note 5 12 3" xfId="7026" xr:uid="{00000000-0005-0000-0000-00006B1B0000}"/>
    <cellStyle name="Note 5 12 3 2" xfId="14775" xr:uid="{00000000-0005-0000-0000-00006C1B0000}"/>
    <cellStyle name="Note 5 12 4" xfId="5786" xr:uid="{00000000-0005-0000-0000-00006D1B0000}"/>
    <cellStyle name="Note 5 12 4 2" xfId="13894" xr:uid="{00000000-0005-0000-0000-00006E1B0000}"/>
    <cellStyle name="Note 5 12 5" xfId="6859" xr:uid="{00000000-0005-0000-0000-00006F1B0000}"/>
    <cellStyle name="Note 5 12 5 2" xfId="14632" xr:uid="{00000000-0005-0000-0000-0000701B0000}"/>
    <cellStyle name="Note 5 12 6" xfId="7830" xr:uid="{00000000-0005-0000-0000-0000711B0000}"/>
    <cellStyle name="Note 5 12 6 2" xfId="15475" xr:uid="{00000000-0005-0000-0000-0000721B0000}"/>
    <cellStyle name="Note 5 12 7" xfId="6560" xr:uid="{00000000-0005-0000-0000-0000731B0000}"/>
    <cellStyle name="Note 5 13" xfId="1461" xr:uid="{00000000-0005-0000-0000-0000741B0000}"/>
    <cellStyle name="Note 5 13 2" xfId="8240" xr:uid="{00000000-0005-0000-0000-0000751B0000}"/>
    <cellStyle name="Note 5 13 2 2" xfId="9845" xr:uid="{00000000-0005-0000-0000-0000761B0000}"/>
    <cellStyle name="Note 5 13 2 2 2" xfId="16705" xr:uid="{00000000-0005-0000-0000-0000771B0000}"/>
    <cellStyle name="Note 5 13 2 3" xfId="9243" xr:uid="{00000000-0005-0000-0000-0000781B0000}"/>
    <cellStyle name="Note 5 13 2 3 2" xfId="16117" xr:uid="{00000000-0005-0000-0000-0000791B0000}"/>
    <cellStyle name="Note 5 13 2 4" xfId="11880" xr:uid="{00000000-0005-0000-0000-00007A1B0000}"/>
    <cellStyle name="Note 5 13 2 4 2" xfId="18620" xr:uid="{00000000-0005-0000-0000-00007B1B0000}"/>
    <cellStyle name="Note 5 13 2 5" xfId="12831" xr:uid="{00000000-0005-0000-0000-00007C1B0000}"/>
    <cellStyle name="Note 5 13 3" xfId="7027" xr:uid="{00000000-0005-0000-0000-00007D1B0000}"/>
    <cellStyle name="Note 5 13 3 2" xfId="14776" xr:uid="{00000000-0005-0000-0000-00007E1B0000}"/>
    <cellStyle name="Note 5 13 4" xfId="5785" xr:uid="{00000000-0005-0000-0000-00007F1B0000}"/>
    <cellStyle name="Note 5 13 4 2" xfId="13893" xr:uid="{00000000-0005-0000-0000-0000801B0000}"/>
    <cellStyle name="Note 5 13 5" xfId="11002" xr:uid="{00000000-0005-0000-0000-0000811B0000}"/>
    <cellStyle name="Note 5 13 5 2" xfId="17827" xr:uid="{00000000-0005-0000-0000-0000821B0000}"/>
    <cellStyle name="Note 5 13 6" xfId="7831" xr:uid="{00000000-0005-0000-0000-0000831B0000}"/>
    <cellStyle name="Note 5 13 6 2" xfId="15476" xr:uid="{00000000-0005-0000-0000-0000841B0000}"/>
    <cellStyle name="Note 5 13 7" xfId="6559" xr:uid="{00000000-0005-0000-0000-0000851B0000}"/>
    <cellStyle name="Note 5 14" xfId="1462" xr:uid="{00000000-0005-0000-0000-0000861B0000}"/>
    <cellStyle name="Note 5 14 2" xfId="8241" xr:uid="{00000000-0005-0000-0000-0000871B0000}"/>
    <cellStyle name="Note 5 14 2 2" xfId="9846" xr:uid="{00000000-0005-0000-0000-0000881B0000}"/>
    <cellStyle name="Note 5 14 2 2 2" xfId="16706" xr:uid="{00000000-0005-0000-0000-0000891B0000}"/>
    <cellStyle name="Note 5 14 2 3" xfId="9244" xr:uid="{00000000-0005-0000-0000-00008A1B0000}"/>
    <cellStyle name="Note 5 14 2 3 2" xfId="16118" xr:uid="{00000000-0005-0000-0000-00008B1B0000}"/>
    <cellStyle name="Note 5 14 2 4" xfId="11881" xr:uid="{00000000-0005-0000-0000-00008C1B0000}"/>
    <cellStyle name="Note 5 14 2 4 2" xfId="18621" xr:uid="{00000000-0005-0000-0000-00008D1B0000}"/>
    <cellStyle name="Note 5 14 2 5" xfId="12832" xr:uid="{00000000-0005-0000-0000-00008E1B0000}"/>
    <cellStyle name="Note 5 14 3" xfId="7028" xr:uid="{00000000-0005-0000-0000-00008F1B0000}"/>
    <cellStyle name="Note 5 14 3 2" xfId="14777" xr:uid="{00000000-0005-0000-0000-0000901B0000}"/>
    <cellStyle name="Note 5 14 4" xfId="5784" xr:uid="{00000000-0005-0000-0000-0000911B0000}"/>
    <cellStyle name="Note 5 14 4 2" xfId="13892" xr:uid="{00000000-0005-0000-0000-0000921B0000}"/>
    <cellStyle name="Note 5 14 5" xfId="6858" xr:uid="{00000000-0005-0000-0000-0000931B0000}"/>
    <cellStyle name="Note 5 14 5 2" xfId="14631" xr:uid="{00000000-0005-0000-0000-0000941B0000}"/>
    <cellStyle name="Note 5 14 6" xfId="7832" xr:uid="{00000000-0005-0000-0000-0000951B0000}"/>
    <cellStyle name="Note 5 14 6 2" xfId="15477" xr:uid="{00000000-0005-0000-0000-0000961B0000}"/>
    <cellStyle name="Note 5 14 7" xfId="6558" xr:uid="{00000000-0005-0000-0000-0000971B0000}"/>
    <cellStyle name="Note 5 15" xfId="1463" xr:uid="{00000000-0005-0000-0000-0000981B0000}"/>
    <cellStyle name="Note 5 15 2" xfId="8242" xr:uid="{00000000-0005-0000-0000-0000991B0000}"/>
    <cellStyle name="Note 5 15 2 2" xfId="9847" xr:uid="{00000000-0005-0000-0000-00009A1B0000}"/>
    <cellStyle name="Note 5 15 2 2 2" xfId="16707" xr:uid="{00000000-0005-0000-0000-00009B1B0000}"/>
    <cellStyle name="Note 5 15 2 3" xfId="9245" xr:uid="{00000000-0005-0000-0000-00009C1B0000}"/>
    <cellStyle name="Note 5 15 2 3 2" xfId="16119" xr:uid="{00000000-0005-0000-0000-00009D1B0000}"/>
    <cellStyle name="Note 5 15 2 4" xfId="11882" xr:uid="{00000000-0005-0000-0000-00009E1B0000}"/>
    <cellStyle name="Note 5 15 2 4 2" xfId="18622" xr:uid="{00000000-0005-0000-0000-00009F1B0000}"/>
    <cellStyle name="Note 5 15 2 5" xfId="12833" xr:uid="{00000000-0005-0000-0000-0000A01B0000}"/>
    <cellStyle name="Note 5 15 3" xfId="7029" xr:uid="{00000000-0005-0000-0000-0000A11B0000}"/>
    <cellStyle name="Note 5 15 3 2" xfId="14778" xr:uid="{00000000-0005-0000-0000-0000A21B0000}"/>
    <cellStyle name="Note 5 15 4" xfId="5783" xr:uid="{00000000-0005-0000-0000-0000A31B0000}"/>
    <cellStyle name="Note 5 15 4 2" xfId="13891" xr:uid="{00000000-0005-0000-0000-0000A41B0000}"/>
    <cellStyle name="Note 5 15 5" xfId="11000" xr:uid="{00000000-0005-0000-0000-0000A51B0000}"/>
    <cellStyle name="Note 5 15 5 2" xfId="17825" xr:uid="{00000000-0005-0000-0000-0000A61B0000}"/>
    <cellStyle name="Note 5 15 6" xfId="11232" xr:uid="{00000000-0005-0000-0000-0000A71B0000}"/>
    <cellStyle name="Note 5 15 6 2" xfId="18027" xr:uid="{00000000-0005-0000-0000-0000A81B0000}"/>
    <cellStyle name="Note 5 15 7" xfId="6557" xr:uid="{00000000-0005-0000-0000-0000A91B0000}"/>
    <cellStyle name="Note 5 16" xfId="1464" xr:uid="{00000000-0005-0000-0000-0000AA1B0000}"/>
    <cellStyle name="Note 5 16 2" xfId="8243" xr:uid="{00000000-0005-0000-0000-0000AB1B0000}"/>
    <cellStyle name="Note 5 16 2 2" xfId="9848" xr:uid="{00000000-0005-0000-0000-0000AC1B0000}"/>
    <cellStyle name="Note 5 16 2 2 2" xfId="16708" xr:uid="{00000000-0005-0000-0000-0000AD1B0000}"/>
    <cellStyle name="Note 5 16 2 3" xfId="9246" xr:uid="{00000000-0005-0000-0000-0000AE1B0000}"/>
    <cellStyle name="Note 5 16 2 3 2" xfId="16120" xr:uid="{00000000-0005-0000-0000-0000AF1B0000}"/>
    <cellStyle name="Note 5 16 2 4" xfId="11883" xr:uid="{00000000-0005-0000-0000-0000B01B0000}"/>
    <cellStyle name="Note 5 16 2 4 2" xfId="18623" xr:uid="{00000000-0005-0000-0000-0000B11B0000}"/>
    <cellStyle name="Note 5 16 2 5" xfId="12834" xr:uid="{00000000-0005-0000-0000-0000B21B0000}"/>
    <cellStyle name="Note 5 16 3" xfId="7030" xr:uid="{00000000-0005-0000-0000-0000B31B0000}"/>
    <cellStyle name="Note 5 16 3 2" xfId="14779" xr:uid="{00000000-0005-0000-0000-0000B41B0000}"/>
    <cellStyle name="Note 5 16 4" xfId="5782" xr:uid="{00000000-0005-0000-0000-0000B51B0000}"/>
    <cellStyle name="Note 5 16 4 2" xfId="13890" xr:uid="{00000000-0005-0000-0000-0000B61B0000}"/>
    <cellStyle name="Note 5 16 5" xfId="11001" xr:uid="{00000000-0005-0000-0000-0000B71B0000}"/>
    <cellStyle name="Note 5 16 5 2" xfId="17826" xr:uid="{00000000-0005-0000-0000-0000B81B0000}"/>
    <cellStyle name="Note 5 16 6" xfId="7833" xr:uid="{00000000-0005-0000-0000-0000B91B0000}"/>
    <cellStyle name="Note 5 16 6 2" xfId="15478" xr:uid="{00000000-0005-0000-0000-0000BA1B0000}"/>
    <cellStyle name="Note 5 16 7" xfId="6556" xr:uid="{00000000-0005-0000-0000-0000BB1B0000}"/>
    <cellStyle name="Note 5 17" xfId="8236" xr:uid="{00000000-0005-0000-0000-0000BC1B0000}"/>
    <cellStyle name="Note 5 17 2" xfId="9841" xr:uid="{00000000-0005-0000-0000-0000BD1B0000}"/>
    <cellStyle name="Note 5 17 2 2" xfId="16701" xr:uid="{00000000-0005-0000-0000-0000BE1B0000}"/>
    <cellStyle name="Note 5 17 3" xfId="9239" xr:uid="{00000000-0005-0000-0000-0000BF1B0000}"/>
    <cellStyle name="Note 5 17 3 2" xfId="16113" xr:uid="{00000000-0005-0000-0000-0000C01B0000}"/>
    <cellStyle name="Note 5 17 4" xfId="11876" xr:uid="{00000000-0005-0000-0000-0000C11B0000}"/>
    <cellStyle name="Note 5 17 4 2" xfId="18616" xr:uid="{00000000-0005-0000-0000-0000C21B0000}"/>
    <cellStyle name="Note 5 17 5" xfId="12827" xr:uid="{00000000-0005-0000-0000-0000C31B0000}"/>
    <cellStyle name="Note 5 18" xfId="7023" xr:uid="{00000000-0005-0000-0000-0000C41B0000}"/>
    <cellStyle name="Note 5 18 2" xfId="14772" xr:uid="{00000000-0005-0000-0000-0000C51B0000}"/>
    <cellStyle name="Note 5 19" xfId="5789" xr:uid="{00000000-0005-0000-0000-0000C61B0000}"/>
    <cellStyle name="Note 5 19 2" xfId="13897" xr:uid="{00000000-0005-0000-0000-0000C71B0000}"/>
    <cellStyle name="Note 5 2" xfId="1465" xr:uid="{00000000-0005-0000-0000-0000C81B0000}"/>
    <cellStyle name="Note 5 2 2" xfId="8244" xr:uid="{00000000-0005-0000-0000-0000C91B0000}"/>
    <cellStyle name="Note 5 2 2 2" xfId="9849" xr:uid="{00000000-0005-0000-0000-0000CA1B0000}"/>
    <cellStyle name="Note 5 2 2 2 2" xfId="16709" xr:uid="{00000000-0005-0000-0000-0000CB1B0000}"/>
    <cellStyle name="Note 5 2 2 3" xfId="9247" xr:uid="{00000000-0005-0000-0000-0000CC1B0000}"/>
    <cellStyle name="Note 5 2 2 3 2" xfId="16121" xr:uid="{00000000-0005-0000-0000-0000CD1B0000}"/>
    <cellStyle name="Note 5 2 2 4" xfId="11884" xr:uid="{00000000-0005-0000-0000-0000CE1B0000}"/>
    <cellStyle name="Note 5 2 2 4 2" xfId="18624" xr:uid="{00000000-0005-0000-0000-0000CF1B0000}"/>
    <cellStyle name="Note 5 2 2 5" xfId="12835" xr:uid="{00000000-0005-0000-0000-0000D01B0000}"/>
    <cellStyle name="Note 5 2 3" xfId="7031" xr:uid="{00000000-0005-0000-0000-0000D11B0000}"/>
    <cellStyle name="Note 5 2 3 2" xfId="14780" xr:uid="{00000000-0005-0000-0000-0000D21B0000}"/>
    <cellStyle name="Note 5 2 4" xfId="5781" xr:uid="{00000000-0005-0000-0000-0000D31B0000}"/>
    <cellStyle name="Note 5 2 4 2" xfId="13889" xr:uid="{00000000-0005-0000-0000-0000D41B0000}"/>
    <cellStyle name="Note 5 2 5" xfId="6857" xr:uid="{00000000-0005-0000-0000-0000D51B0000}"/>
    <cellStyle name="Note 5 2 5 2" xfId="14630" xr:uid="{00000000-0005-0000-0000-0000D61B0000}"/>
    <cellStyle name="Note 5 2 6" xfId="11233" xr:uid="{00000000-0005-0000-0000-0000D71B0000}"/>
    <cellStyle name="Note 5 2 6 2" xfId="18028" xr:uid="{00000000-0005-0000-0000-0000D81B0000}"/>
    <cellStyle name="Note 5 2 7" xfId="6554" xr:uid="{00000000-0005-0000-0000-0000D91B0000}"/>
    <cellStyle name="Note 5 20" xfId="6862" xr:uid="{00000000-0005-0000-0000-0000DA1B0000}"/>
    <cellStyle name="Note 5 20 2" xfId="14635" xr:uid="{00000000-0005-0000-0000-0000DB1B0000}"/>
    <cellStyle name="Note 5 21" xfId="7829" xr:uid="{00000000-0005-0000-0000-0000DC1B0000}"/>
    <cellStyle name="Note 5 21 2" xfId="15474" xr:uid="{00000000-0005-0000-0000-0000DD1B0000}"/>
    <cellStyle name="Note 5 22" xfId="6563" xr:uid="{00000000-0005-0000-0000-0000DE1B0000}"/>
    <cellStyle name="Note 5 3" xfId="1466" xr:uid="{00000000-0005-0000-0000-0000DF1B0000}"/>
    <cellStyle name="Note 5 3 2" xfId="8245" xr:uid="{00000000-0005-0000-0000-0000E01B0000}"/>
    <cellStyle name="Note 5 3 2 2" xfId="9850" xr:uid="{00000000-0005-0000-0000-0000E11B0000}"/>
    <cellStyle name="Note 5 3 2 2 2" xfId="16710" xr:uid="{00000000-0005-0000-0000-0000E21B0000}"/>
    <cellStyle name="Note 5 3 2 3" xfId="9248" xr:uid="{00000000-0005-0000-0000-0000E31B0000}"/>
    <cellStyle name="Note 5 3 2 3 2" xfId="16122" xr:uid="{00000000-0005-0000-0000-0000E41B0000}"/>
    <cellStyle name="Note 5 3 2 4" xfId="11885" xr:uid="{00000000-0005-0000-0000-0000E51B0000}"/>
    <cellStyle name="Note 5 3 2 4 2" xfId="18625" xr:uid="{00000000-0005-0000-0000-0000E61B0000}"/>
    <cellStyle name="Note 5 3 2 5" xfId="12836" xr:uid="{00000000-0005-0000-0000-0000E71B0000}"/>
    <cellStyle name="Note 5 3 3" xfId="7032" xr:uid="{00000000-0005-0000-0000-0000E81B0000}"/>
    <cellStyle name="Note 5 3 3 2" xfId="14781" xr:uid="{00000000-0005-0000-0000-0000E91B0000}"/>
    <cellStyle name="Note 5 3 4" xfId="5780" xr:uid="{00000000-0005-0000-0000-0000EA1B0000}"/>
    <cellStyle name="Note 5 3 4 2" xfId="13888" xr:uid="{00000000-0005-0000-0000-0000EB1B0000}"/>
    <cellStyle name="Note 5 3 5" xfId="6856" xr:uid="{00000000-0005-0000-0000-0000EC1B0000}"/>
    <cellStyle name="Note 5 3 5 2" xfId="14629" xr:uid="{00000000-0005-0000-0000-0000ED1B0000}"/>
    <cellStyle name="Note 5 3 6" xfId="11231" xr:uid="{00000000-0005-0000-0000-0000EE1B0000}"/>
    <cellStyle name="Note 5 3 6 2" xfId="18026" xr:uid="{00000000-0005-0000-0000-0000EF1B0000}"/>
    <cellStyle name="Note 5 3 7" xfId="6553" xr:uid="{00000000-0005-0000-0000-0000F01B0000}"/>
    <cellStyle name="Note 5 4" xfId="1467" xr:uid="{00000000-0005-0000-0000-0000F11B0000}"/>
    <cellStyle name="Note 5 4 2" xfId="8246" xr:uid="{00000000-0005-0000-0000-0000F21B0000}"/>
    <cellStyle name="Note 5 4 2 2" xfId="9851" xr:uid="{00000000-0005-0000-0000-0000F31B0000}"/>
    <cellStyle name="Note 5 4 2 2 2" xfId="16711" xr:uid="{00000000-0005-0000-0000-0000F41B0000}"/>
    <cellStyle name="Note 5 4 2 3" xfId="9249" xr:uid="{00000000-0005-0000-0000-0000F51B0000}"/>
    <cellStyle name="Note 5 4 2 3 2" xfId="16123" xr:uid="{00000000-0005-0000-0000-0000F61B0000}"/>
    <cellStyle name="Note 5 4 2 4" xfId="11886" xr:uid="{00000000-0005-0000-0000-0000F71B0000}"/>
    <cellStyle name="Note 5 4 2 4 2" xfId="18626" xr:uid="{00000000-0005-0000-0000-0000F81B0000}"/>
    <cellStyle name="Note 5 4 2 5" xfId="12837" xr:uid="{00000000-0005-0000-0000-0000F91B0000}"/>
    <cellStyle name="Note 5 4 3" xfId="7033" xr:uid="{00000000-0005-0000-0000-0000FA1B0000}"/>
    <cellStyle name="Note 5 4 3 2" xfId="14782" xr:uid="{00000000-0005-0000-0000-0000FB1B0000}"/>
    <cellStyle name="Note 5 4 4" xfId="5779" xr:uid="{00000000-0005-0000-0000-0000FC1B0000}"/>
    <cellStyle name="Note 5 4 4 2" xfId="13887" xr:uid="{00000000-0005-0000-0000-0000FD1B0000}"/>
    <cellStyle name="Note 5 4 5" xfId="6855" xr:uid="{00000000-0005-0000-0000-0000FE1B0000}"/>
    <cellStyle name="Note 5 4 5 2" xfId="14628" xr:uid="{00000000-0005-0000-0000-0000FF1B0000}"/>
    <cellStyle name="Note 5 4 6" xfId="7834" xr:uid="{00000000-0005-0000-0000-0000001C0000}"/>
    <cellStyle name="Note 5 4 6 2" xfId="15479" xr:uid="{00000000-0005-0000-0000-0000011C0000}"/>
    <cellStyle name="Note 5 4 7" xfId="6552" xr:uid="{00000000-0005-0000-0000-0000021C0000}"/>
    <cellStyle name="Note 5 5" xfId="1468" xr:uid="{00000000-0005-0000-0000-0000031C0000}"/>
    <cellStyle name="Note 5 5 2" xfId="8247" xr:uid="{00000000-0005-0000-0000-0000041C0000}"/>
    <cellStyle name="Note 5 5 2 2" xfId="9852" xr:uid="{00000000-0005-0000-0000-0000051C0000}"/>
    <cellStyle name="Note 5 5 2 2 2" xfId="16712" xr:uid="{00000000-0005-0000-0000-0000061C0000}"/>
    <cellStyle name="Note 5 5 2 3" xfId="9250" xr:uid="{00000000-0005-0000-0000-0000071C0000}"/>
    <cellStyle name="Note 5 5 2 3 2" xfId="16124" xr:uid="{00000000-0005-0000-0000-0000081C0000}"/>
    <cellStyle name="Note 5 5 2 4" xfId="11887" xr:uid="{00000000-0005-0000-0000-0000091C0000}"/>
    <cellStyle name="Note 5 5 2 4 2" xfId="18627" xr:uid="{00000000-0005-0000-0000-00000A1C0000}"/>
    <cellStyle name="Note 5 5 2 5" xfId="12838" xr:uid="{00000000-0005-0000-0000-00000B1C0000}"/>
    <cellStyle name="Note 5 5 3" xfId="7034" xr:uid="{00000000-0005-0000-0000-00000C1C0000}"/>
    <cellStyle name="Note 5 5 3 2" xfId="14783" xr:uid="{00000000-0005-0000-0000-00000D1C0000}"/>
    <cellStyle name="Note 5 5 4" xfId="5778" xr:uid="{00000000-0005-0000-0000-00000E1C0000}"/>
    <cellStyle name="Note 5 5 4 2" xfId="13886" xr:uid="{00000000-0005-0000-0000-00000F1C0000}"/>
    <cellStyle name="Note 5 5 5" xfId="6854" xr:uid="{00000000-0005-0000-0000-0000101C0000}"/>
    <cellStyle name="Note 5 5 5 2" xfId="14627" xr:uid="{00000000-0005-0000-0000-0000111C0000}"/>
    <cellStyle name="Note 5 5 6" xfId="7835" xr:uid="{00000000-0005-0000-0000-0000121C0000}"/>
    <cellStyle name="Note 5 5 6 2" xfId="15480" xr:uid="{00000000-0005-0000-0000-0000131C0000}"/>
    <cellStyle name="Note 5 5 7" xfId="6551" xr:uid="{00000000-0005-0000-0000-0000141C0000}"/>
    <cellStyle name="Note 5 6" xfId="1469" xr:uid="{00000000-0005-0000-0000-0000151C0000}"/>
    <cellStyle name="Note 5 6 2" xfId="8248" xr:uid="{00000000-0005-0000-0000-0000161C0000}"/>
    <cellStyle name="Note 5 6 2 2" xfId="9853" xr:uid="{00000000-0005-0000-0000-0000171C0000}"/>
    <cellStyle name="Note 5 6 2 2 2" xfId="16713" xr:uid="{00000000-0005-0000-0000-0000181C0000}"/>
    <cellStyle name="Note 5 6 2 3" xfId="9251" xr:uid="{00000000-0005-0000-0000-0000191C0000}"/>
    <cellStyle name="Note 5 6 2 3 2" xfId="16125" xr:uid="{00000000-0005-0000-0000-00001A1C0000}"/>
    <cellStyle name="Note 5 6 2 4" xfId="11888" xr:uid="{00000000-0005-0000-0000-00001B1C0000}"/>
    <cellStyle name="Note 5 6 2 4 2" xfId="18628" xr:uid="{00000000-0005-0000-0000-00001C1C0000}"/>
    <cellStyle name="Note 5 6 2 5" xfId="12839" xr:uid="{00000000-0005-0000-0000-00001D1C0000}"/>
    <cellStyle name="Note 5 6 3" xfId="7035" xr:uid="{00000000-0005-0000-0000-00001E1C0000}"/>
    <cellStyle name="Note 5 6 3 2" xfId="14784" xr:uid="{00000000-0005-0000-0000-00001F1C0000}"/>
    <cellStyle name="Note 5 6 4" xfId="5777" xr:uid="{00000000-0005-0000-0000-0000201C0000}"/>
    <cellStyle name="Note 5 6 4 2" xfId="13885" xr:uid="{00000000-0005-0000-0000-0000211C0000}"/>
    <cellStyle name="Note 5 6 5" xfId="6853" xr:uid="{00000000-0005-0000-0000-0000221C0000}"/>
    <cellStyle name="Note 5 6 5 2" xfId="14626" xr:uid="{00000000-0005-0000-0000-0000231C0000}"/>
    <cellStyle name="Note 5 6 6" xfId="7836" xr:uid="{00000000-0005-0000-0000-0000241C0000}"/>
    <cellStyle name="Note 5 6 6 2" xfId="15481" xr:uid="{00000000-0005-0000-0000-0000251C0000}"/>
    <cellStyle name="Note 5 6 7" xfId="6550" xr:uid="{00000000-0005-0000-0000-0000261C0000}"/>
    <cellStyle name="Note 5 7" xfId="1470" xr:uid="{00000000-0005-0000-0000-0000271C0000}"/>
    <cellStyle name="Note 5 7 2" xfId="8249" xr:uid="{00000000-0005-0000-0000-0000281C0000}"/>
    <cellStyle name="Note 5 7 2 2" xfId="9854" xr:uid="{00000000-0005-0000-0000-0000291C0000}"/>
    <cellStyle name="Note 5 7 2 2 2" xfId="16714" xr:uid="{00000000-0005-0000-0000-00002A1C0000}"/>
    <cellStyle name="Note 5 7 2 3" xfId="9252" xr:uid="{00000000-0005-0000-0000-00002B1C0000}"/>
    <cellStyle name="Note 5 7 2 3 2" xfId="16126" xr:uid="{00000000-0005-0000-0000-00002C1C0000}"/>
    <cellStyle name="Note 5 7 2 4" xfId="11889" xr:uid="{00000000-0005-0000-0000-00002D1C0000}"/>
    <cellStyle name="Note 5 7 2 4 2" xfId="18629" xr:uid="{00000000-0005-0000-0000-00002E1C0000}"/>
    <cellStyle name="Note 5 7 2 5" xfId="12840" xr:uid="{00000000-0005-0000-0000-00002F1C0000}"/>
    <cellStyle name="Note 5 7 3" xfId="7036" xr:uid="{00000000-0005-0000-0000-0000301C0000}"/>
    <cellStyle name="Note 5 7 3 2" xfId="14785" xr:uid="{00000000-0005-0000-0000-0000311C0000}"/>
    <cellStyle name="Note 5 7 4" xfId="5776" xr:uid="{00000000-0005-0000-0000-0000321C0000}"/>
    <cellStyle name="Note 5 7 4 2" xfId="13884" xr:uid="{00000000-0005-0000-0000-0000331C0000}"/>
    <cellStyle name="Note 5 7 5" xfId="6852" xr:uid="{00000000-0005-0000-0000-0000341C0000}"/>
    <cellStyle name="Note 5 7 5 2" xfId="14625" xr:uid="{00000000-0005-0000-0000-0000351C0000}"/>
    <cellStyle name="Note 5 7 6" xfId="11234" xr:uid="{00000000-0005-0000-0000-0000361C0000}"/>
    <cellStyle name="Note 5 7 6 2" xfId="18029" xr:uid="{00000000-0005-0000-0000-0000371C0000}"/>
    <cellStyle name="Note 5 7 7" xfId="6549" xr:uid="{00000000-0005-0000-0000-0000381C0000}"/>
    <cellStyle name="Note 5 8" xfId="1471" xr:uid="{00000000-0005-0000-0000-0000391C0000}"/>
    <cellStyle name="Note 5 8 2" xfId="8250" xr:uid="{00000000-0005-0000-0000-00003A1C0000}"/>
    <cellStyle name="Note 5 8 2 2" xfId="9855" xr:uid="{00000000-0005-0000-0000-00003B1C0000}"/>
    <cellStyle name="Note 5 8 2 2 2" xfId="16715" xr:uid="{00000000-0005-0000-0000-00003C1C0000}"/>
    <cellStyle name="Note 5 8 2 3" xfId="9253" xr:uid="{00000000-0005-0000-0000-00003D1C0000}"/>
    <cellStyle name="Note 5 8 2 3 2" xfId="16127" xr:uid="{00000000-0005-0000-0000-00003E1C0000}"/>
    <cellStyle name="Note 5 8 2 4" xfId="11890" xr:uid="{00000000-0005-0000-0000-00003F1C0000}"/>
    <cellStyle name="Note 5 8 2 4 2" xfId="18630" xr:uid="{00000000-0005-0000-0000-0000401C0000}"/>
    <cellStyle name="Note 5 8 2 5" xfId="12841" xr:uid="{00000000-0005-0000-0000-0000411C0000}"/>
    <cellStyle name="Note 5 8 3" xfId="7037" xr:uid="{00000000-0005-0000-0000-0000421C0000}"/>
    <cellStyle name="Note 5 8 3 2" xfId="14786" xr:uid="{00000000-0005-0000-0000-0000431C0000}"/>
    <cellStyle name="Note 5 8 4" xfId="5775" xr:uid="{00000000-0005-0000-0000-0000441C0000}"/>
    <cellStyle name="Note 5 8 4 2" xfId="13883" xr:uid="{00000000-0005-0000-0000-0000451C0000}"/>
    <cellStyle name="Note 5 8 5" xfId="6851" xr:uid="{00000000-0005-0000-0000-0000461C0000}"/>
    <cellStyle name="Note 5 8 5 2" xfId="14624" xr:uid="{00000000-0005-0000-0000-0000471C0000}"/>
    <cellStyle name="Note 5 8 6" xfId="7837" xr:uid="{00000000-0005-0000-0000-0000481C0000}"/>
    <cellStyle name="Note 5 8 6 2" xfId="15482" xr:uid="{00000000-0005-0000-0000-0000491C0000}"/>
    <cellStyle name="Note 5 8 7" xfId="6548" xr:uid="{00000000-0005-0000-0000-00004A1C0000}"/>
    <cellStyle name="Note 5 9" xfId="1472" xr:uid="{00000000-0005-0000-0000-00004B1C0000}"/>
    <cellStyle name="Note 5 9 2" xfId="8251" xr:uid="{00000000-0005-0000-0000-00004C1C0000}"/>
    <cellStyle name="Note 5 9 2 2" xfId="9856" xr:uid="{00000000-0005-0000-0000-00004D1C0000}"/>
    <cellStyle name="Note 5 9 2 2 2" xfId="16716" xr:uid="{00000000-0005-0000-0000-00004E1C0000}"/>
    <cellStyle name="Note 5 9 2 3" xfId="9254" xr:uid="{00000000-0005-0000-0000-00004F1C0000}"/>
    <cellStyle name="Note 5 9 2 3 2" xfId="16128" xr:uid="{00000000-0005-0000-0000-0000501C0000}"/>
    <cellStyle name="Note 5 9 2 4" xfId="11891" xr:uid="{00000000-0005-0000-0000-0000511C0000}"/>
    <cellStyle name="Note 5 9 2 4 2" xfId="18631" xr:uid="{00000000-0005-0000-0000-0000521C0000}"/>
    <cellStyle name="Note 5 9 2 5" xfId="12842" xr:uid="{00000000-0005-0000-0000-0000531C0000}"/>
    <cellStyle name="Note 5 9 3" xfId="7038" xr:uid="{00000000-0005-0000-0000-0000541C0000}"/>
    <cellStyle name="Note 5 9 3 2" xfId="14787" xr:uid="{00000000-0005-0000-0000-0000551C0000}"/>
    <cellStyle name="Note 5 9 4" xfId="5774" xr:uid="{00000000-0005-0000-0000-0000561C0000}"/>
    <cellStyle name="Note 5 9 4 2" xfId="13882" xr:uid="{00000000-0005-0000-0000-0000571C0000}"/>
    <cellStyle name="Note 5 9 5" xfId="6850" xr:uid="{00000000-0005-0000-0000-0000581C0000}"/>
    <cellStyle name="Note 5 9 5 2" xfId="14623" xr:uid="{00000000-0005-0000-0000-0000591C0000}"/>
    <cellStyle name="Note 5 9 6" xfId="11235" xr:uid="{00000000-0005-0000-0000-00005A1C0000}"/>
    <cellStyle name="Note 5 9 6 2" xfId="18030" xr:uid="{00000000-0005-0000-0000-00005B1C0000}"/>
    <cellStyle name="Note 5 9 7" xfId="6547" xr:uid="{00000000-0005-0000-0000-00005C1C0000}"/>
    <cellStyle name="Note 5_COGNO S" xfId="5058" xr:uid="{00000000-0005-0000-0000-00005D1C0000}"/>
    <cellStyle name="Note 6" xfId="1473" xr:uid="{00000000-0005-0000-0000-00005E1C0000}"/>
    <cellStyle name="Note 6 10" xfId="1474" xr:uid="{00000000-0005-0000-0000-00005F1C0000}"/>
    <cellStyle name="Note 6 10 2" xfId="8253" xr:uid="{00000000-0005-0000-0000-0000601C0000}"/>
    <cellStyle name="Note 6 10 2 2" xfId="9858" xr:uid="{00000000-0005-0000-0000-0000611C0000}"/>
    <cellStyle name="Note 6 10 2 2 2" xfId="16718" xr:uid="{00000000-0005-0000-0000-0000621C0000}"/>
    <cellStyle name="Note 6 10 2 3" xfId="9256" xr:uid="{00000000-0005-0000-0000-0000631C0000}"/>
    <cellStyle name="Note 6 10 2 3 2" xfId="16130" xr:uid="{00000000-0005-0000-0000-0000641C0000}"/>
    <cellStyle name="Note 6 10 2 4" xfId="11893" xr:uid="{00000000-0005-0000-0000-0000651C0000}"/>
    <cellStyle name="Note 6 10 2 4 2" xfId="18633" xr:uid="{00000000-0005-0000-0000-0000661C0000}"/>
    <cellStyle name="Note 6 10 2 5" xfId="12844" xr:uid="{00000000-0005-0000-0000-0000671C0000}"/>
    <cellStyle name="Note 6 10 3" xfId="7040" xr:uid="{00000000-0005-0000-0000-0000681C0000}"/>
    <cellStyle name="Note 6 10 3 2" xfId="14789" xr:uid="{00000000-0005-0000-0000-0000691C0000}"/>
    <cellStyle name="Note 6 10 4" xfId="5772" xr:uid="{00000000-0005-0000-0000-00006A1C0000}"/>
    <cellStyle name="Note 6 10 4 2" xfId="13880" xr:uid="{00000000-0005-0000-0000-00006B1C0000}"/>
    <cellStyle name="Note 6 10 5" xfId="6847" xr:uid="{00000000-0005-0000-0000-00006C1C0000}"/>
    <cellStyle name="Note 6 10 5 2" xfId="14621" xr:uid="{00000000-0005-0000-0000-00006D1C0000}"/>
    <cellStyle name="Note 6 10 6" xfId="7839" xr:uid="{00000000-0005-0000-0000-00006E1C0000}"/>
    <cellStyle name="Note 6 10 6 2" xfId="15484" xr:uid="{00000000-0005-0000-0000-00006F1C0000}"/>
    <cellStyle name="Note 6 10 7" xfId="6545" xr:uid="{00000000-0005-0000-0000-0000701C0000}"/>
    <cellStyle name="Note 6 11" xfId="1475" xr:uid="{00000000-0005-0000-0000-0000711C0000}"/>
    <cellStyle name="Note 6 11 2" xfId="8254" xr:uid="{00000000-0005-0000-0000-0000721C0000}"/>
    <cellStyle name="Note 6 11 2 2" xfId="9859" xr:uid="{00000000-0005-0000-0000-0000731C0000}"/>
    <cellStyle name="Note 6 11 2 2 2" xfId="16719" xr:uid="{00000000-0005-0000-0000-0000741C0000}"/>
    <cellStyle name="Note 6 11 2 3" xfId="9257" xr:uid="{00000000-0005-0000-0000-0000751C0000}"/>
    <cellStyle name="Note 6 11 2 3 2" xfId="16131" xr:uid="{00000000-0005-0000-0000-0000761C0000}"/>
    <cellStyle name="Note 6 11 2 4" xfId="11894" xr:uid="{00000000-0005-0000-0000-0000771C0000}"/>
    <cellStyle name="Note 6 11 2 4 2" xfId="18634" xr:uid="{00000000-0005-0000-0000-0000781C0000}"/>
    <cellStyle name="Note 6 11 2 5" xfId="12845" xr:uid="{00000000-0005-0000-0000-0000791C0000}"/>
    <cellStyle name="Note 6 11 3" xfId="7041" xr:uid="{00000000-0005-0000-0000-00007A1C0000}"/>
    <cellStyle name="Note 6 11 3 2" xfId="14790" xr:uid="{00000000-0005-0000-0000-00007B1C0000}"/>
    <cellStyle name="Note 6 11 4" xfId="5771" xr:uid="{00000000-0005-0000-0000-00007C1C0000}"/>
    <cellStyle name="Note 6 11 4 2" xfId="13879" xr:uid="{00000000-0005-0000-0000-00007D1C0000}"/>
    <cellStyle name="Note 6 11 5" xfId="6846" xr:uid="{00000000-0005-0000-0000-00007E1C0000}"/>
    <cellStyle name="Note 6 11 5 2" xfId="14620" xr:uid="{00000000-0005-0000-0000-00007F1C0000}"/>
    <cellStyle name="Note 6 11 6" xfId="7840" xr:uid="{00000000-0005-0000-0000-0000801C0000}"/>
    <cellStyle name="Note 6 11 6 2" xfId="15485" xr:uid="{00000000-0005-0000-0000-0000811C0000}"/>
    <cellStyle name="Note 6 11 7" xfId="6544" xr:uid="{00000000-0005-0000-0000-0000821C0000}"/>
    <cellStyle name="Note 6 12" xfId="1476" xr:uid="{00000000-0005-0000-0000-0000831C0000}"/>
    <cellStyle name="Note 6 12 2" xfId="8255" xr:uid="{00000000-0005-0000-0000-0000841C0000}"/>
    <cellStyle name="Note 6 12 2 2" xfId="9860" xr:uid="{00000000-0005-0000-0000-0000851C0000}"/>
    <cellStyle name="Note 6 12 2 2 2" xfId="16720" xr:uid="{00000000-0005-0000-0000-0000861C0000}"/>
    <cellStyle name="Note 6 12 2 3" xfId="9258" xr:uid="{00000000-0005-0000-0000-0000871C0000}"/>
    <cellStyle name="Note 6 12 2 3 2" xfId="16132" xr:uid="{00000000-0005-0000-0000-0000881C0000}"/>
    <cellStyle name="Note 6 12 2 4" xfId="11895" xr:uid="{00000000-0005-0000-0000-0000891C0000}"/>
    <cellStyle name="Note 6 12 2 4 2" xfId="18635" xr:uid="{00000000-0005-0000-0000-00008A1C0000}"/>
    <cellStyle name="Note 6 12 2 5" xfId="12846" xr:uid="{00000000-0005-0000-0000-00008B1C0000}"/>
    <cellStyle name="Note 6 12 3" xfId="7042" xr:uid="{00000000-0005-0000-0000-00008C1C0000}"/>
    <cellStyle name="Note 6 12 3 2" xfId="14791" xr:uid="{00000000-0005-0000-0000-00008D1C0000}"/>
    <cellStyle name="Note 6 12 4" xfId="5770" xr:uid="{00000000-0005-0000-0000-00008E1C0000}"/>
    <cellStyle name="Note 6 12 4 2" xfId="13878" xr:uid="{00000000-0005-0000-0000-00008F1C0000}"/>
    <cellStyle name="Note 6 12 5" xfId="6845" xr:uid="{00000000-0005-0000-0000-0000901C0000}"/>
    <cellStyle name="Note 6 12 5 2" xfId="14619" xr:uid="{00000000-0005-0000-0000-0000911C0000}"/>
    <cellStyle name="Note 6 12 6" xfId="11237" xr:uid="{00000000-0005-0000-0000-0000921C0000}"/>
    <cellStyle name="Note 6 12 6 2" xfId="18032" xr:uid="{00000000-0005-0000-0000-0000931C0000}"/>
    <cellStyle name="Note 6 12 7" xfId="6540" xr:uid="{00000000-0005-0000-0000-0000941C0000}"/>
    <cellStyle name="Note 6 13" xfId="1477" xr:uid="{00000000-0005-0000-0000-0000951C0000}"/>
    <cellStyle name="Note 6 13 2" xfId="8256" xr:uid="{00000000-0005-0000-0000-0000961C0000}"/>
    <cellStyle name="Note 6 13 2 2" xfId="9861" xr:uid="{00000000-0005-0000-0000-0000971C0000}"/>
    <cellStyle name="Note 6 13 2 2 2" xfId="16721" xr:uid="{00000000-0005-0000-0000-0000981C0000}"/>
    <cellStyle name="Note 6 13 2 3" xfId="9259" xr:uid="{00000000-0005-0000-0000-0000991C0000}"/>
    <cellStyle name="Note 6 13 2 3 2" xfId="16133" xr:uid="{00000000-0005-0000-0000-00009A1C0000}"/>
    <cellStyle name="Note 6 13 2 4" xfId="11896" xr:uid="{00000000-0005-0000-0000-00009B1C0000}"/>
    <cellStyle name="Note 6 13 2 4 2" xfId="18636" xr:uid="{00000000-0005-0000-0000-00009C1C0000}"/>
    <cellStyle name="Note 6 13 2 5" xfId="12847" xr:uid="{00000000-0005-0000-0000-00009D1C0000}"/>
    <cellStyle name="Note 6 13 3" xfId="7043" xr:uid="{00000000-0005-0000-0000-00009E1C0000}"/>
    <cellStyle name="Note 6 13 3 2" xfId="14792" xr:uid="{00000000-0005-0000-0000-00009F1C0000}"/>
    <cellStyle name="Note 6 13 4" xfId="5769" xr:uid="{00000000-0005-0000-0000-0000A01C0000}"/>
    <cellStyle name="Note 6 13 4 2" xfId="13877" xr:uid="{00000000-0005-0000-0000-0000A11C0000}"/>
    <cellStyle name="Note 6 13 5" xfId="6844" xr:uid="{00000000-0005-0000-0000-0000A21C0000}"/>
    <cellStyle name="Note 6 13 5 2" xfId="14618" xr:uid="{00000000-0005-0000-0000-0000A31C0000}"/>
    <cellStyle name="Note 6 13 6" xfId="7841" xr:uid="{00000000-0005-0000-0000-0000A41C0000}"/>
    <cellStyle name="Note 6 13 6 2" xfId="15486" xr:uid="{00000000-0005-0000-0000-0000A51C0000}"/>
    <cellStyle name="Note 6 13 7" xfId="6539" xr:uid="{00000000-0005-0000-0000-0000A61C0000}"/>
    <cellStyle name="Note 6 14" xfId="1478" xr:uid="{00000000-0005-0000-0000-0000A71C0000}"/>
    <cellStyle name="Note 6 14 2" xfId="8257" xr:uid="{00000000-0005-0000-0000-0000A81C0000}"/>
    <cellStyle name="Note 6 14 2 2" xfId="9862" xr:uid="{00000000-0005-0000-0000-0000A91C0000}"/>
    <cellStyle name="Note 6 14 2 2 2" xfId="16722" xr:uid="{00000000-0005-0000-0000-0000AA1C0000}"/>
    <cellStyle name="Note 6 14 2 3" xfId="9260" xr:uid="{00000000-0005-0000-0000-0000AB1C0000}"/>
    <cellStyle name="Note 6 14 2 3 2" xfId="16134" xr:uid="{00000000-0005-0000-0000-0000AC1C0000}"/>
    <cellStyle name="Note 6 14 2 4" xfId="11897" xr:uid="{00000000-0005-0000-0000-0000AD1C0000}"/>
    <cellStyle name="Note 6 14 2 4 2" xfId="18637" xr:uid="{00000000-0005-0000-0000-0000AE1C0000}"/>
    <cellStyle name="Note 6 14 2 5" xfId="12848" xr:uid="{00000000-0005-0000-0000-0000AF1C0000}"/>
    <cellStyle name="Note 6 14 3" xfId="7044" xr:uid="{00000000-0005-0000-0000-0000B01C0000}"/>
    <cellStyle name="Note 6 14 3 2" xfId="14793" xr:uid="{00000000-0005-0000-0000-0000B11C0000}"/>
    <cellStyle name="Note 6 14 4" xfId="5768" xr:uid="{00000000-0005-0000-0000-0000B21C0000}"/>
    <cellStyle name="Note 6 14 4 2" xfId="13876" xr:uid="{00000000-0005-0000-0000-0000B31C0000}"/>
    <cellStyle name="Note 6 14 5" xfId="6843" xr:uid="{00000000-0005-0000-0000-0000B41C0000}"/>
    <cellStyle name="Note 6 14 5 2" xfId="14617" xr:uid="{00000000-0005-0000-0000-0000B51C0000}"/>
    <cellStyle name="Note 6 14 6" xfId="11238" xr:uid="{00000000-0005-0000-0000-0000B61C0000}"/>
    <cellStyle name="Note 6 14 6 2" xfId="18033" xr:uid="{00000000-0005-0000-0000-0000B71C0000}"/>
    <cellStyle name="Note 6 14 7" xfId="6538" xr:uid="{00000000-0005-0000-0000-0000B81C0000}"/>
    <cellStyle name="Note 6 15" xfId="1479" xr:uid="{00000000-0005-0000-0000-0000B91C0000}"/>
    <cellStyle name="Note 6 15 2" xfId="8258" xr:uid="{00000000-0005-0000-0000-0000BA1C0000}"/>
    <cellStyle name="Note 6 15 2 2" xfId="9863" xr:uid="{00000000-0005-0000-0000-0000BB1C0000}"/>
    <cellStyle name="Note 6 15 2 2 2" xfId="16723" xr:uid="{00000000-0005-0000-0000-0000BC1C0000}"/>
    <cellStyle name="Note 6 15 2 3" xfId="9261" xr:uid="{00000000-0005-0000-0000-0000BD1C0000}"/>
    <cellStyle name="Note 6 15 2 3 2" xfId="16135" xr:uid="{00000000-0005-0000-0000-0000BE1C0000}"/>
    <cellStyle name="Note 6 15 2 4" xfId="11898" xr:uid="{00000000-0005-0000-0000-0000BF1C0000}"/>
    <cellStyle name="Note 6 15 2 4 2" xfId="18638" xr:uid="{00000000-0005-0000-0000-0000C01C0000}"/>
    <cellStyle name="Note 6 15 2 5" xfId="12849" xr:uid="{00000000-0005-0000-0000-0000C11C0000}"/>
    <cellStyle name="Note 6 15 3" xfId="7045" xr:uid="{00000000-0005-0000-0000-0000C21C0000}"/>
    <cellStyle name="Note 6 15 3 2" xfId="14794" xr:uid="{00000000-0005-0000-0000-0000C31C0000}"/>
    <cellStyle name="Note 6 15 4" xfId="5767" xr:uid="{00000000-0005-0000-0000-0000C41C0000}"/>
    <cellStyle name="Note 6 15 4 2" xfId="13875" xr:uid="{00000000-0005-0000-0000-0000C51C0000}"/>
    <cellStyle name="Note 6 15 5" xfId="6842" xr:uid="{00000000-0005-0000-0000-0000C61C0000}"/>
    <cellStyle name="Note 6 15 5 2" xfId="14616" xr:uid="{00000000-0005-0000-0000-0000C71C0000}"/>
    <cellStyle name="Note 6 15 6" xfId="11236" xr:uid="{00000000-0005-0000-0000-0000C81C0000}"/>
    <cellStyle name="Note 6 15 6 2" xfId="18031" xr:uid="{00000000-0005-0000-0000-0000C91C0000}"/>
    <cellStyle name="Note 6 15 7" xfId="6537" xr:uid="{00000000-0005-0000-0000-0000CA1C0000}"/>
    <cellStyle name="Note 6 16" xfId="1480" xr:uid="{00000000-0005-0000-0000-0000CB1C0000}"/>
    <cellStyle name="Note 6 16 2" xfId="8259" xr:uid="{00000000-0005-0000-0000-0000CC1C0000}"/>
    <cellStyle name="Note 6 16 2 2" xfId="9864" xr:uid="{00000000-0005-0000-0000-0000CD1C0000}"/>
    <cellStyle name="Note 6 16 2 2 2" xfId="16724" xr:uid="{00000000-0005-0000-0000-0000CE1C0000}"/>
    <cellStyle name="Note 6 16 2 3" xfId="10903" xr:uid="{00000000-0005-0000-0000-0000CF1C0000}"/>
    <cellStyle name="Note 6 16 2 3 2" xfId="17759" xr:uid="{00000000-0005-0000-0000-0000D01C0000}"/>
    <cellStyle name="Note 6 16 2 4" xfId="11899" xr:uid="{00000000-0005-0000-0000-0000D11C0000}"/>
    <cellStyle name="Note 6 16 2 4 2" xfId="18639" xr:uid="{00000000-0005-0000-0000-0000D21C0000}"/>
    <cellStyle name="Note 6 16 2 5" xfId="12850" xr:uid="{00000000-0005-0000-0000-0000D31C0000}"/>
    <cellStyle name="Note 6 16 3" xfId="7046" xr:uid="{00000000-0005-0000-0000-0000D41C0000}"/>
    <cellStyle name="Note 6 16 3 2" xfId="14795" xr:uid="{00000000-0005-0000-0000-0000D51C0000}"/>
    <cellStyle name="Note 6 16 4" xfId="5766" xr:uid="{00000000-0005-0000-0000-0000D61C0000}"/>
    <cellStyle name="Note 6 16 4 2" xfId="13874" xr:uid="{00000000-0005-0000-0000-0000D71C0000}"/>
    <cellStyle name="Note 6 16 5" xfId="6841" xr:uid="{00000000-0005-0000-0000-0000D81C0000}"/>
    <cellStyle name="Note 6 16 5 2" xfId="14615" xr:uid="{00000000-0005-0000-0000-0000D91C0000}"/>
    <cellStyle name="Note 6 16 6" xfId="7842" xr:uid="{00000000-0005-0000-0000-0000DA1C0000}"/>
    <cellStyle name="Note 6 16 6 2" xfId="15487" xr:uid="{00000000-0005-0000-0000-0000DB1C0000}"/>
    <cellStyle name="Note 6 16 7" xfId="6536" xr:uid="{00000000-0005-0000-0000-0000DC1C0000}"/>
    <cellStyle name="Note 6 17" xfId="8252" xr:uid="{00000000-0005-0000-0000-0000DD1C0000}"/>
    <cellStyle name="Note 6 17 2" xfId="9857" xr:uid="{00000000-0005-0000-0000-0000DE1C0000}"/>
    <cellStyle name="Note 6 17 2 2" xfId="16717" xr:uid="{00000000-0005-0000-0000-0000DF1C0000}"/>
    <cellStyle name="Note 6 17 3" xfId="9255" xr:uid="{00000000-0005-0000-0000-0000E01C0000}"/>
    <cellStyle name="Note 6 17 3 2" xfId="16129" xr:uid="{00000000-0005-0000-0000-0000E11C0000}"/>
    <cellStyle name="Note 6 17 4" xfId="11892" xr:uid="{00000000-0005-0000-0000-0000E21C0000}"/>
    <cellStyle name="Note 6 17 4 2" xfId="18632" xr:uid="{00000000-0005-0000-0000-0000E31C0000}"/>
    <cellStyle name="Note 6 17 5" xfId="12843" xr:uid="{00000000-0005-0000-0000-0000E41C0000}"/>
    <cellStyle name="Note 6 18" xfId="7039" xr:uid="{00000000-0005-0000-0000-0000E51C0000}"/>
    <cellStyle name="Note 6 18 2" xfId="14788" xr:uid="{00000000-0005-0000-0000-0000E61C0000}"/>
    <cellStyle name="Note 6 19" xfId="5773" xr:uid="{00000000-0005-0000-0000-0000E71C0000}"/>
    <cellStyle name="Note 6 19 2" xfId="13881" xr:uid="{00000000-0005-0000-0000-0000E81C0000}"/>
    <cellStyle name="Note 6 2" xfId="1481" xr:uid="{00000000-0005-0000-0000-0000E91C0000}"/>
    <cellStyle name="Note 6 2 2" xfId="8260" xr:uid="{00000000-0005-0000-0000-0000EA1C0000}"/>
    <cellStyle name="Note 6 2 2 2" xfId="9865" xr:uid="{00000000-0005-0000-0000-0000EB1C0000}"/>
    <cellStyle name="Note 6 2 2 2 2" xfId="16725" xr:uid="{00000000-0005-0000-0000-0000EC1C0000}"/>
    <cellStyle name="Note 6 2 2 3" xfId="10902" xr:uid="{00000000-0005-0000-0000-0000ED1C0000}"/>
    <cellStyle name="Note 6 2 2 3 2" xfId="17758" xr:uid="{00000000-0005-0000-0000-0000EE1C0000}"/>
    <cellStyle name="Note 6 2 2 4" xfId="11900" xr:uid="{00000000-0005-0000-0000-0000EF1C0000}"/>
    <cellStyle name="Note 6 2 2 4 2" xfId="18640" xr:uid="{00000000-0005-0000-0000-0000F01C0000}"/>
    <cellStyle name="Note 6 2 2 5" xfId="12851" xr:uid="{00000000-0005-0000-0000-0000F11C0000}"/>
    <cellStyle name="Note 6 2 3" xfId="7047" xr:uid="{00000000-0005-0000-0000-0000F21C0000}"/>
    <cellStyle name="Note 6 2 3 2" xfId="14796" xr:uid="{00000000-0005-0000-0000-0000F31C0000}"/>
    <cellStyle name="Note 6 2 4" xfId="5765" xr:uid="{00000000-0005-0000-0000-0000F41C0000}"/>
    <cellStyle name="Note 6 2 4 2" xfId="13873" xr:uid="{00000000-0005-0000-0000-0000F51C0000}"/>
    <cellStyle name="Note 6 2 5" xfId="6840" xr:uid="{00000000-0005-0000-0000-0000F61C0000}"/>
    <cellStyle name="Note 6 2 5 2" xfId="14614" xr:uid="{00000000-0005-0000-0000-0000F71C0000}"/>
    <cellStyle name="Note 6 2 6" xfId="7843" xr:uid="{00000000-0005-0000-0000-0000F81C0000}"/>
    <cellStyle name="Note 6 2 6 2" xfId="15488" xr:uid="{00000000-0005-0000-0000-0000F91C0000}"/>
    <cellStyle name="Note 6 2 7" xfId="6535" xr:uid="{00000000-0005-0000-0000-0000FA1C0000}"/>
    <cellStyle name="Note 6 20" xfId="6848" xr:uid="{00000000-0005-0000-0000-0000FB1C0000}"/>
    <cellStyle name="Note 6 20 2" xfId="14622" xr:uid="{00000000-0005-0000-0000-0000FC1C0000}"/>
    <cellStyle name="Note 6 21" xfId="7838" xr:uid="{00000000-0005-0000-0000-0000FD1C0000}"/>
    <cellStyle name="Note 6 21 2" xfId="15483" xr:uid="{00000000-0005-0000-0000-0000FE1C0000}"/>
    <cellStyle name="Note 6 22" xfId="6546" xr:uid="{00000000-0005-0000-0000-0000FF1C0000}"/>
    <cellStyle name="Note 6 3" xfId="1482" xr:uid="{00000000-0005-0000-0000-0000001D0000}"/>
    <cellStyle name="Note 6 3 2" xfId="8261" xr:uid="{00000000-0005-0000-0000-0000011D0000}"/>
    <cellStyle name="Note 6 3 2 2" xfId="9866" xr:uid="{00000000-0005-0000-0000-0000021D0000}"/>
    <cellStyle name="Note 6 3 2 2 2" xfId="16726" xr:uid="{00000000-0005-0000-0000-0000031D0000}"/>
    <cellStyle name="Note 6 3 2 3" xfId="10901" xr:uid="{00000000-0005-0000-0000-0000041D0000}"/>
    <cellStyle name="Note 6 3 2 3 2" xfId="17757" xr:uid="{00000000-0005-0000-0000-0000051D0000}"/>
    <cellStyle name="Note 6 3 2 4" xfId="11901" xr:uid="{00000000-0005-0000-0000-0000061D0000}"/>
    <cellStyle name="Note 6 3 2 4 2" xfId="18641" xr:uid="{00000000-0005-0000-0000-0000071D0000}"/>
    <cellStyle name="Note 6 3 2 5" xfId="12852" xr:uid="{00000000-0005-0000-0000-0000081D0000}"/>
    <cellStyle name="Note 6 3 3" xfId="7048" xr:uid="{00000000-0005-0000-0000-0000091D0000}"/>
    <cellStyle name="Note 6 3 3 2" xfId="14797" xr:uid="{00000000-0005-0000-0000-00000A1D0000}"/>
    <cellStyle name="Note 6 3 4" xfId="5764" xr:uid="{00000000-0005-0000-0000-00000B1D0000}"/>
    <cellStyle name="Note 6 3 4 2" xfId="13872" xr:uid="{00000000-0005-0000-0000-00000C1D0000}"/>
    <cellStyle name="Note 6 3 5" xfId="6839" xr:uid="{00000000-0005-0000-0000-00000D1D0000}"/>
    <cellStyle name="Note 6 3 5 2" xfId="14613" xr:uid="{00000000-0005-0000-0000-00000E1D0000}"/>
    <cellStyle name="Note 6 3 6" xfId="7844" xr:uid="{00000000-0005-0000-0000-00000F1D0000}"/>
    <cellStyle name="Note 6 3 6 2" xfId="15489" xr:uid="{00000000-0005-0000-0000-0000101D0000}"/>
    <cellStyle name="Note 6 3 7" xfId="6534" xr:uid="{00000000-0005-0000-0000-0000111D0000}"/>
    <cellStyle name="Note 6 4" xfId="1483" xr:uid="{00000000-0005-0000-0000-0000121D0000}"/>
    <cellStyle name="Note 6 4 2" xfId="8262" xr:uid="{00000000-0005-0000-0000-0000131D0000}"/>
    <cellStyle name="Note 6 4 2 2" xfId="9867" xr:uid="{00000000-0005-0000-0000-0000141D0000}"/>
    <cellStyle name="Note 6 4 2 2 2" xfId="16727" xr:uid="{00000000-0005-0000-0000-0000151D0000}"/>
    <cellStyle name="Note 6 4 2 3" xfId="9262" xr:uid="{00000000-0005-0000-0000-0000161D0000}"/>
    <cellStyle name="Note 6 4 2 3 2" xfId="16136" xr:uid="{00000000-0005-0000-0000-0000171D0000}"/>
    <cellStyle name="Note 6 4 2 4" xfId="11902" xr:uid="{00000000-0005-0000-0000-0000181D0000}"/>
    <cellStyle name="Note 6 4 2 4 2" xfId="18642" xr:uid="{00000000-0005-0000-0000-0000191D0000}"/>
    <cellStyle name="Note 6 4 2 5" xfId="12853" xr:uid="{00000000-0005-0000-0000-00001A1D0000}"/>
    <cellStyle name="Note 6 4 3" xfId="7049" xr:uid="{00000000-0005-0000-0000-00001B1D0000}"/>
    <cellStyle name="Note 6 4 3 2" xfId="14798" xr:uid="{00000000-0005-0000-0000-00001C1D0000}"/>
    <cellStyle name="Note 6 4 4" xfId="5763" xr:uid="{00000000-0005-0000-0000-00001D1D0000}"/>
    <cellStyle name="Note 6 4 4 2" xfId="13871" xr:uid="{00000000-0005-0000-0000-00001E1D0000}"/>
    <cellStyle name="Note 6 4 5" xfId="6838" xr:uid="{00000000-0005-0000-0000-00001F1D0000}"/>
    <cellStyle name="Note 6 4 5 2" xfId="14612" xr:uid="{00000000-0005-0000-0000-0000201D0000}"/>
    <cellStyle name="Note 6 4 6" xfId="11240" xr:uid="{00000000-0005-0000-0000-0000211D0000}"/>
    <cellStyle name="Note 6 4 6 2" xfId="18035" xr:uid="{00000000-0005-0000-0000-0000221D0000}"/>
    <cellStyle name="Note 6 4 7" xfId="6533" xr:uid="{00000000-0005-0000-0000-0000231D0000}"/>
    <cellStyle name="Note 6 5" xfId="1484" xr:uid="{00000000-0005-0000-0000-0000241D0000}"/>
    <cellStyle name="Note 6 5 2" xfId="8263" xr:uid="{00000000-0005-0000-0000-0000251D0000}"/>
    <cellStyle name="Note 6 5 2 2" xfId="9868" xr:uid="{00000000-0005-0000-0000-0000261D0000}"/>
    <cellStyle name="Note 6 5 2 2 2" xfId="16728" xr:uid="{00000000-0005-0000-0000-0000271D0000}"/>
    <cellStyle name="Note 6 5 2 3" xfId="9263" xr:uid="{00000000-0005-0000-0000-0000281D0000}"/>
    <cellStyle name="Note 6 5 2 3 2" xfId="16137" xr:uid="{00000000-0005-0000-0000-0000291D0000}"/>
    <cellStyle name="Note 6 5 2 4" xfId="11903" xr:uid="{00000000-0005-0000-0000-00002A1D0000}"/>
    <cellStyle name="Note 6 5 2 4 2" xfId="18643" xr:uid="{00000000-0005-0000-0000-00002B1D0000}"/>
    <cellStyle name="Note 6 5 2 5" xfId="12854" xr:uid="{00000000-0005-0000-0000-00002C1D0000}"/>
    <cellStyle name="Note 6 5 3" xfId="7050" xr:uid="{00000000-0005-0000-0000-00002D1D0000}"/>
    <cellStyle name="Note 6 5 3 2" xfId="14799" xr:uid="{00000000-0005-0000-0000-00002E1D0000}"/>
    <cellStyle name="Note 6 5 4" xfId="5762" xr:uid="{00000000-0005-0000-0000-00002F1D0000}"/>
    <cellStyle name="Note 6 5 4 2" xfId="13870" xr:uid="{00000000-0005-0000-0000-0000301D0000}"/>
    <cellStyle name="Note 6 5 5" xfId="6837" xr:uid="{00000000-0005-0000-0000-0000311D0000}"/>
    <cellStyle name="Note 6 5 5 2" xfId="14611" xr:uid="{00000000-0005-0000-0000-0000321D0000}"/>
    <cellStyle name="Note 6 5 6" xfId="7845" xr:uid="{00000000-0005-0000-0000-0000331D0000}"/>
    <cellStyle name="Note 6 5 6 2" xfId="15490" xr:uid="{00000000-0005-0000-0000-0000341D0000}"/>
    <cellStyle name="Note 6 5 7" xfId="6532" xr:uid="{00000000-0005-0000-0000-0000351D0000}"/>
    <cellStyle name="Note 6 6" xfId="1485" xr:uid="{00000000-0005-0000-0000-0000361D0000}"/>
    <cellStyle name="Note 6 6 2" xfId="8264" xr:uid="{00000000-0005-0000-0000-0000371D0000}"/>
    <cellStyle name="Note 6 6 2 2" xfId="9869" xr:uid="{00000000-0005-0000-0000-0000381D0000}"/>
    <cellStyle name="Note 6 6 2 2 2" xfId="16729" xr:uid="{00000000-0005-0000-0000-0000391D0000}"/>
    <cellStyle name="Note 6 6 2 3" xfId="9264" xr:uid="{00000000-0005-0000-0000-00003A1D0000}"/>
    <cellStyle name="Note 6 6 2 3 2" xfId="16138" xr:uid="{00000000-0005-0000-0000-00003B1D0000}"/>
    <cellStyle name="Note 6 6 2 4" xfId="11904" xr:uid="{00000000-0005-0000-0000-00003C1D0000}"/>
    <cellStyle name="Note 6 6 2 4 2" xfId="18644" xr:uid="{00000000-0005-0000-0000-00003D1D0000}"/>
    <cellStyle name="Note 6 6 2 5" xfId="12855" xr:uid="{00000000-0005-0000-0000-00003E1D0000}"/>
    <cellStyle name="Note 6 6 3" xfId="7051" xr:uid="{00000000-0005-0000-0000-00003F1D0000}"/>
    <cellStyle name="Note 6 6 3 2" xfId="14800" xr:uid="{00000000-0005-0000-0000-0000401D0000}"/>
    <cellStyle name="Note 6 6 4" xfId="5761" xr:uid="{00000000-0005-0000-0000-0000411D0000}"/>
    <cellStyle name="Note 6 6 4 2" xfId="13869" xr:uid="{00000000-0005-0000-0000-0000421D0000}"/>
    <cellStyle name="Note 6 6 5" xfId="6836" xr:uid="{00000000-0005-0000-0000-0000431D0000}"/>
    <cellStyle name="Note 6 6 5 2" xfId="14610" xr:uid="{00000000-0005-0000-0000-0000441D0000}"/>
    <cellStyle name="Note 6 6 6" xfId="11241" xr:uid="{00000000-0005-0000-0000-0000451D0000}"/>
    <cellStyle name="Note 6 6 6 2" xfId="18036" xr:uid="{00000000-0005-0000-0000-0000461D0000}"/>
    <cellStyle name="Note 6 6 7" xfId="6531" xr:uid="{00000000-0005-0000-0000-0000471D0000}"/>
    <cellStyle name="Note 6 7" xfId="1486" xr:uid="{00000000-0005-0000-0000-0000481D0000}"/>
    <cellStyle name="Note 6 7 2" xfId="8265" xr:uid="{00000000-0005-0000-0000-0000491D0000}"/>
    <cellStyle name="Note 6 7 2 2" xfId="9870" xr:uid="{00000000-0005-0000-0000-00004A1D0000}"/>
    <cellStyle name="Note 6 7 2 2 2" xfId="16730" xr:uid="{00000000-0005-0000-0000-00004B1D0000}"/>
    <cellStyle name="Note 6 7 2 3" xfId="9265" xr:uid="{00000000-0005-0000-0000-00004C1D0000}"/>
    <cellStyle name="Note 6 7 2 3 2" xfId="16139" xr:uid="{00000000-0005-0000-0000-00004D1D0000}"/>
    <cellStyle name="Note 6 7 2 4" xfId="11905" xr:uid="{00000000-0005-0000-0000-00004E1D0000}"/>
    <cellStyle name="Note 6 7 2 4 2" xfId="18645" xr:uid="{00000000-0005-0000-0000-00004F1D0000}"/>
    <cellStyle name="Note 6 7 2 5" xfId="12856" xr:uid="{00000000-0005-0000-0000-0000501D0000}"/>
    <cellStyle name="Note 6 7 3" xfId="7052" xr:uid="{00000000-0005-0000-0000-0000511D0000}"/>
    <cellStyle name="Note 6 7 3 2" xfId="14801" xr:uid="{00000000-0005-0000-0000-0000521D0000}"/>
    <cellStyle name="Note 6 7 4" xfId="5760" xr:uid="{00000000-0005-0000-0000-0000531D0000}"/>
    <cellStyle name="Note 6 7 4 2" xfId="13868" xr:uid="{00000000-0005-0000-0000-0000541D0000}"/>
    <cellStyle name="Note 6 7 5" xfId="6835" xr:uid="{00000000-0005-0000-0000-0000551D0000}"/>
    <cellStyle name="Note 6 7 5 2" xfId="14609" xr:uid="{00000000-0005-0000-0000-0000561D0000}"/>
    <cellStyle name="Note 6 7 6" xfId="11239" xr:uid="{00000000-0005-0000-0000-0000571D0000}"/>
    <cellStyle name="Note 6 7 6 2" xfId="18034" xr:uid="{00000000-0005-0000-0000-0000581D0000}"/>
    <cellStyle name="Note 6 7 7" xfId="6530" xr:uid="{00000000-0005-0000-0000-0000591D0000}"/>
    <cellStyle name="Note 6 8" xfId="1487" xr:uid="{00000000-0005-0000-0000-00005A1D0000}"/>
    <cellStyle name="Note 6 8 2" xfId="8266" xr:uid="{00000000-0005-0000-0000-00005B1D0000}"/>
    <cellStyle name="Note 6 8 2 2" xfId="9871" xr:uid="{00000000-0005-0000-0000-00005C1D0000}"/>
    <cellStyle name="Note 6 8 2 2 2" xfId="16731" xr:uid="{00000000-0005-0000-0000-00005D1D0000}"/>
    <cellStyle name="Note 6 8 2 3" xfId="9266" xr:uid="{00000000-0005-0000-0000-00005E1D0000}"/>
    <cellStyle name="Note 6 8 2 3 2" xfId="16140" xr:uid="{00000000-0005-0000-0000-00005F1D0000}"/>
    <cellStyle name="Note 6 8 2 4" xfId="11906" xr:uid="{00000000-0005-0000-0000-0000601D0000}"/>
    <cellStyle name="Note 6 8 2 4 2" xfId="18646" xr:uid="{00000000-0005-0000-0000-0000611D0000}"/>
    <cellStyle name="Note 6 8 2 5" xfId="12857" xr:uid="{00000000-0005-0000-0000-0000621D0000}"/>
    <cellStyle name="Note 6 8 3" xfId="7053" xr:uid="{00000000-0005-0000-0000-0000631D0000}"/>
    <cellStyle name="Note 6 8 3 2" xfId="14802" xr:uid="{00000000-0005-0000-0000-0000641D0000}"/>
    <cellStyle name="Note 6 8 4" xfId="5759" xr:uid="{00000000-0005-0000-0000-0000651D0000}"/>
    <cellStyle name="Note 6 8 4 2" xfId="13867" xr:uid="{00000000-0005-0000-0000-0000661D0000}"/>
    <cellStyle name="Note 6 8 5" xfId="6834" xr:uid="{00000000-0005-0000-0000-0000671D0000}"/>
    <cellStyle name="Note 6 8 5 2" xfId="14608" xr:uid="{00000000-0005-0000-0000-0000681D0000}"/>
    <cellStyle name="Note 6 8 6" xfId="7846" xr:uid="{00000000-0005-0000-0000-0000691D0000}"/>
    <cellStyle name="Note 6 8 6 2" xfId="15491" xr:uid="{00000000-0005-0000-0000-00006A1D0000}"/>
    <cellStyle name="Note 6 8 7" xfId="6529" xr:uid="{00000000-0005-0000-0000-00006B1D0000}"/>
    <cellStyle name="Note 6 9" xfId="1488" xr:uid="{00000000-0005-0000-0000-00006C1D0000}"/>
    <cellStyle name="Note 6 9 2" xfId="8267" xr:uid="{00000000-0005-0000-0000-00006D1D0000}"/>
    <cellStyle name="Note 6 9 2 2" xfId="9872" xr:uid="{00000000-0005-0000-0000-00006E1D0000}"/>
    <cellStyle name="Note 6 9 2 2 2" xfId="16732" xr:uid="{00000000-0005-0000-0000-00006F1D0000}"/>
    <cellStyle name="Note 6 9 2 3" xfId="9267" xr:uid="{00000000-0005-0000-0000-0000701D0000}"/>
    <cellStyle name="Note 6 9 2 3 2" xfId="16141" xr:uid="{00000000-0005-0000-0000-0000711D0000}"/>
    <cellStyle name="Note 6 9 2 4" xfId="11907" xr:uid="{00000000-0005-0000-0000-0000721D0000}"/>
    <cellStyle name="Note 6 9 2 4 2" xfId="18647" xr:uid="{00000000-0005-0000-0000-0000731D0000}"/>
    <cellStyle name="Note 6 9 2 5" xfId="12858" xr:uid="{00000000-0005-0000-0000-0000741D0000}"/>
    <cellStyle name="Note 6 9 3" xfId="7054" xr:uid="{00000000-0005-0000-0000-0000751D0000}"/>
    <cellStyle name="Note 6 9 3 2" xfId="14803" xr:uid="{00000000-0005-0000-0000-0000761D0000}"/>
    <cellStyle name="Note 6 9 4" xfId="5758" xr:uid="{00000000-0005-0000-0000-0000771D0000}"/>
    <cellStyle name="Note 6 9 4 2" xfId="13866" xr:uid="{00000000-0005-0000-0000-0000781D0000}"/>
    <cellStyle name="Note 6 9 5" xfId="6833" xr:uid="{00000000-0005-0000-0000-0000791D0000}"/>
    <cellStyle name="Note 6 9 5 2" xfId="14607" xr:uid="{00000000-0005-0000-0000-00007A1D0000}"/>
    <cellStyle name="Note 6 9 6" xfId="7847" xr:uid="{00000000-0005-0000-0000-00007B1D0000}"/>
    <cellStyle name="Note 6 9 6 2" xfId="15492" xr:uid="{00000000-0005-0000-0000-00007C1D0000}"/>
    <cellStyle name="Note 6 9 7" xfId="6528" xr:uid="{00000000-0005-0000-0000-00007D1D0000}"/>
    <cellStyle name="Note 6_COGNO S" xfId="5059" xr:uid="{00000000-0005-0000-0000-00007E1D0000}"/>
    <cellStyle name="Note 7" xfId="1489" xr:uid="{00000000-0005-0000-0000-00007F1D0000}"/>
    <cellStyle name="Note 7 10" xfId="1490" xr:uid="{00000000-0005-0000-0000-0000801D0000}"/>
    <cellStyle name="Note 7 10 2" xfId="8269" xr:uid="{00000000-0005-0000-0000-0000811D0000}"/>
    <cellStyle name="Note 7 10 2 2" xfId="9874" xr:uid="{00000000-0005-0000-0000-0000821D0000}"/>
    <cellStyle name="Note 7 10 2 2 2" xfId="16734" xr:uid="{00000000-0005-0000-0000-0000831D0000}"/>
    <cellStyle name="Note 7 10 2 3" xfId="9269" xr:uid="{00000000-0005-0000-0000-0000841D0000}"/>
    <cellStyle name="Note 7 10 2 3 2" xfId="16143" xr:uid="{00000000-0005-0000-0000-0000851D0000}"/>
    <cellStyle name="Note 7 10 2 4" xfId="11909" xr:uid="{00000000-0005-0000-0000-0000861D0000}"/>
    <cellStyle name="Note 7 10 2 4 2" xfId="18649" xr:uid="{00000000-0005-0000-0000-0000871D0000}"/>
    <cellStyle name="Note 7 10 2 5" xfId="12860" xr:uid="{00000000-0005-0000-0000-0000881D0000}"/>
    <cellStyle name="Note 7 10 3" xfId="7056" xr:uid="{00000000-0005-0000-0000-0000891D0000}"/>
    <cellStyle name="Note 7 10 3 2" xfId="14805" xr:uid="{00000000-0005-0000-0000-00008A1D0000}"/>
    <cellStyle name="Note 7 10 4" xfId="5756" xr:uid="{00000000-0005-0000-0000-00008B1D0000}"/>
    <cellStyle name="Note 7 10 4 2" xfId="13864" xr:uid="{00000000-0005-0000-0000-00008C1D0000}"/>
    <cellStyle name="Note 7 10 5" xfId="6831" xr:uid="{00000000-0005-0000-0000-00008D1D0000}"/>
    <cellStyle name="Note 7 10 5 2" xfId="14605" xr:uid="{00000000-0005-0000-0000-00008E1D0000}"/>
    <cellStyle name="Note 7 10 6" xfId="7848" xr:uid="{00000000-0005-0000-0000-00008F1D0000}"/>
    <cellStyle name="Note 7 10 6 2" xfId="15493" xr:uid="{00000000-0005-0000-0000-0000901D0000}"/>
    <cellStyle name="Note 7 10 7" xfId="6526" xr:uid="{00000000-0005-0000-0000-0000911D0000}"/>
    <cellStyle name="Note 7 11" xfId="1491" xr:uid="{00000000-0005-0000-0000-0000921D0000}"/>
    <cellStyle name="Note 7 11 2" xfId="8270" xr:uid="{00000000-0005-0000-0000-0000931D0000}"/>
    <cellStyle name="Note 7 11 2 2" xfId="9875" xr:uid="{00000000-0005-0000-0000-0000941D0000}"/>
    <cellStyle name="Note 7 11 2 2 2" xfId="16735" xr:uid="{00000000-0005-0000-0000-0000951D0000}"/>
    <cellStyle name="Note 7 11 2 3" xfId="9270" xr:uid="{00000000-0005-0000-0000-0000961D0000}"/>
    <cellStyle name="Note 7 11 2 3 2" xfId="16144" xr:uid="{00000000-0005-0000-0000-0000971D0000}"/>
    <cellStyle name="Note 7 11 2 4" xfId="11910" xr:uid="{00000000-0005-0000-0000-0000981D0000}"/>
    <cellStyle name="Note 7 11 2 4 2" xfId="18650" xr:uid="{00000000-0005-0000-0000-0000991D0000}"/>
    <cellStyle name="Note 7 11 2 5" xfId="12861" xr:uid="{00000000-0005-0000-0000-00009A1D0000}"/>
    <cellStyle name="Note 7 11 3" xfId="7057" xr:uid="{00000000-0005-0000-0000-00009B1D0000}"/>
    <cellStyle name="Note 7 11 3 2" xfId="14806" xr:uid="{00000000-0005-0000-0000-00009C1D0000}"/>
    <cellStyle name="Note 7 11 4" xfId="5755" xr:uid="{00000000-0005-0000-0000-00009D1D0000}"/>
    <cellStyle name="Note 7 11 4 2" xfId="13863" xr:uid="{00000000-0005-0000-0000-00009E1D0000}"/>
    <cellStyle name="Note 7 11 5" xfId="6830" xr:uid="{00000000-0005-0000-0000-00009F1D0000}"/>
    <cellStyle name="Note 7 11 5 2" xfId="14604" xr:uid="{00000000-0005-0000-0000-0000A01D0000}"/>
    <cellStyle name="Note 7 11 6" xfId="11244" xr:uid="{00000000-0005-0000-0000-0000A11D0000}"/>
    <cellStyle name="Note 7 11 6 2" xfId="18039" xr:uid="{00000000-0005-0000-0000-0000A21D0000}"/>
    <cellStyle name="Note 7 11 7" xfId="6525" xr:uid="{00000000-0005-0000-0000-0000A31D0000}"/>
    <cellStyle name="Note 7 12" xfId="1492" xr:uid="{00000000-0005-0000-0000-0000A41D0000}"/>
    <cellStyle name="Note 7 12 2" xfId="8271" xr:uid="{00000000-0005-0000-0000-0000A51D0000}"/>
    <cellStyle name="Note 7 12 2 2" xfId="9876" xr:uid="{00000000-0005-0000-0000-0000A61D0000}"/>
    <cellStyle name="Note 7 12 2 2 2" xfId="16736" xr:uid="{00000000-0005-0000-0000-0000A71D0000}"/>
    <cellStyle name="Note 7 12 2 3" xfId="9271" xr:uid="{00000000-0005-0000-0000-0000A81D0000}"/>
    <cellStyle name="Note 7 12 2 3 2" xfId="16145" xr:uid="{00000000-0005-0000-0000-0000A91D0000}"/>
    <cellStyle name="Note 7 12 2 4" xfId="11911" xr:uid="{00000000-0005-0000-0000-0000AA1D0000}"/>
    <cellStyle name="Note 7 12 2 4 2" xfId="18651" xr:uid="{00000000-0005-0000-0000-0000AB1D0000}"/>
    <cellStyle name="Note 7 12 2 5" xfId="12862" xr:uid="{00000000-0005-0000-0000-0000AC1D0000}"/>
    <cellStyle name="Note 7 12 3" xfId="7058" xr:uid="{00000000-0005-0000-0000-0000AD1D0000}"/>
    <cellStyle name="Note 7 12 3 2" xfId="14807" xr:uid="{00000000-0005-0000-0000-0000AE1D0000}"/>
    <cellStyle name="Note 7 12 4" xfId="5754" xr:uid="{00000000-0005-0000-0000-0000AF1D0000}"/>
    <cellStyle name="Note 7 12 4 2" xfId="13862" xr:uid="{00000000-0005-0000-0000-0000B01D0000}"/>
    <cellStyle name="Note 7 12 5" xfId="6829" xr:uid="{00000000-0005-0000-0000-0000B11D0000}"/>
    <cellStyle name="Note 7 12 5 2" xfId="14603" xr:uid="{00000000-0005-0000-0000-0000B21D0000}"/>
    <cellStyle name="Note 7 12 6" xfId="11242" xr:uid="{00000000-0005-0000-0000-0000B31D0000}"/>
    <cellStyle name="Note 7 12 6 2" xfId="18037" xr:uid="{00000000-0005-0000-0000-0000B41D0000}"/>
    <cellStyle name="Note 7 12 7" xfId="6524" xr:uid="{00000000-0005-0000-0000-0000B51D0000}"/>
    <cellStyle name="Note 7 13" xfId="1493" xr:uid="{00000000-0005-0000-0000-0000B61D0000}"/>
    <cellStyle name="Note 7 13 2" xfId="8272" xr:uid="{00000000-0005-0000-0000-0000B71D0000}"/>
    <cellStyle name="Note 7 13 2 2" xfId="9877" xr:uid="{00000000-0005-0000-0000-0000B81D0000}"/>
    <cellStyle name="Note 7 13 2 2 2" xfId="16737" xr:uid="{00000000-0005-0000-0000-0000B91D0000}"/>
    <cellStyle name="Note 7 13 2 3" xfId="9275" xr:uid="{00000000-0005-0000-0000-0000BA1D0000}"/>
    <cellStyle name="Note 7 13 2 3 2" xfId="16149" xr:uid="{00000000-0005-0000-0000-0000BB1D0000}"/>
    <cellStyle name="Note 7 13 2 4" xfId="11912" xr:uid="{00000000-0005-0000-0000-0000BC1D0000}"/>
    <cellStyle name="Note 7 13 2 4 2" xfId="18652" xr:uid="{00000000-0005-0000-0000-0000BD1D0000}"/>
    <cellStyle name="Note 7 13 2 5" xfId="12863" xr:uid="{00000000-0005-0000-0000-0000BE1D0000}"/>
    <cellStyle name="Note 7 13 3" xfId="7059" xr:uid="{00000000-0005-0000-0000-0000BF1D0000}"/>
    <cellStyle name="Note 7 13 3 2" xfId="14808" xr:uid="{00000000-0005-0000-0000-0000C01D0000}"/>
    <cellStyle name="Note 7 13 4" xfId="5753" xr:uid="{00000000-0005-0000-0000-0000C11D0000}"/>
    <cellStyle name="Note 7 13 4 2" xfId="13861" xr:uid="{00000000-0005-0000-0000-0000C21D0000}"/>
    <cellStyle name="Note 7 13 5" xfId="6828" xr:uid="{00000000-0005-0000-0000-0000C31D0000}"/>
    <cellStyle name="Note 7 13 5 2" xfId="14602" xr:uid="{00000000-0005-0000-0000-0000C41D0000}"/>
    <cellStyle name="Note 7 13 6" xfId="9605" xr:uid="{00000000-0005-0000-0000-0000C51D0000}"/>
    <cellStyle name="Note 7 13 6 2" xfId="16479" xr:uid="{00000000-0005-0000-0000-0000C61D0000}"/>
    <cellStyle name="Note 7 13 7" xfId="6522" xr:uid="{00000000-0005-0000-0000-0000C71D0000}"/>
    <cellStyle name="Note 7 14" xfId="1494" xr:uid="{00000000-0005-0000-0000-0000C81D0000}"/>
    <cellStyle name="Note 7 14 2" xfId="8273" xr:uid="{00000000-0005-0000-0000-0000C91D0000}"/>
    <cellStyle name="Note 7 14 2 2" xfId="9878" xr:uid="{00000000-0005-0000-0000-0000CA1D0000}"/>
    <cellStyle name="Note 7 14 2 2 2" xfId="16738" xr:uid="{00000000-0005-0000-0000-0000CB1D0000}"/>
    <cellStyle name="Note 7 14 2 3" xfId="9276" xr:uid="{00000000-0005-0000-0000-0000CC1D0000}"/>
    <cellStyle name="Note 7 14 2 3 2" xfId="16150" xr:uid="{00000000-0005-0000-0000-0000CD1D0000}"/>
    <cellStyle name="Note 7 14 2 4" xfId="11913" xr:uid="{00000000-0005-0000-0000-0000CE1D0000}"/>
    <cellStyle name="Note 7 14 2 4 2" xfId="18653" xr:uid="{00000000-0005-0000-0000-0000CF1D0000}"/>
    <cellStyle name="Note 7 14 2 5" xfId="12864" xr:uid="{00000000-0005-0000-0000-0000D01D0000}"/>
    <cellStyle name="Note 7 14 3" xfId="7060" xr:uid="{00000000-0005-0000-0000-0000D11D0000}"/>
    <cellStyle name="Note 7 14 3 2" xfId="14809" xr:uid="{00000000-0005-0000-0000-0000D21D0000}"/>
    <cellStyle name="Note 7 14 4" xfId="5752" xr:uid="{00000000-0005-0000-0000-0000D31D0000}"/>
    <cellStyle name="Note 7 14 4 2" xfId="13860" xr:uid="{00000000-0005-0000-0000-0000D41D0000}"/>
    <cellStyle name="Note 7 14 5" xfId="6827" xr:uid="{00000000-0005-0000-0000-0000D51D0000}"/>
    <cellStyle name="Note 7 14 5 2" xfId="14601" xr:uid="{00000000-0005-0000-0000-0000D61D0000}"/>
    <cellStyle name="Note 7 14 6" xfId="9604" xr:uid="{00000000-0005-0000-0000-0000D71D0000}"/>
    <cellStyle name="Note 7 14 6 2" xfId="16478" xr:uid="{00000000-0005-0000-0000-0000D81D0000}"/>
    <cellStyle name="Note 7 14 7" xfId="6521" xr:uid="{00000000-0005-0000-0000-0000D91D0000}"/>
    <cellStyle name="Note 7 15" xfId="1495" xr:uid="{00000000-0005-0000-0000-0000DA1D0000}"/>
    <cellStyle name="Note 7 15 2" xfId="8274" xr:uid="{00000000-0005-0000-0000-0000DB1D0000}"/>
    <cellStyle name="Note 7 15 2 2" xfId="9879" xr:uid="{00000000-0005-0000-0000-0000DC1D0000}"/>
    <cellStyle name="Note 7 15 2 2 2" xfId="16739" xr:uid="{00000000-0005-0000-0000-0000DD1D0000}"/>
    <cellStyle name="Note 7 15 2 3" xfId="9277" xr:uid="{00000000-0005-0000-0000-0000DE1D0000}"/>
    <cellStyle name="Note 7 15 2 3 2" xfId="16151" xr:uid="{00000000-0005-0000-0000-0000DF1D0000}"/>
    <cellStyle name="Note 7 15 2 4" xfId="11914" xr:uid="{00000000-0005-0000-0000-0000E01D0000}"/>
    <cellStyle name="Note 7 15 2 4 2" xfId="18654" xr:uid="{00000000-0005-0000-0000-0000E11D0000}"/>
    <cellStyle name="Note 7 15 2 5" xfId="12865" xr:uid="{00000000-0005-0000-0000-0000E21D0000}"/>
    <cellStyle name="Note 7 15 3" xfId="7061" xr:uid="{00000000-0005-0000-0000-0000E31D0000}"/>
    <cellStyle name="Note 7 15 3 2" xfId="14810" xr:uid="{00000000-0005-0000-0000-0000E41D0000}"/>
    <cellStyle name="Note 7 15 4" xfId="5751" xr:uid="{00000000-0005-0000-0000-0000E51D0000}"/>
    <cellStyle name="Note 7 15 4 2" xfId="13859" xr:uid="{00000000-0005-0000-0000-0000E61D0000}"/>
    <cellStyle name="Note 7 15 5" xfId="6826" xr:uid="{00000000-0005-0000-0000-0000E71D0000}"/>
    <cellStyle name="Note 7 15 5 2" xfId="14600" xr:uid="{00000000-0005-0000-0000-0000E81D0000}"/>
    <cellStyle name="Note 7 15 6" xfId="9603" xr:uid="{00000000-0005-0000-0000-0000E91D0000}"/>
    <cellStyle name="Note 7 15 6 2" xfId="16477" xr:uid="{00000000-0005-0000-0000-0000EA1D0000}"/>
    <cellStyle name="Note 7 15 7" xfId="6520" xr:uid="{00000000-0005-0000-0000-0000EB1D0000}"/>
    <cellStyle name="Note 7 16" xfId="1496" xr:uid="{00000000-0005-0000-0000-0000EC1D0000}"/>
    <cellStyle name="Note 7 16 2" xfId="8275" xr:uid="{00000000-0005-0000-0000-0000ED1D0000}"/>
    <cellStyle name="Note 7 16 2 2" xfId="9880" xr:uid="{00000000-0005-0000-0000-0000EE1D0000}"/>
    <cellStyle name="Note 7 16 2 2 2" xfId="16740" xr:uid="{00000000-0005-0000-0000-0000EF1D0000}"/>
    <cellStyle name="Note 7 16 2 3" xfId="9278" xr:uid="{00000000-0005-0000-0000-0000F01D0000}"/>
    <cellStyle name="Note 7 16 2 3 2" xfId="16152" xr:uid="{00000000-0005-0000-0000-0000F11D0000}"/>
    <cellStyle name="Note 7 16 2 4" xfId="11915" xr:uid="{00000000-0005-0000-0000-0000F21D0000}"/>
    <cellStyle name="Note 7 16 2 4 2" xfId="18655" xr:uid="{00000000-0005-0000-0000-0000F31D0000}"/>
    <cellStyle name="Note 7 16 2 5" xfId="12866" xr:uid="{00000000-0005-0000-0000-0000F41D0000}"/>
    <cellStyle name="Note 7 16 3" xfId="7062" xr:uid="{00000000-0005-0000-0000-0000F51D0000}"/>
    <cellStyle name="Note 7 16 3 2" xfId="14811" xr:uid="{00000000-0005-0000-0000-0000F61D0000}"/>
    <cellStyle name="Note 7 16 4" xfId="5750" xr:uid="{00000000-0005-0000-0000-0000F71D0000}"/>
    <cellStyle name="Note 7 16 4 2" xfId="13858" xr:uid="{00000000-0005-0000-0000-0000F81D0000}"/>
    <cellStyle name="Note 7 16 5" xfId="6825" xr:uid="{00000000-0005-0000-0000-0000F91D0000}"/>
    <cellStyle name="Note 7 16 5 2" xfId="14599" xr:uid="{00000000-0005-0000-0000-0000FA1D0000}"/>
    <cellStyle name="Note 7 16 6" xfId="11246" xr:uid="{00000000-0005-0000-0000-0000FB1D0000}"/>
    <cellStyle name="Note 7 16 6 2" xfId="18041" xr:uid="{00000000-0005-0000-0000-0000FC1D0000}"/>
    <cellStyle name="Note 7 16 7" xfId="6519" xr:uid="{00000000-0005-0000-0000-0000FD1D0000}"/>
    <cellStyle name="Note 7 17" xfId="8268" xr:uid="{00000000-0005-0000-0000-0000FE1D0000}"/>
    <cellStyle name="Note 7 17 2" xfId="9873" xr:uid="{00000000-0005-0000-0000-0000FF1D0000}"/>
    <cellStyle name="Note 7 17 2 2" xfId="16733" xr:uid="{00000000-0005-0000-0000-0000001E0000}"/>
    <cellStyle name="Note 7 17 3" xfId="9268" xr:uid="{00000000-0005-0000-0000-0000011E0000}"/>
    <cellStyle name="Note 7 17 3 2" xfId="16142" xr:uid="{00000000-0005-0000-0000-0000021E0000}"/>
    <cellStyle name="Note 7 17 4" xfId="11908" xr:uid="{00000000-0005-0000-0000-0000031E0000}"/>
    <cellStyle name="Note 7 17 4 2" xfId="18648" xr:uid="{00000000-0005-0000-0000-0000041E0000}"/>
    <cellStyle name="Note 7 17 5" xfId="12859" xr:uid="{00000000-0005-0000-0000-0000051E0000}"/>
    <cellStyle name="Note 7 18" xfId="7055" xr:uid="{00000000-0005-0000-0000-0000061E0000}"/>
    <cellStyle name="Note 7 18 2" xfId="14804" xr:uid="{00000000-0005-0000-0000-0000071E0000}"/>
    <cellStyle name="Note 7 19" xfId="5757" xr:uid="{00000000-0005-0000-0000-0000081E0000}"/>
    <cellStyle name="Note 7 19 2" xfId="13865" xr:uid="{00000000-0005-0000-0000-0000091E0000}"/>
    <cellStyle name="Note 7 2" xfId="1497" xr:uid="{00000000-0005-0000-0000-00000A1E0000}"/>
    <cellStyle name="Note 7 2 2" xfId="8276" xr:uid="{00000000-0005-0000-0000-00000B1E0000}"/>
    <cellStyle name="Note 7 2 2 2" xfId="9881" xr:uid="{00000000-0005-0000-0000-00000C1E0000}"/>
    <cellStyle name="Note 7 2 2 2 2" xfId="16741" xr:uid="{00000000-0005-0000-0000-00000D1E0000}"/>
    <cellStyle name="Note 7 2 2 3" xfId="9279" xr:uid="{00000000-0005-0000-0000-00000E1E0000}"/>
    <cellStyle name="Note 7 2 2 3 2" xfId="16153" xr:uid="{00000000-0005-0000-0000-00000F1E0000}"/>
    <cellStyle name="Note 7 2 2 4" xfId="11916" xr:uid="{00000000-0005-0000-0000-0000101E0000}"/>
    <cellStyle name="Note 7 2 2 4 2" xfId="18656" xr:uid="{00000000-0005-0000-0000-0000111E0000}"/>
    <cellStyle name="Note 7 2 2 5" xfId="12867" xr:uid="{00000000-0005-0000-0000-0000121E0000}"/>
    <cellStyle name="Note 7 2 3" xfId="7063" xr:uid="{00000000-0005-0000-0000-0000131E0000}"/>
    <cellStyle name="Note 7 2 3 2" xfId="14812" xr:uid="{00000000-0005-0000-0000-0000141E0000}"/>
    <cellStyle name="Note 7 2 4" xfId="5749" xr:uid="{00000000-0005-0000-0000-0000151E0000}"/>
    <cellStyle name="Note 7 2 4 2" xfId="13857" xr:uid="{00000000-0005-0000-0000-0000161E0000}"/>
    <cellStyle name="Note 7 2 5" xfId="6824" xr:uid="{00000000-0005-0000-0000-0000171E0000}"/>
    <cellStyle name="Note 7 2 5 2" xfId="14598" xr:uid="{00000000-0005-0000-0000-0000181E0000}"/>
    <cellStyle name="Note 7 2 6" xfId="9602" xr:uid="{00000000-0005-0000-0000-0000191E0000}"/>
    <cellStyle name="Note 7 2 6 2" xfId="16476" xr:uid="{00000000-0005-0000-0000-00001A1E0000}"/>
    <cellStyle name="Note 7 2 7" xfId="6518" xr:uid="{00000000-0005-0000-0000-00001B1E0000}"/>
    <cellStyle name="Note 7 20" xfId="6832" xr:uid="{00000000-0005-0000-0000-00001C1E0000}"/>
    <cellStyle name="Note 7 20 2" xfId="14606" xr:uid="{00000000-0005-0000-0000-00001D1E0000}"/>
    <cellStyle name="Note 7 21" xfId="11243" xr:uid="{00000000-0005-0000-0000-00001E1E0000}"/>
    <cellStyle name="Note 7 21 2" xfId="18038" xr:uid="{00000000-0005-0000-0000-00001F1E0000}"/>
    <cellStyle name="Note 7 22" xfId="6527" xr:uid="{00000000-0005-0000-0000-0000201E0000}"/>
    <cellStyle name="Note 7 3" xfId="1498" xr:uid="{00000000-0005-0000-0000-0000211E0000}"/>
    <cellStyle name="Note 7 3 2" xfId="8277" xr:uid="{00000000-0005-0000-0000-0000221E0000}"/>
    <cellStyle name="Note 7 3 2 2" xfId="9882" xr:uid="{00000000-0005-0000-0000-0000231E0000}"/>
    <cellStyle name="Note 7 3 2 2 2" xfId="16742" xr:uid="{00000000-0005-0000-0000-0000241E0000}"/>
    <cellStyle name="Note 7 3 2 3" xfId="9280" xr:uid="{00000000-0005-0000-0000-0000251E0000}"/>
    <cellStyle name="Note 7 3 2 3 2" xfId="16154" xr:uid="{00000000-0005-0000-0000-0000261E0000}"/>
    <cellStyle name="Note 7 3 2 4" xfId="11917" xr:uid="{00000000-0005-0000-0000-0000271E0000}"/>
    <cellStyle name="Note 7 3 2 4 2" xfId="18657" xr:uid="{00000000-0005-0000-0000-0000281E0000}"/>
    <cellStyle name="Note 7 3 2 5" xfId="12868" xr:uid="{00000000-0005-0000-0000-0000291E0000}"/>
    <cellStyle name="Note 7 3 3" xfId="7064" xr:uid="{00000000-0005-0000-0000-00002A1E0000}"/>
    <cellStyle name="Note 7 3 3 2" xfId="14813" xr:uid="{00000000-0005-0000-0000-00002B1E0000}"/>
    <cellStyle name="Note 7 3 4" xfId="5748" xr:uid="{00000000-0005-0000-0000-00002C1E0000}"/>
    <cellStyle name="Note 7 3 4 2" xfId="13856" xr:uid="{00000000-0005-0000-0000-00002D1E0000}"/>
    <cellStyle name="Note 7 3 5" xfId="6823" xr:uid="{00000000-0005-0000-0000-00002E1E0000}"/>
    <cellStyle name="Note 7 3 5 2" xfId="14597" xr:uid="{00000000-0005-0000-0000-00002F1E0000}"/>
    <cellStyle name="Note 7 3 6" xfId="11247" xr:uid="{00000000-0005-0000-0000-0000301E0000}"/>
    <cellStyle name="Note 7 3 6 2" xfId="18042" xr:uid="{00000000-0005-0000-0000-0000311E0000}"/>
    <cellStyle name="Note 7 3 7" xfId="6517" xr:uid="{00000000-0005-0000-0000-0000321E0000}"/>
    <cellStyle name="Note 7 4" xfId="1499" xr:uid="{00000000-0005-0000-0000-0000331E0000}"/>
    <cellStyle name="Note 7 4 2" xfId="8278" xr:uid="{00000000-0005-0000-0000-0000341E0000}"/>
    <cellStyle name="Note 7 4 2 2" xfId="9883" xr:uid="{00000000-0005-0000-0000-0000351E0000}"/>
    <cellStyle name="Note 7 4 2 2 2" xfId="16743" xr:uid="{00000000-0005-0000-0000-0000361E0000}"/>
    <cellStyle name="Note 7 4 2 3" xfId="9281" xr:uid="{00000000-0005-0000-0000-0000371E0000}"/>
    <cellStyle name="Note 7 4 2 3 2" xfId="16155" xr:uid="{00000000-0005-0000-0000-0000381E0000}"/>
    <cellStyle name="Note 7 4 2 4" xfId="11918" xr:uid="{00000000-0005-0000-0000-0000391E0000}"/>
    <cellStyle name="Note 7 4 2 4 2" xfId="18658" xr:uid="{00000000-0005-0000-0000-00003A1E0000}"/>
    <cellStyle name="Note 7 4 2 5" xfId="12869" xr:uid="{00000000-0005-0000-0000-00003B1E0000}"/>
    <cellStyle name="Note 7 4 3" xfId="7065" xr:uid="{00000000-0005-0000-0000-00003C1E0000}"/>
    <cellStyle name="Note 7 4 3 2" xfId="14814" xr:uid="{00000000-0005-0000-0000-00003D1E0000}"/>
    <cellStyle name="Note 7 4 4" xfId="5747" xr:uid="{00000000-0005-0000-0000-00003E1E0000}"/>
    <cellStyle name="Note 7 4 4 2" xfId="13855" xr:uid="{00000000-0005-0000-0000-00003F1E0000}"/>
    <cellStyle name="Note 7 4 5" xfId="6822" xr:uid="{00000000-0005-0000-0000-0000401E0000}"/>
    <cellStyle name="Note 7 4 5 2" xfId="14596" xr:uid="{00000000-0005-0000-0000-0000411E0000}"/>
    <cellStyle name="Note 7 4 6" xfId="11245" xr:uid="{00000000-0005-0000-0000-0000421E0000}"/>
    <cellStyle name="Note 7 4 6 2" xfId="18040" xr:uid="{00000000-0005-0000-0000-0000431E0000}"/>
    <cellStyle name="Note 7 4 7" xfId="6516" xr:uid="{00000000-0005-0000-0000-0000441E0000}"/>
    <cellStyle name="Note 7 5" xfId="1500" xr:uid="{00000000-0005-0000-0000-0000451E0000}"/>
    <cellStyle name="Note 7 5 2" xfId="8279" xr:uid="{00000000-0005-0000-0000-0000461E0000}"/>
    <cellStyle name="Note 7 5 2 2" xfId="9884" xr:uid="{00000000-0005-0000-0000-0000471E0000}"/>
    <cellStyle name="Note 7 5 2 2 2" xfId="16744" xr:uid="{00000000-0005-0000-0000-0000481E0000}"/>
    <cellStyle name="Note 7 5 2 3" xfId="9282" xr:uid="{00000000-0005-0000-0000-0000491E0000}"/>
    <cellStyle name="Note 7 5 2 3 2" xfId="16156" xr:uid="{00000000-0005-0000-0000-00004A1E0000}"/>
    <cellStyle name="Note 7 5 2 4" xfId="11919" xr:uid="{00000000-0005-0000-0000-00004B1E0000}"/>
    <cellStyle name="Note 7 5 2 4 2" xfId="18659" xr:uid="{00000000-0005-0000-0000-00004C1E0000}"/>
    <cellStyle name="Note 7 5 2 5" xfId="12870" xr:uid="{00000000-0005-0000-0000-00004D1E0000}"/>
    <cellStyle name="Note 7 5 3" xfId="7066" xr:uid="{00000000-0005-0000-0000-00004E1E0000}"/>
    <cellStyle name="Note 7 5 3 2" xfId="14815" xr:uid="{00000000-0005-0000-0000-00004F1E0000}"/>
    <cellStyle name="Note 7 5 4" xfId="5746" xr:uid="{00000000-0005-0000-0000-0000501E0000}"/>
    <cellStyle name="Note 7 5 4 2" xfId="13854" xr:uid="{00000000-0005-0000-0000-0000511E0000}"/>
    <cellStyle name="Note 7 5 5" xfId="6821" xr:uid="{00000000-0005-0000-0000-0000521E0000}"/>
    <cellStyle name="Note 7 5 5 2" xfId="14595" xr:uid="{00000000-0005-0000-0000-0000531E0000}"/>
    <cellStyle name="Note 7 5 6" xfId="9601" xr:uid="{00000000-0005-0000-0000-0000541E0000}"/>
    <cellStyle name="Note 7 5 6 2" xfId="16475" xr:uid="{00000000-0005-0000-0000-0000551E0000}"/>
    <cellStyle name="Note 7 5 7" xfId="6515" xr:uid="{00000000-0005-0000-0000-0000561E0000}"/>
    <cellStyle name="Note 7 6" xfId="1501" xr:uid="{00000000-0005-0000-0000-0000571E0000}"/>
    <cellStyle name="Note 7 6 2" xfId="8280" xr:uid="{00000000-0005-0000-0000-0000581E0000}"/>
    <cellStyle name="Note 7 6 2 2" xfId="9885" xr:uid="{00000000-0005-0000-0000-0000591E0000}"/>
    <cellStyle name="Note 7 6 2 2 2" xfId="16745" xr:uid="{00000000-0005-0000-0000-00005A1E0000}"/>
    <cellStyle name="Note 7 6 2 3" xfId="9283" xr:uid="{00000000-0005-0000-0000-00005B1E0000}"/>
    <cellStyle name="Note 7 6 2 3 2" xfId="16157" xr:uid="{00000000-0005-0000-0000-00005C1E0000}"/>
    <cellStyle name="Note 7 6 2 4" xfId="11920" xr:uid="{00000000-0005-0000-0000-00005D1E0000}"/>
    <cellStyle name="Note 7 6 2 4 2" xfId="18660" xr:uid="{00000000-0005-0000-0000-00005E1E0000}"/>
    <cellStyle name="Note 7 6 2 5" xfId="12871" xr:uid="{00000000-0005-0000-0000-00005F1E0000}"/>
    <cellStyle name="Note 7 6 3" xfId="7067" xr:uid="{00000000-0005-0000-0000-0000601E0000}"/>
    <cellStyle name="Note 7 6 3 2" xfId="14816" xr:uid="{00000000-0005-0000-0000-0000611E0000}"/>
    <cellStyle name="Note 7 6 4" xfId="5745" xr:uid="{00000000-0005-0000-0000-0000621E0000}"/>
    <cellStyle name="Note 7 6 4 2" xfId="13853" xr:uid="{00000000-0005-0000-0000-0000631E0000}"/>
    <cellStyle name="Note 7 6 5" xfId="6820" xr:uid="{00000000-0005-0000-0000-0000641E0000}"/>
    <cellStyle name="Note 7 6 5 2" xfId="14594" xr:uid="{00000000-0005-0000-0000-0000651E0000}"/>
    <cellStyle name="Note 7 6 6" xfId="7849" xr:uid="{00000000-0005-0000-0000-0000661E0000}"/>
    <cellStyle name="Note 7 6 6 2" xfId="15494" xr:uid="{00000000-0005-0000-0000-0000671E0000}"/>
    <cellStyle name="Note 7 6 7" xfId="6514" xr:uid="{00000000-0005-0000-0000-0000681E0000}"/>
    <cellStyle name="Note 7 7" xfId="1502" xr:uid="{00000000-0005-0000-0000-0000691E0000}"/>
    <cellStyle name="Note 7 7 2" xfId="8281" xr:uid="{00000000-0005-0000-0000-00006A1E0000}"/>
    <cellStyle name="Note 7 7 2 2" xfId="9886" xr:uid="{00000000-0005-0000-0000-00006B1E0000}"/>
    <cellStyle name="Note 7 7 2 2 2" xfId="16746" xr:uid="{00000000-0005-0000-0000-00006C1E0000}"/>
    <cellStyle name="Note 7 7 2 3" xfId="9284" xr:uid="{00000000-0005-0000-0000-00006D1E0000}"/>
    <cellStyle name="Note 7 7 2 3 2" xfId="16158" xr:uid="{00000000-0005-0000-0000-00006E1E0000}"/>
    <cellStyle name="Note 7 7 2 4" xfId="11921" xr:uid="{00000000-0005-0000-0000-00006F1E0000}"/>
    <cellStyle name="Note 7 7 2 4 2" xfId="18661" xr:uid="{00000000-0005-0000-0000-0000701E0000}"/>
    <cellStyle name="Note 7 7 2 5" xfId="12872" xr:uid="{00000000-0005-0000-0000-0000711E0000}"/>
    <cellStyle name="Note 7 7 3" xfId="7068" xr:uid="{00000000-0005-0000-0000-0000721E0000}"/>
    <cellStyle name="Note 7 7 3 2" xfId="14817" xr:uid="{00000000-0005-0000-0000-0000731E0000}"/>
    <cellStyle name="Note 7 7 4" xfId="5744" xr:uid="{00000000-0005-0000-0000-0000741E0000}"/>
    <cellStyle name="Note 7 7 4 2" xfId="13852" xr:uid="{00000000-0005-0000-0000-0000751E0000}"/>
    <cellStyle name="Note 7 7 5" xfId="6819" xr:uid="{00000000-0005-0000-0000-0000761E0000}"/>
    <cellStyle name="Note 7 7 5 2" xfId="14593" xr:uid="{00000000-0005-0000-0000-0000771E0000}"/>
    <cellStyle name="Note 7 7 6" xfId="7850" xr:uid="{00000000-0005-0000-0000-0000781E0000}"/>
    <cellStyle name="Note 7 7 6 2" xfId="15495" xr:uid="{00000000-0005-0000-0000-0000791E0000}"/>
    <cellStyle name="Note 7 7 7" xfId="6513" xr:uid="{00000000-0005-0000-0000-00007A1E0000}"/>
    <cellStyle name="Note 7 8" xfId="1503" xr:uid="{00000000-0005-0000-0000-00007B1E0000}"/>
    <cellStyle name="Note 7 8 2" xfId="8282" xr:uid="{00000000-0005-0000-0000-00007C1E0000}"/>
    <cellStyle name="Note 7 8 2 2" xfId="9887" xr:uid="{00000000-0005-0000-0000-00007D1E0000}"/>
    <cellStyle name="Note 7 8 2 2 2" xfId="16747" xr:uid="{00000000-0005-0000-0000-00007E1E0000}"/>
    <cellStyle name="Note 7 8 2 3" xfId="10900" xr:uid="{00000000-0005-0000-0000-00007F1E0000}"/>
    <cellStyle name="Note 7 8 2 3 2" xfId="17756" xr:uid="{00000000-0005-0000-0000-0000801E0000}"/>
    <cellStyle name="Note 7 8 2 4" xfId="11922" xr:uid="{00000000-0005-0000-0000-0000811E0000}"/>
    <cellStyle name="Note 7 8 2 4 2" xfId="18662" xr:uid="{00000000-0005-0000-0000-0000821E0000}"/>
    <cellStyle name="Note 7 8 2 5" xfId="12873" xr:uid="{00000000-0005-0000-0000-0000831E0000}"/>
    <cellStyle name="Note 7 8 3" xfId="7069" xr:uid="{00000000-0005-0000-0000-0000841E0000}"/>
    <cellStyle name="Note 7 8 3 2" xfId="14818" xr:uid="{00000000-0005-0000-0000-0000851E0000}"/>
    <cellStyle name="Note 7 8 4" xfId="5743" xr:uid="{00000000-0005-0000-0000-0000861E0000}"/>
    <cellStyle name="Note 7 8 4 2" xfId="13851" xr:uid="{00000000-0005-0000-0000-0000871E0000}"/>
    <cellStyle name="Note 7 8 5" xfId="6818" xr:uid="{00000000-0005-0000-0000-0000881E0000}"/>
    <cellStyle name="Note 7 8 5 2" xfId="14592" xr:uid="{00000000-0005-0000-0000-0000891E0000}"/>
    <cellStyle name="Note 7 8 6" xfId="11249" xr:uid="{00000000-0005-0000-0000-00008A1E0000}"/>
    <cellStyle name="Note 7 8 6 2" xfId="18044" xr:uid="{00000000-0005-0000-0000-00008B1E0000}"/>
    <cellStyle name="Note 7 8 7" xfId="6512" xr:uid="{00000000-0005-0000-0000-00008C1E0000}"/>
    <cellStyle name="Note 7 9" xfId="1504" xr:uid="{00000000-0005-0000-0000-00008D1E0000}"/>
    <cellStyle name="Note 7 9 2" xfId="8283" xr:uid="{00000000-0005-0000-0000-00008E1E0000}"/>
    <cellStyle name="Note 7 9 2 2" xfId="9888" xr:uid="{00000000-0005-0000-0000-00008F1E0000}"/>
    <cellStyle name="Note 7 9 2 2 2" xfId="16748" xr:uid="{00000000-0005-0000-0000-0000901E0000}"/>
    <cellStyle name="Note 7 9 2 3" xfId="10899" xr:uid="{00000000-0005-0000-0000-0000911E0000}"/>
    <cellStyle name="Note 7 9 2 3 2" xfId="17755" xr:uid="{00000000-0005-0000-0000-0000921E0000}"/>
    <cellStyle name="Note 7 9 2 4" xfId="11923" xr:uid="{00000000-0005-0000-0000-0000931E0000}"/>
    <cellStyle name="Note 7 9 2 4 2" xfId="18663" xr:uid="{00000000-0005-0000-0000-0000941E0000}"/>
    <cellStyle name="Note 7 9 2 5" xfId="12874" xr:uid="{00000000-0005-0000-0000-0000951E0000}"/>
    <cellStyle name="Note 7 9 3" xfId="7070" xr:uid="{00000000-0005-0000-0000-0000961E0000}"/>
    <cellStyle name="Note 7 9 3 2" xfId="14819" xr:uid="{00000000-0005-0000-0000-0000971E0000}"/>
    <cellStyle name="Note 7 9 4" xfId="5742" xr:uid="{00000000-0005-0000-0000-0000981E0000}"/>
    <cellStyle name="Note 7 9 4 2" xfId="13850" xr:uid="{00000000-0005-0000-0000-0000991E0000}"/>
    <cellStyle name="Note 7 9 5" xfId="6817" xr:uid="{00000000-0005-0000-0000-00009A1E0000}"/>
    <cellStyle name="Note 7 9 5 2" xfId="14591" xr:uid="{00000000-0005-0000-0000-00009B1E0000}"/>
    <cellStyle name="Note 7 9 6" xfId="7851" xr:uid="{00000000-0005-0000-0000-00009C1E0000}"/>
    <cellStyle name="Note 7 9 6 2" xfId="15496" xr:uid="{00000000-0005-0000-0000-00009D1E0000}"/>
    <cellStyle name="Note 7 9 7" xfId="6511" xr:uid="{00000000-0005-0000-0000-00009E1E0000}"/>
    <cellStyle name="Note 7_COGNO S" xfId="5060" xr:uid="{00000000-0005-0000-0000-00009F1E0000}"/>
    <cellStyle name="Note 8" xfId="1505" xr:uid="{00000000-0005-0000-0000-0000A01E0000}"/>
    <cellStyle name="Note 8 10" xfId="1506" xr:uid="{00000000-0005-0000-0000-0000A11E0000}"/>
    <cellStyle name="Note 8 10 2" xfId="8285" xr:uid="{00000000-0005-0000-0000-0000A21E0000}"/>
    <cellStyle name="Note 8 10 2 2" xfId="9890" xr:uid="{00000000-0005-0000-0000-0000A31E0000}"/>
    <cellStyle name="Note 8 10 2 2 2" xfId="16750" xr:uid="{00000000-0005-0000-0000-0000A41E0000}"/>
    <cellStyle name="Note 8 10 2 3" xfId="9285" xr:uid="{00000000-0005-0000-0000-0000A51E0000}"/>
    <cellStyle name="Note 8 10 2 3 2" xfId="16159" xr:uid="{00000000-0005-0000-0000-0000A61E0000}"/>
    <cellStyle name="Note 8 10 2 4" xfId="11925" xr:uid="{00000000-0005-0000-0000-0000A71E0000}"/>
    <cellStyle name="Note 8 10 2 4 2" xfId="18665" xr:uid="{00000000-0005-0000-0000-0000A81E0000}"/>
    <cellStyle name="Note 8 10 2 5" xfId="12876" xr:uid="{00000000-0005-0000-0000-0000A91E0000}"/>
    <cellStyle name="Note 8 10 3" xfId="7072" xr:uid="{00000000-0005-0000-0000-0000AA1E0000}"/>
    <cellStyle name="Note 8 10 3 2" xfId="14821" xr:uid="{00000000-0005-0000-0000-0000AB1E0000}"/>
    <cellStyle name="Note 8 10 4" xfId="5740" xr:uid="{00000000-0005-0000-0000-0000AC1E0000}"/>
    <cellStyle name="Note 8 10 4 2" xfId="13848" xr:uid="{00000000-0005-0000-0000-0000AD1E0000}"/>
    <cellStyle name="Note 8 10 5" xfId="6790" xr:uid="{00000000-0005-0000-0000-0000AE1E0000}"/>
    <cellStyle name="Note 8 10 5 2" xfId="14565" xr:uid="{00000000-0005-0000-0000-0000AF1E0000}"/>
    <cellStyle name="Note 8 10 6" xfId="7852" xr:uid="{00000000-0005-0000-0000-0000B01E0000}"/>
    <cellStyle name="Note 8 10 6 2" xfId="15497" xr:uid="{00000000-0005-0000-0000-0000B11E0000}"/>
    <cellStyle name="Note 8 10 7" xfId="6509" xr:uid="{00000000-0005-0000-0000-0000B21E0000}"/>
    <cellStyle name="Note 8 11" xfId="1507" xr:uid="{00000000-0005-0000-0000-0000B31E0000}"/>
    <cellStyle name="Note 8 11 2" xfId="8286" xr:uid="{00000000-0005-0000-0000-0000B41E0000}"/>
    <cellStyle name="Note 8 11 2 2" xfId="9891" xr:uid="{00000000-0005-0000-0000-0000B51E0000}"/>
    <cellStyle name="Note 8 11 2 2 2" xfId="16751" xr:uid="{00000000-0005-0000-0000-0000B61E0000}"/>
    <cellStyle name="Note 8 11 2 3" xfId="9286" xr:uid="{00000000-0005-0000-0000-0000B71E0000}"/>
    <cellStyle name="Note 8 11 2 3 2" xfId="16160" xr:uid="{00000000-0005-0000-0000-0000B81E0000}"/>
    <cellStyle name="Note 8 11 2 4" xfId="11926" xr:uid="{00000000-0005-0000-0000-0000B91E0000}"/>
    <cellStyle name="Note 8 11 2 4 2" xfId="18666" xr:uid="{00000000-0005-0000-0000-0000BA1E0000}"/>
    <cellStyle name="Note 8 11 2 5" xfId="12877" xr:uid="{00000000-0005-0000-0000-0000BB1E0000}"/>
    <cellStyle name="Note 8 11 3" xfId="7073" xr:uid="{00000000-0005-0000-0000-0000BC1E0000}"/>
    <cellStyle name="Note 8 11 3 2" xfId="14822" xr:uid="{00000000-0005-0000-0000-0000BD1E0000}"/>
    <cellStyle name="Note 8 11 4" xfId="5739" xr:uid="{00000000-0005-0000-0000-0000BE1E0000}"/>
    <cellStyle name="Note 8 11 4 2" xfId="13847" xr:uid="{00000000-0005-0000-0000-0000BF1E0000}"/>
    <cellStyle name="Note 8 11 5" xfId="6789" xr:uid="{00000000-0005-0000-0000-0000C01E0000}"/>
    <cellStyle name="Note 8 11 5 2" xfId="14564" xr:uid="{00000000-0005-0000-0000-0000C11E0000}"/>
    <cellStyle name="Note 8 11 6" xfId="7853" xr:uid="{00000000-0005-0000-0000-0000C21E0000}"/>
    <cellStyle name="Note 8 11 6 2" xfId="15498" xr:uid="{00000000-0005-0000-0000-0000C31E0000}"/>
    <cellStyle name="Note 8 11 7" xfId="6507" xr:uid="{00000000-0005-0000-0000-0000C41E0000}"/>
    <cellStyle name="Note 8 12" xfId="1508" xr:uid="{00000000-0005-0000-0000-0000C51E0000}"/>
    <cellStyle name="Note 8 12 2" xfId="8287" xr:uid="{00000000-0005-0000-0000-0000C61E0000}"/>
    <cellStyle name="Note 8 12 2 2" xfId="9892" xr:uid="{00000000-0005-0000-0000-0000C71E0000}"/>
    <cellStyle name="Note 8 12 2 2 2" xfId="16752" xr:uid="{00000000-0005-0000-0000-0000C81E0000}"/>
    <cellStyle name="Note 8 12 2 3" xfId="9287" xr:uid="{00000000-0005-0000-0000-0000C91E0000}"/>
    <cellStyle name="Note 8 12 2 3 2" xfId="16161" xr:uid="{00000000-0005-0000-0000-0000CA1E0000}"/>
    <cellStyle name="Note 8 12 2 4" xfId="11927" xr:uid="{00000000-0005-0000-0000-0000CB1E0000}"/>
    <cellStyle name="Note 8 12 2 4 2" xfId="18667" xr:uid="{00000000-0005-0000-0000-0000CC1E0000}"/>
    <cellStyle name="Note 8 12 2 5" xfId="12878" xr:uid="{00000000-0005-0000-0000-0000CD1E0000}"/>
    <cellStyle name="Note 8 12 3" xfId="7074" xr:uid="{00000000-0005-0000-0000-0000CE1E0000}"/>
    <cellStyle name="Note 8 12 3 2" xfId="14823" xr:uid="{00000000-0005-0000-0000-0000CF1E0000}"/>
    <cellStyle name="Note 8 12 4" xfId="5738" xr:uid="{00000000-0005-0000-0000-0000D01E0000}"/>
    <cellStyle name="Note 8 12 4 2" xfId="13846" xr:uid="{00000000-0005-0000-0000-0000D11E0000}"/>
    <cellStyle name="Note 8 12 5" xfId="6788" xr:uid="{00000000-0005-0000-0000-0000D21E0000}"/>
    <cellStyle name="Note 8 12 5 2" xfId="14563" xr:uid="{00000000-0005-0000-0000-0000D31E0000}"/>
    <cellStyle name="Note 8 12 6" xfId="7854" xr:uid="{00000000-0005-0000-0000-0000D41E0000}"/>
    <cellStyle name="Note 8 12 6 2" xfId="15499" xr:uid="{00000000-0005-0000-0000-0000D51E0000}"/>
    <cellStyle name="Note 8 12 7" xfId="6506" xr:uid="{00000000-0005-0000-0000-0000D61E0000}"/>
    <cellStyle name="Note 8 13" xfId="1509" xr:uid="{00000000-0005-0000-0000-0000D71E0000}"/>
    <cellStyle name="Note 8 13 2" xfId="8288" xr:uid="{00000000-0005-0000-0000-0000D81E0000}"/>
    <cellStyle name="Note 8 13 2 2" xfId="9893" xr:uid="{00000000-0005-0000-0000-0000D91E0000}"/>
    <cellStyle name="Note 8 13 2 2 2" xfId="16753" xr:uid="{00000000-0005-0000-0000-0000DA1E0000}"/>
    <cellStyle name="Note 8 13 2 3" xfId="9292" xr:uid="{00000000-0005-0000-0000-0000DB1E0000}"/>
    <cellStyle name="Note 8 13 2 3 2" xfId="16166" xr:uid="{00000000-0005-0000-0000-0000DC1E0000}"/>
    <cellStyle name="Note 8 13 2 4" xfId="11928" xr:uid="{00000000-0005-0000-0000-0000DD1E0000}"/>
    <cellStyle name="Note 8 13 2 4 2" xfId="18668" xr:uid="{00000000-0005-0000-0000-0000DE1E0000}"/>
    <cellStyle name="Note 8 13 2 5" xfId="12879" xr:uid="{00000000-0005-0000-0000-0000DF1E0000}"/>
    <cellStyle name="Note 8 13 3" xfId="7075" xr:uid="{00000000-0005-0000-0000-0000E01E0000}"/>
    <cellStyle name="Note 8 13 3 2" xfId="14824" xr:uid="{00000000-0005-0000-0000-0000E11E0000}"/>
    <cellStyle name="Note 8 13 4" xfId="5737" xr:uid="{00000000-0005-0000-0000-0000E21E0000}"/>
    <cellStyle name="Note 8 13 4 2" xfId="13845" xr:uid="{00000000-0005-0000-0000-0000E31E0000}"/>
    <cellStyle name="Note 8 13 5" xfId="6787" xr:uid="{00000000-0005-0000-0000-0000E41E0000}"/>
    <cellStyle name="Note 8 13 5 2" xfId="14562" xr:uid="{00000000-0005-0000-0000-0000E51E0000}"/>
    <cellStyle name="Note 8 13 6" xfId="11251" xr:uid="{00000000-0005-0000-0000-0000E61E0000}"/>
    <cellStyle name="Note 8 13 6 2" xfId="18046" xr:uid="{00000000-0005-0000-0000-0000E71E0000}"/>
    <cellStyle name="Note 8 13 7" xfId="6505" xr:uid="{00000000-0005-0000-0000-0000E81E0000}"/>
    <cellStyle name="Note 8 14" xfId="1510" xr:uid="{00000000-0005-0000-0000-0000E91E0000}"/>
    <cellStyle name="Note 8 14 2" xfId="8289" xr:uid="{00000000-0005-0000-0000-0000EA1E0000}"/>
    <cellStyle name="Note 8 14 2 2" xfId="9894" xr:uid="{00000000-0005-0000-0000-0000EB1E0000}"/>
    <cellStyle name="Note 8 14 2 2 2" xfId="16754" xr:uid="{00000000-0005-0000-0000-0000EC1E0000}"/>
    <cellStyle name="Note 8 14 2 3" xfId="9293" xr:uid="{00000000-0005-0000-0000-0000ED1E0000}"/>
    <cellStyle name="Note 8 14 2 3 2" xfId="16167" xr:uid="{00000000-0005-0000-0000-0000EE1E0000}"/>
    <cellStyle name="Note 8 14 2 4" xfId="11929" xr:uid="{00000000-0005-0000-0000-0000EF1E0000}"/>
    <cellStyle name="Note 8 14 2 4 2" xfId="18669" xr:uid="{00000000-0005-0000-0000-0000F01E0000}"/>
    <cellStyle name="Note 8 14 2 5" xfId="12880" xr:uid="{00000000-0005-0000-0000-0000F11E0000}"/>
    <cellStyle name="Note 8 14 3" xfId="7076" xr:uid="{00000000-0005-0000-0000-0000F21E0000}"/>
    <cellStyle name="Note 8 14 3 2" xfId="14825" xr:uid="{00000000-0005-0000-0000-0000F31E0000}"/>
    <cellStyle name="Note 8 14 4" xfId="5736" xr:uid="{00000000-0005-0000-0000-0000F41E0000}"/>
    <cellStyle name="Note 8 14 4 2" xfId="13844" xr:uid="{00000000-0005-0000-0000-0000F51E0000}"/>
    <cellStyle name="Note 8 14 5" xfId="6786" xr:uid="{00000000-0005-0000-0000-0000F61E0000}"/>
    <cellStyle name="Note 8 14 5 2" xfId="14561" xr:uid="{00000000-0005-0000-0000-0000F71E0000}"/>
    <cellStyle name="Note 8 14 6" xfId="7855" xr:uid="{00000000-0005-0000-0000-0000F81E0000}"/>
    <cellStyle name="Note 8 14 6 2" xfId="15500" xr:uid="{00000000-0005-0000-0000-0000F91E0000}"/>
    <cellStyle name="Note 8 14 7" xfId="6504" xr:uid="{00000000-0005-0000-0000-0000FA1E0000}"/>
    <cellStyle name="Note 8 15" xfId="1511" xr:uid="{00000000-0005-0000-0000-0000FB1E0000}"/>
    <cellStyle name="Note 8 15 2" xfId="8290" xr:uid="{00000000-0005-0000-0000-0000FC1E0000}"/>
    <cellStyle name="Note 8 15 2 2" xfId="9895" xr:uid="{00000000-0005-0000-0000-0000FD1E0000}"/>
    <cellStyle name="Note 8 15 2 2 2" xfId="16755" xr:uid="{00000000-0005-0000-0000-0000FE1E0000}"/>
    <cellStyle name="Note 8 15 2 3" xfId="9294" xr:uid="{00000000-0005-0000-0000-0000FF1E0000}"/>
    <cellStyle name="Note 8 15 2 3 2" xfId="16168" xr:uid="{00000000-0005-0000-0000-0000001F0000}"/>
    <cellStyle name="Note 8 15 2 4" xfId="11930" xr:uid="{00000000-0005-0000-0000-0000011F0000}"/>
    <cellStyle name="Note 8 15 2 4 2" xfId="18670" xr:uid="{00000000-0005-0000-0000-0000021F0000}"/>
    <cellStyle name="Note 8 15 2 5" xfId="12881" xr:uid="{00000000-0005-0000-0000-0000031F0000}"/>
    <cellStyle name="Note 8 15 3" xfId="7077" xr:uid="{00000000-0005-0000-0000-0000041F0000}"/>
    <cellStyle name="Note 8 15 3 2" xfId="14826" xr:uid="{00000000-0005-0000-0000-0000051F0000}"/>
    <cellStyle name="Note 8 15 4" xfId="5735" xr:uid="{00000000-0005-0000-0000-0000061F0000}"/>
    <cellStyle name="Note 8 15 4 2" xfId="13843" xr:uid="{00000000-0005-0000-0000-0000071F0000}"/>
    <cellStyle name="Note 8 15 5" xfId="6785" xr:uid="{00000000-0005-0000-0000-0000081F0000}"/>
    <cellStyle name="Note 8 15 5 2" xfId="14560" xr:uid="{00000000-0005-0000-0000-0000091F0000}"/>
    <cellStyle name="Note 8 15 6" xfId="11252" xr:uid="{00000000-0005-0000-0000-00000A1F0000}"/>
    <cellStyle name="Note 8 15 6 2" xfId="18047" xr:uid="{00000000-0005-0000-0000-00000B1F0000}"/>
    <cellStyle name="Note 8 15 7" xfId="6503" xr:uid="{00000000-0005-0000-0000-00000C1F0000}"/>
    <cellStyle name="Note 8 16" xfId="1512" xr:uid="{00000000-0005-0000-0000-00000D1F0000}"/>
    <cellStyle name="Note 8 16 2" xfId="8291" xr:uid="{00000000-0005-0000-0000-00000E1F0000}"/>
    <cellStyle name="Note 8 16 2 2" xfId="9896" xr:uid="{00000000-0005-0000-0000-00000F1F0000}"/>
    <cellStyle name="Note 8 16 2 2 2" xfId="16756" xr:uid="{00000000-0005-0000-0000-0000101F0000}"/>
    <cellStyle name="Note 8 16 2 3" xfId="9295" xr:uid="{00000000-0005-0000-0000-0000111F0000}"/>
    <cellStyle name="Note 8 16 2 3 2" xfId="16169" xr:uid="{00000000-0005-0000-0000-0000121F0000}"/>
    <cellStyle name="Note 8 16 2 4" xfId="11931" xr:uid="{00000000-0005-0000-0000-0000131F0000}"/>
    <cellStyle name="Note 8 16 2 4 2" xfId="18671" xr:uid="{00000000-0005-0000-0000-0000141F0000}"/>
    <cellStyle name="Note 8 16 2 5" xfId="12882" xr:uid="{00000000-0005-0000-0000-0000151F0000}"/>
    <cellStyle name="Note 8 16 3" xfId="7078" xr:uid="{00000000-0005-0000-0000-0000161F0000}"/>
    <cellStyle name="Note 8 16 3 2" xfId="14827" xr:uid="{00000000-0005-0000-0000-0000171F0000}"/>
    <cellStyle name="Note 8 16 4" xfId="5734" xr:uid="{00000000-0005-0000-0000-0000181F0000}"/>
    <cellStyle name="Note 8 16 4 2" xfId="13842" xr:uid="{00000000-0005-0000-0000-0000191F0000}"/>
    <cellStyle name="Note 8 16 5" xfId="6784" xr:uid="{00000000-0005-0000-0000-00001A1F0000}"/>
    <cellStyle name="Note 8 16 5 2" xfId="14559" xr:uid="{00000000-0005-0000-0000-00001B1F0000}"/>
    <cellStyle name="Note 8 16 6" xfId="11250" xr:uid="{00000000-0005-0000-0000-00001C1F0000}"/>
    <cellStyle name="Note 8 16 6 2" xfId="18045" xr:uid="{00000000-0005-0000-0000-00001D1F0000}"/>
    <cellStyle name="Note 8 16 7" xfId="6502" xr:uid="{00000000-0005-0000-0000-00001E1F0000}"/>
    <cellStyle name="Note 8 17" xfId="8284" xr:uid="{00000000-0005-0000-0000-00001F1F0000}"/>
    <cellStyle name="Note 8 17 2" xfId="9889" xr:uid="{00000000-0005-0000-0000-0000201F0000}"/>
    <cellStyle name="Note 8 17 2 2" xfId="16749" xr:uid="{00000000-0005-0000-0000-0000211F0000}"/>
    <cellStyle name="Note 8 17 3" xfId="10898" xr:uid="{00000000-0005-0000-0000-0000221F0000}"/>
    <cellStyle name="Note 8 17 3 2" xfId="17754" xr:uid="{00000000-0005-0000-0000-0000231F0000}"/>
    <cellStyle name="Note 8 17 4" xfId="11924" xr:uid="{00000000-0005-0000-0000-0000241F0000}"/>
    <cellStyle name="Note 8 17 4 2" xfId="18664" xr:uid="{00000000-0005-0000-0000-0000251F0000}"/>
    <cellStyle name="Note 8 17 5" xfId="12875" xr:uid="{00000000-0005-0000-0000-0000261F0000}"/>
    <cellStyle name="Note 8 18" xfId="7071" xr:uid="{00000000-0005-0000-0000-0000271F0000}"/>
    <cellStyle name="Note 8 18 2" xfId="14820" xr:uid="{00000000-0005-0000-0000-0000281F0000}"/>
    <cellStyle name="Note 8 19" xfId="5741" xr:uid="{00000000-0005-0000-0000-0000291F0000}"/>
    <cellStyle name="Note 8 19 2" xfId="13849" xr:uid="{00000000-0005-0000-0000-00002A1F0000}"/>
    <cellStyle name="Note 8 2" xfId="1513" xr:uid="{00000000-0005-0000-0000-00002B1F0000}"/>
    <cellStyle name="Note 8 2 2" xfId="8292" xr:uid="{00000000-0005-0000-0000-00002C1F0000}"/>
    <cellStyle name="Note 8 2 2 2" xfId="9897" xr:uid="{00000000-0005-0000-0000-00002D1F0000}"/>
    <cellStyle name="Note 8 2 2 2 2" xfId="16757" xr:uid="{00000000-0005-0000-0000-00002E1F0000}"/>
    <cellStyle name="Note 8 2 2 3" xfId="9296" xr:uid="{00000000-0005-0000-0000-00002F1F0000}"/>
    <cellStyle name="Note 8 2 2 3 2" xfId="16170" xr:uid="{00000000-0005-0000-0000-0000301F0000}"/>
    <cellStyle name="Note 8 2 2 4" xfId="11932" xr:uid="{00000000-0005-0000-0000-0000311F0000}"/>
    <cellStyle name="Note 8 2 2 4 2" xfId="18672" xr:uid="{00000000-0005-0000-0000-0000321F0000}"/>
    <cellStyle name="Note 8 2 2 5" xfId="12883" xr:uid="{00000000-0005-0000-0000-0000331F0000}"/>
    <cellStyle name="Note 8 2 3" xfId="7079" xr:uid="{00000000-0005-0000-0000-0000341F0000}"/>
    <cellStyle name="Note 8 2 3 2" xfId="14828" xr:uid="{00000000-0005-0000-0000-0000351F0000}"/>
    <cellStyle name="Note 8 2 4" xfId="5733" xr:uid="{00000000-0005-0000-0000-0000361F0000}"/>
    <cellStyle name="Note 8 2 4 2" xfId="13841" xr:uid="{00000000-0005-0000-0000-0000371F0000}"/>
    <cellStyle name="Note 8 2 5" xfId="6783" xr:uid="{00000000-0005-0000-0000-0000381F0000}"/>
    <cellStyle name="Note 8 2 5 2" xfId="14558" xr:uid="{00000000-0005-0000-0000-0000391F0000}"/>
    <cellStyle name="Note 8 2 6" xfId="7856" xr:uid="{00000000-0005-0000-0000-00003A1F0000}"/>
    <cellStyle name="Note 8 2 6 2" xfId="15501" xr:uid="{00000000-0005-0000-0000-00003B1F0000}"/>
    <cellStyle name="Note 8 2 7" xfId="6501" xr:uid="{00000000-0005-0000-0000-00003C1F0000}"/>
    <cellStyle name="Note 8 20" xfId="6791" xr:uid="{00000000-0005-0000-0000-00003D1F0000}"/>
    <cellStyle name="Note 8 20 2" xfId="14566" xr:uid="{00000000-0005-0000-0000-00003E1F0000}"/>
    <cellStyle name="Note 8 21" xfId="11248" xr:uid="{00000000-0005-0000-0000-00003F1F0000}"/>
    <cellStyle name="Note 8 21 2" xfId="18043" xr:uid="{00000000-0005-0000-0000-0000401F0000}"/>
    <cellStyle name="Note 8 22" xfId="6510" xr:uid="{00000000-0005-0000-0000-0000411F0000}"/>
    <cellStyle name="Note 8 3" xfId="1514" xr:uid="{00000000-0005-0000-0000-0000421F0000}"/>
    <cellStyle name="Note 8 3 2" xfId="8293" xr:uid="{00000000-0005-0000-0000-0000431F0000}"/>
    <cellStyle name="Note 8 3 2 2" xfId="9898" xr:uid="{00000000-0005-0000-0000-0000441F0000}"/>
    <cellStyle name="Note 8 3 2 2 2" xfId="16758" xr:uid="{00000000-0005-0000-0000-0000451F0000}"/>
    <cellStyle name="Note 8 3 2 3" xfId="9297" xr:uid="{00000000-0005-0000-0000-0000461F0000}"/>
    <cellStyle name="Note 8 3 2 3 2" xfId="16171" xr:uid="{00000000-0005-0000-0000-0000471F0000}"/>
    <cellStyle name="Note 8 3 2 4" xfId="11933" xr:uid="{00000000-0005-0000-0000-0000481F0000}"/>
    <cellStyle name="Note 8 3 2 4 2" xfId="18673" xr:uid="{00000000-0005-0000-0000-0000491F0000}"/>
    <cellStyle name="Note 8 3 2 5" xfId="12884" xr:uid="{00000000-0005-0000-0000-00004A1F0000}"/>
    <cellStyle name="Note 8 3 3" xfId="7080" xr:uid="{00000000-0005-0000-0000-00004B1F0000}"/>
    <cellStyle name="Note 8 3 3 2" xfId="14829" xr:uid="{00000000-0005-0000-0000-00004C1F0000}"/>
    <cellStyle name="Note 8 3 4" xfId="5732" xr:uid="{00000000-0005-0000-0000-00004D1F0000}"/>
    <cellStyle name="Note 8 3 4 2" xfId="13840" xr:uid="{00000000-0005-0000-0000-00004E1F0000}"/>
    <cellStyle name="Note 8 3 5" xfId="6782" xr:uid="{00000000-0005-0000-0000-00004F1F0000}"/>
    <cellStyle name="Note 8 3 5 2" xfId="14557" xr:uid="{00000000-0005-0000-0000-0000501F0000}"/>
    <cellStyle name="Note 8 3 6" xfId="7857" xr:uid="{00000000-0005-0000-0000-0000511F0000}"/>
    <cellStyle name="Note 8 3 6 2" xfId="15502" xr:uid="{00000000-0005-0000-0000-0000521F0000}"/>
    <cellStyle name="Note 8 3 7" xfId="6500" xr:uid="{00000000-0005-0000-0000-0000531F0000}"/>
    <cellStyle name="Note 8 4" xfId="1515" xr:uid="{00000000-0005-0000-0000-0000541F0000}"/>
    <cellStyle name="Note 8 4 2" xfId="8294" xr:uid="{00000000-0005-0000-0000-0000551F0000}"/>
    <cellStyle name="Note 8 4 2 2" xfId="9899" xr:uid="{00000000-0005-0000-0000-0000561F0000}"/>
    <cellStyle name="Note 8 4 2 2 2" xfId="16759" xr:uid="{00000000-0005-0000-0000-0000571F0000}"/>
    <cellStyle name="Note 8 4 2 3" xfId="9298" xr:uid="{00000000-0005-0000-0000-0000581F0000}"/>
    <cellStyle name="Note 8 4 2 3 2" xfId="16172" xr:uid="{00000000-0005-0000-0000-0000591F0000}"/>
    <cellStyle name="Note 8 4 2 4" xfId="11934" xr:uid="{00000000-0005-0000-0000-00005A1F0000}"/>
    <cellStyle name="Note 8 4 2 4 2" xfId="18674" xr:uid="{00000000-0005-0000-0000-00005B1F0000}"/>
    <cellStyle name="Note 8 4 2 5" xfId="12885" xr:uid="{00000000-0005-0000-0000-00005C1F0000}"/>
    <cellStyle name="Note 8 4 3" xfId="7081" xr:uid="{00000000-0005-0000-0000-00005D1F0000}"/>
    <cellStyle name="Note 8 4 3 2" xfId="14830" xr:uid="{00000000-0005-0000-0000-00005E1F0000}"/>
    <cellStyle name="Note 8 4 4" xfId="5731" xr:uid="{00000000-0005-0000-0000-00005F1F0000}"/>
    <cellStyle name="Note 8 4 4 2" xfId="13839" xr:uid="{00000000-0005-0000-0000-0000601F0000}"/>
    <cellStyle name="Note 8 4 5" xfId="6781" xr:uid="{00000000-0005-0000-0000-0000611F0000}"/>
    <cellStyle name="Note 8 4 5 2" xfId="14556" xr:uid="{00000000-0005-0000-0000-0000621F0000}"/>
    <cellStyle name="Note 8 4 6" xfId="7858" xr:uid="{00000000-0005-0000-0000-0000631F0000}"/>
    <cellStyle name="Note 8 4 6 2" xfId="15503" xr:uid="{00000000-0005-0000-0000-0000641F0000}"/>
    <cellStyle name="Note 8 4 7" xfId="6499" xr:uid="{00000000-0005-0000-0000-0000651F0000}"/>
    <cellStyle name="Note 8 5" xfId="1516" xr:uid="{00000000-0005-0000-0000-0000661F0000}"/>
    <cellStyle name="Note 8 5 2" xfId="8295" xr:uid="{00000000-0005-0000-0000-0000671F0000}"/>
    <cellStyle name="Note 8 5 2 2" xfId="9900" xr:uid="{00000000-0005-0000-0000-0000681F0000}"/>
    <cellStyle name="Note 8 5 2 2 2" xfId="16760" xr:uid="{00000000-0005-0000-0000-0000691F0000}"/>
    <cellStyle name="Note 8 5 2 3" xfId="9299" xr:uid="{00000000-0005-0000-0000-00006A1F0000}"/>
    <cellStyle name="Note 8 5 2 3 2" xfId="16173" xr:uid="{00000000-0005-0000-0000-00006B1F0000}"/>
    <cellStyle name="Note 8 5 2 4" xfId="11935" xr:uid="{00000000-0005-0000-0000-00006C1F0000}"/>
    <cellStyle name="Note 8 5 2 4 2" xfId="18675" xr:uid="{00000000-0005-0000-0000-00006D1F0000}"/>
    <cellStyle name="Note 8 5 2 5" xfId="12886" xr:uid="{00000000-0005-0000-0000-00006E1F0000}"/>
    <cellStyle name="Note 8 5 3" xfId="7082" xr:uid="{00000000-0005-0000-0000-00006F1F0000}"/>
    <cellStyle name="Note 8 5 3 2" xfId="14831" xr:uid="{00000000-0005-0000-0000-0000701F0000}"/>
    <cellStyle name="Note 8 5 4" xfId="5730" xr:uid="{00000000-0005-0000-0000-0000711F0000}"/>
    <cellStyle name="Note 8 5 4 2" xfId="13838" xr:uid="{00000000-0005-0000-0000-0000721F0000}"/>
    <cellStyle name="Note 8 5 5" xfId="6780" xr:uid="{00000000-0005-0000-0000-0000731F0000}"/>
    <cellStyle name="Note 8 5 5 2" xfId="14555" xr:uid="{00000000-0005-0000-0000-0000741F0000}"/>
    <cellStyle name="Note 8 5 6" xfId="7859" xr:uid="{00000000-0005-0000-0000-0000751F0000}"/>
    <cellStyle name="Note 8 5 6 2" xfId="15504" xr:uid="{00000000-0005-0000-0000-0000761F0000}"/>
    <cellStyle name="Note 8 5 7" xfId="6498" xr:uid="{00000000-0005-0000-0000-0000771F0000}"/>
    <cellStyle name="Note 8 6" xfId="1517" xr:uid="{00000000-0005-0000-0000-0000781F0000}"/>
    <cellStyle name="Note 8 6 2" xfId="8296" xr:uid="{00000000-0005-0000-0000-0000791F0000}"/>
    <cellStyle name="Note 8 6 2 2" xfId="9901" xr:uid="{00000000-0005-0000-0000-00007A1F0000}"/>
    <cellStyle name="Note 8 6 2 2 2" xfId="16761" xr:uid="{00000000-0005-0000-0000-00007B1F0000}"/>
    <cellStyle name="Note 8 6 2 3" xfId="10897" xr:uid="{00000000-0005-0000-0000-00007C1F0000}"/>
    <cellStyle name="Note 8 6 2 3 2" xfId="17753" xr:uid="{00000000-0005-0000-0000-00007D1F0000}"/>
    <cellStyle name="Note 8 6 2 4" xfId="11936" xr:uid="{00000000-0005-0000-0000-00007E1F0000}"/>
    <cellStyle name="Note 8 6 2 4 2" xfId="18676" xr:uid="{00000000-0005-0000-0000-00007F1F0000}"/>
    <cellStyle name="Note 8 6 2 5" xfId="12887" xr:uid="{00000000-0005-0000-0000-0000801F0000}"/>
    <cellStyle name="Note 8 6 3" xfId="7083" xr:uid="{00000000-0005-0000-0000-0000811F0000}"/>
    <cellStyle name="Note 8 6 3 2" xfId="14832" xr:uid="{00000000-0005-0000-0000-0000821F0000}"/>
    <cellStyle name="Note 8 6 4" xfId="5729" xr:uid="{00000000-0005-0000-0000-0000831F0000}"/>
    <cellStyle name="Note 8 6 4 2" xfId="13837" xr:uid="{00000000-0005-0000-0000-0000841F0000}"/>
    <cellStyle name="Note 8 6 5" xfId="6779" xr:uid="{00000000-0005-0000-0000-0000851F0000}"/>
    <cellStyle name="Note 8 6 5 2" xfId="14554" xr:uid="{00000000-0005-0000-0000-0000861F0000}"/>
    <cellStyle name="Note 8 6 6" xfId="7860" xr:uid="{00000000-0005-0000-0000-0000871F0000}"/>
    <cellStyle name="Note 8 6 6 2" xfId="15505" xr:uid="{00000000-0005-0000-0000-0000881F0000}"/>
    <cellStyle name="Note 8 6 7" xfId="6497" xr:uid="{00000000-0005-0000-0000-0000891F0000}"/>
    <cellStyle name="Note 8 7" xfId="1518" xr:uid="{00000000-0005-0000-0000-00008A1F0000}"/>
    <cellStyle name="Note 8 7 2" xfId="8297" xr:uid="{00000000-0005-0000-0000-00008B1F0000}"/>
    <cellStyle name="Note 8 7 2 2" xfId="9902" xr:uid="{00000000-0005-0000-0000-00008C1F0000}"/>
    <cellStyle name="Note 8 7 2 2 2" xfId="16762" xr:uid="{00000000-0005-0000-0000-00008D1F0000}"/>
    <cellStyle name="Note 8 7 2 3" xfId="10896" xr:uid="{00000000-0005-0000-0000-00008E1F0000}"/>
    <cellStyle name="Note 8 7 2 3 2" xfId="17752" xr:uid="{00000000-0005-0000-0000-00008F1F0000}"/>
    <cellStyle name="Note 8 7 2 4" xfId="11937" xr:uid="{00000000-0005-0000-0000-0000901F0000}"/>
    <cellStyle name="Note 8 7 2 4 2" xfId="18677" xr:uid="{00000000-0005-0000-0000-0000911F0000}"/>
    <cellStyle name="Note 8 7 2 5" xfId="12888" xr:uid="{00000000-0005-0000-0000-0000921F0000}"/>
    <cellStyle name="Note 8 7 3" xfId="7084" xr:uid="{00000000-0005-0000-0000-0000931F0000}"/>
    <cellStyle name="Note 8 7 3 2" xfId="14833" xr:uid="{00000000-0005-0000-0000-0000941F0000}"/>
    <cellStyle name="Note 8 7 4" xfId="5728" xr:uid="{00000000-0005-0000-0000-0000951F0000}"/>
    <cellStyle name="Note 8 7 4 2" xfId="13836" xr:uid="{00000000-0005-0000-0000-0000961F0000}"/>
    <cellStyle name="Note 8 7 5" xfId="6778" xr:uid="{00000000-0005-0000-0000-0000971F0000}"/>
    <cellStyle name="Note 8 7 5 2" xfId="14553" xr:uid="{00000000-0005-0000-0000-0000981F0000}"/>
    <cellStyle name="Note 8 7 6" xfId="7861" xr:uid="{00000000-0005-0000-0000-0000991F0000}"/>
    <cellStyle name="Note 8 7 6 2" xfId="15506" xr:uid="{00000000-0005-0000-0000-00009A1F0000}"/>
    <cellStyle name="Note 8 7 7" xfId="6496" xr:uid="{00000000-0005-0000-0000-00009B1F0000}"/>
    <cellStyle name="Note 8 8" xfId="1519" xr:uid="{00000000-0005-0000-0000-00009C1F0000}"/>
    <cellStyle name="Note 8 8 2" xfId="8298" xr:uid="{00000000-0005-0000-0000-00009D1F0000}"/>
    <cellStyle name="Note 8 8 2 2" xfId="9903" xr:uid="{00000000-0005-0000-0000-00009E1F0000}"/>
    <cellStyle name="Note 8 8 2 2 2" xfId="16763" xr:uid="{00000000-0005-0000-0000-00009F1F0000}"/>
    <cellStyle name="Note 8 8 2 3" xfId="10895" xr:uid="{00000000-0005-0000-0000-0000A01F0000}"/>
    <cellStyle name="Note 8 8 2 3 2" xfId="17751" xr:uid="{00000000-0005-0000-0000-0000A11F0000}"/>
    <cellStyle name="Note 8 8 2 4" xfId="11938" xr:uid="{00000000-0005-0000-0000-0000A21F0000}"/>
    <cellStyle name="Note 8 8 2 4 2" xfId="18678" xr:uid="{00000000-0005-0000-0000-0000A31F0000}"/>
    <cellStyle name="Note 8 8 2 5" xfId="12889" xr:uid="{00000000-0005-0000-0000-0000A41F0000}"/>
    <cellStyle name="Note 8 8 3" xfId="7085" xr:uid="{00000000-0005-0000-0000-0000A51F0000}"/>
    <cellStyle name="Note 8 8 3 2" xfId="14834" xr:uid="{00000000-0005-0000-0000-0000A61F0000}"/>
    <cellStyle name="Note 8 8 4" xfId="5727" xr:uid="{00000000-0005-0000-0000-0000A71F0000}"/>
    <cellStyle name="Note 8 8 4 2" xfId="13835" xr:uid="{00000000-0005-0000-0000-0000A81F0000}"/>
    <cellStyle name="Note 8 8 5" xfId="6777" xr:uid="{00000000-0005-0000-0000-0000A91F0000}"/>
    <cellStyle name="Note 8 8 5 2" xfId="14552" xr:uid="{00000000-0005-0000-0000-0000AA1F0000}"/>
    <cellStyle name="Note 8 8 6" xfId="7862" xr:uid="{00000000-0005-0000-0000-0000AB1F0000}"/>
    <cellStyle name="Note 8 8 6 2" xfId="15507" xr:uid="{00000000-0005-0000-0000-0000AC1F0000}"/>
    <cellStyle name="Note 8 8 7" xfId="6495" xr:uid="{00000000-0005-0000-0000-0000AD1F0000}"/>
    <cellStyle name="Note 8 9" xfId="1520" xr:uid="{00000000-0005-0000-0000-0000AE1F0000}"/>
    <cellStyle name="Note 8 9 2" xfId="8299" xr:uid="{00000000-0005-0000-0000-0000AF1F0000}"/>
    <cellStyle name="Note 8 9 2 2" xfId="9904" xr:uid="{00000000-0005-0000-0000-0000B01F0000}"/>
    <cellStyle name="Note 8 9 2 2 2" xfId="16764" xr:uid="{00000000-0005-0000-0000-0000B11F0000}"/>
    <cellStyle name="Note 8 9 2 3" xfId="10894" xr:uid="{00000000-0005-0000-0000-0000B21F0000}"/>
    <cellStyle name="Note 8 9 2 3 2" xfId="17750" xr:uid="{00000000-0005-0000-0000-0000B31F0000}"/>
    <cellStyle name="Note 8 9 2 4" xfId="11939" xr:uid="{00000000-0005-0000-0000-0000B41F0000}"/>
    <cellStyle name="Note 8 9 2 4 2" xfId="18679" xr:uid="{00000000-0005-0000-0000-0000B51F0000}"/>
    <cellStyle name="Note 8 9 2 5" xfId="12890" xr:uid="{00000000-0005-0000-0000-0000B61F0000}"/>
    <cellStyle name="Note 8 9 3" xfId="7086" xr:uid="{00000000-0005-0000-0000-0000B71F0000}"/>
    <cellStyle name="Note 8 9 3 2" xfId="14835" xr:uid="{00000000-0005-0000-0000-0000B81F0000}"/>
    <cellStyle name="Note 8 9 4" xfId="5726" xr:uid="{00000000-0005-0000-0000-0000B91F0000}"/>
    <cellStyle name="Note 8 9 4 2" xfId="13834" xr:uid="{00000000-0005-0000-0000-0000BA1F0000}"/>
    <cellStyle name="Note 8 9 5" xfId="6776" xr:uid="{00000000-0005-0000-0000-0000BB1F0000}"/>
    <cellStyle name="Note 8 9 5 2" xfId="14551" xr:uid="{00000000-0005-0000-0000-0000BC1F0000}"/>
    <cellStyle name="Note 8 9 6" xfId="7863" xr:uid="{00000000-0005-0000-0000-0000BD1F0000}"/>
    <cellStyle name="Note 8 9 6 2" xfId="15508" xr:uid="{00000000-0005-0000-0000-0000BE1F0000}"/>
    <cellStyle name="Note 8 9 7" xfId="6494" xr:uid="{00000000-0005-0000-0000-0000BF1F0000}"/>
    <cellStyle name="Note 8_COGNO S" xfId="5061" xr:uid="{00000000-0005-0000-0000-0000C01F0000}"/>
    <cellStyle name="Note 9" xfId="1521" xr:uid="{00000000-0005-0000-0000-0000C11F0000}"/>
    <cellStyle name="Note 9 10" xfId="1522" xr:uid="{00000000-0005-0000-0000-0000C21F0000}"/>
    <cellStyle name="Note 9 10 2" xfId="8301" xr:uid="{00000000-0005-0000-0000-0000C31F0000}"/>
    <cellStyle name="Note 9 10 2 2" xfId="9906" xr:uid="{00000000-0005-0000-0000-0000C41F0000}"/>
    <cellStyle name="Note 9 10 2 2 2" xfId="16766" xr:uid="{00000000-0005-0000-0000-0000C51F0000}"/>
    <cellStyle name="Note 9 10 2 3" xfId="9300" xr:uid="{00000000-0005-0000-0000-0000C61F0000}"/>
    <cellStyle name="Note 9 10 2 3 2" xfId="16174" xr:uid="{00000000-0005-0000-0000-0000C71F0000}"/>
    <cellStyle name="Note 9 10 2 4" xfId="11941" xr:uid="{00000000-0005-0000-0000-0000C81F0000}"/>
    <cellStyle name="Note 9 10 2 4 2" xfId="18681" xr:uid="{00000000-0005-0000-0000-0000C91F0000}"/>
    <cellStyle name="Note 9 10 2 5" xfId="12892" xr:uid="{00000000-0005-0000-0000-0000CA1F0000}"/>
    <cellStyle name="Note 9 10 3" xfId="7088" xr:uid="{00000000-0005-0000-0000-0000CB1F0000}"/>
    <cellStyle name="Note 9 10 3 2" xfId="14837" xr:uid="{00000000-0005-0000-0000-0000CC1F0000}"/>
    <cellStyle name="Note 9 10 4" xfId="5724" xr:uid="{00000000-0005-0000-0000-0000CD1F0000}"/>
    <cellStyle name="Note 9 10 4 2" xfId="13832" xr:uid="{00000000-0005-0000-0000-0000CE1F0000}"/>
    <cellStyle name="Note 9 10 5" xfId="6774" xr:uid="{00000000-0005-0000-0000-0000CF1F0000}"/>
    <cellStyle name="Note 9 10 5 2" xfId="14549" xr:uid="{00000000-0005-0000-0000-0000D01F0000}"/>
    <cellStyle name="Note 9 10 6" xfId="7865" xr:uid="{00000000-0005-0000-0000-0000D11F0000}"/>
    <cellStyle name="Note 9 10 6 2" xfId="15510" xr:uid="{00000000-0005-0000-0000-0000D21F0000}"/>
    <cellStyle name="Note 9 10 7" xfId="6492" xr:uid="{00000000-0005-0000-0000-0000D31F0000}"/>
    <cellStyle name="Note 9 11" xfId="1523" xr:uid="{00000000-0005-0000-0000-0000D41F0000}"/>
    <cellStyle name="Note 9 11 2" xfId="8302" xr:uid="{00000000-0005-0000-0000-0000D51F0000}"/>
    <cellStyle name="Note 9 11 2 2" xfId="9907" xr:uid="{00000000-0005-0000-0000-0000D61F0000}"/>
    <cellStyle name="Note 9 11 2 2 2" xfId="16767" xr:uid="{00000000-0005-0000-0000-0000D71F0000}"/>
    <cellStyle name="Note 9 11 2 3" xfId="9301" xr:uid="{00000000-0005-0000-0000-0000D81F0000}"/>
    <cellStyle name="Note 9 11 2 3 2" xfId="16175" xr:uid="{00000000-0005-0000-0000-0000D91F0000}"/>
    <cellStyle name="Note 9 11 2 4" xfId="11942" xr:uid="{00000000-0005-0000-0000-0000DA1F0000}"/>
    <cellStyle name="Note 9 11 2 4 2" xfId="18682" xr:uid="{00000000-0005-0000-0000-0000DB1F0000}"/>
    <cellStyle name="Note 9 11 2 5" xfId="12893" xr:uid="{00000000-0005-0000-0000-0000DC1F0000}"/>
    <cellStyle name="Note 9 11 3" xfId="7089" xr:uid="{00000000-0005-0000-0000-0000DD1F0000}"/>
    <cellStyle name="Note 9 11 3 2" xfId="14838" xr:uid="{00000000-0005-0000-0000-0000DE1F0000}"/>
    <cellStyle name="Note 9 11 4" xfId="5723" xr:uid="{00000000-0005-0000-0000-0000DF1F0000}"/>
    <cellStyle name="Note 9 11 4 2" xfId="13831" xr:uid="{00000000-0005-0000-0000-0000E01F0000}"/>
    <cellStyle name="Note 9 11 5" xfId="6773" xr:uid="{00000000-0005-0000-0000-0000E11F0000}"/>
    <cellStyle name="Note 9 11 5 2" xfId="14548" xr:uid="{00000000-0005-0000-0000-0000E21F0000}"/>
    <cellStyle name="Note 9 11 6" xfId="7866" xr:uid="{00000000-0005-0000-0000-0000E31F0000}"/>
    <cellStyle name="Note 9 11 6 2" xfId="15511" xr:uid="{00000000-0005-0000-0000-0000E41F0000}"/>
    <cellStyle name="Note 9 11 7" xfId="10975" xr:uid="{00000000-0005-0000-0000-0000E51F0000}"/>
    <cellStyle name="Note 9 12" xfId="1524" xr:uid="{00000000-0005-0000-0000-0000E61F0000}"/>
    <cellStyle name="Note 9 12 2" xfId="8303" xr:uid="{00000000-0005-0000-0000-0000E71F0000}"/>
    <cellStyle name="Note 9 12 2 2" xfId="9908" xr:uid="{00000000-0005-0000-0000-0000E81F0000}"/>
    <cellStyle name="Note 9 12 2 2 2" xfId="16768" xr:uid="{00000000-0005-0000-0000-0000E91F0000}"/>
    <cellStyle name="Note 9 12 2 3" xfId="10892" xr:uid="{00000000-0005-0000-0000-0000EA1F0000}"/>
    <cellStyle name="Note 9 12 2 3 2" xfId="17748" xr:uid="{00000000-0005-0000-0000-0000EB1F0000}"/>
    <cellStyle name="Note 9 12 2 4" xfId="11943" xr:uid="{00000000-0005-0000-0000-0000EC1F0000}"/>
    <cellStyle name="Note 9 12 2 4 2" xfId="18683" xr:uid="{00000000-0005-0000-0000-0000ED1F0000}"/>
    <cellStyle name="Note 9 12 2 5" xfId="12894" xr:uid="{00000000-0005-0000-0000-0000EE1F0000}"/>
    <cellStyle name="Note 9 12 3" xfId="7090" xr:uid="{00000000-0005-0000-0000-0000EF1F0000}"/>
    <cellStyle name="Note 9 12 3 2" xfId="14839" xr:uid="{00000000-0005-0000-0000-0000F01F0000}"/>
    <cellStyle name="Note 9 12 4" xfId="5722" xr:uid="{00000000-0005-0000-0000-0000F11F0000}"/>
    <cellStyle name="Note 9 12 4 2" xfId="13830" xr:uid="{00000000-0005-0000-0000-0000F21F0000}"/>
    <cellStyle name="Note 9 12 5" xfId="6772" xr:uid="{00000000-0005-0000-0000-0000F31F0000}"/>
    <cellStyle name="Note 9 12 5 2" xfId="14547" xr:uid="{00000000-0005-0000-0000-0000F41F0000}"/>
    <cellStyle name="Note 9 12 6" xfId="11254" xr:uid="{00000000-0005-0000-0000-0000F51F0000}"/>
    <cellStyle name="Note 9 12 6 2" xfId="18049" xr:uid="{00000000-0005-0000-0000-0000F61F0000}"/>
    <cellStyle name="Note 9 12 7" xfId="6491" xr:uid="{00000000-0005-0000-0000-0000F71F0000}"/>
    <cellStyle name="Note 9 13" xfId="1525" xr:uid="{00000000-0005-0000-0000-0000F81F0000}"/>
    <cellStyle name="Note 9 13 2" xfId="8304" xr:uid="{00000000-0005-0000-0000-0000F91F0000}"/>
    <cellStyle name="Note 9 13 2 2" xfId="9909" xr:uid="{00000000-0005-0000-0000-0000FA1F0000}"/>
    <cellStyle name="Note 9 13 2 2 2" xfId="16769" xr:uid="{00000000-0005-0000-0000-0000FB1F0000}"/>
    <cellStyle name="Note 9 13 2 3" xfId="10891" xr:uid="{00000000-0005-0000-0000-0000FC1F0000}"/>
    <cellStyle name="Note 9 13 2 3 2" xfId="17747" xr:uid="{00000000-0005-0000-0000-0000FD1F0000}"/>
    <cellStyle name="Note 9 13 2 4" xfId="11944" xr:uid="{00000000-0005-0000-0000-0000FE1F0000}"/>
    <cellStyle name="Note 9 13 2 4 2" xfId="18684" xr:uid="{00000000-0005-0000-0000-0000FF1F0000}"/>
    <cellStyle name="Note 9 13 2 5" xfId="12895" xr:uid="{00000000-0005-0000-0000-000000200000}"/>
    <cellStyle name="Note 9 13 3" xfId="7091" xr:uid="{00000000-0005-0000-0000-000001200000}"/>
    <cellStyle name="Note 9 13 3 2" xfId="14840" xr:uid="{00000000-0005-0000-0000-000002200000}"/>
    <cellStyle name="Note 9 13 4" xfId="5721" xr:uid="{00000000-0005-0000-0000-000003200000}"/>
    <cellStyle name="Note 9 13 4 2" xfId="13829" xr:uid="{00000000-0005-0000-0000-000004200000}"/>
    <cellStyle name="Note 9 13 5" xfId="6771" xr:uid="{00000000-0005-0000-0000-000005200000}"/>
    <cellStyle name="Note 9 13 5 2" xfId="14546" xr:uid="{00000000-0005-0000-0000-000006200000}"/>
    <cellStyle name="Note 9 13 6" xfId="7867" xr:uid="{00000000-0005-0000-0000-000007200000}"/>
    <cellStyle name="Note 9 13 6 2" xfId="15512" xr:uid="{00000000-0005-0000-0000-000008200000}"/>
    <cellStyle name="Note 9 13 7" xfId="10974" xr:uid="{00000000-0005-0000-0000-000009200000}"/>
    <cellStyle name="Note 9 14" xfId="1526" xr:uid="{00000000-0005-0000-0000-00000A200000}"/>
    <cellStyle name="Note 9 14 2" xfId="8305" xr:uid="{00000000-0005-0000-0000-00000B200000}"/>
    <cellStyle name="Note 9 14 2 2" xfId="9910" xr:uid="{00000000-0005-0000-0000-00000C200000}"/>
    <cellStyle name="Note 9 14 2 2 2" xfId="16770" xr:uid="{00000000-0005-0000-0000-00000D200000}"/>
    <cellStyle name="Note 9 14 2 3" xfId="10890" xr:uid="{00000000-0005-0000-0000-00000E200000}"/>
    <cellStyle name="Note 9 14 2 3 2" xfId="17746" xr:uid="{00000000-0005-0000-0000-00000F200000}"/>
    <cellStyle name="Note 9 14 2 4" xfId="11945" xr:uid="{00000000-0005-0000-0000-000010200000}"/>
    <cellStyle name="Note 9 14 2 4 2" xfId="18685" xr:uid="{00000000-0005-0000-0000-000011200000}"/>
    <cellStyle name="Note 9 14 2 5" xfId="12896" xr:uid="{00000000-0005-0000-0000-000012200000}"/>
    <cellStyle name="Note 9 14 3" xfId="7092" xr:uid="{00000000-0005-0000-0000-000013200000}"/>
    <cellStyle name="Note 9 14 3 2" xfId="14841" xr:uid="{00000000-0005-0000-0000-000014200000}"/>
    <cellStyle name="Note 9 14 4" xfId="5720" xr:uid="{00000000-0005-0000-0000-000015200000}"/>
    <cellStyle name="Note 9 14 4 2" xfId="13828" xr:uid="{00000000-0005-0000-0000-000016200000}"/>
    <cellStyle name="Note 9 14 5" xfId="6770" xr:uid="{00000000-0005-0000-0000-000017200000}"/>
    <cellStyle name="Note 9 14 5 2" xfId="14545" xr:uid="{00000000-0005-0000-0000-000018200000}"/>
    <cellStyle name="Note 9 14 6" xfId="11255" xr:uid="{00000000-0005-0000-0000-000019200000}"/>
    <cellStyle name="Note 9 14 6 2" xfId="18050" xr:uid="{00000000-0005-0000-0000-00001A200000}"/>
    <cellStyle name="Note 9 14 7" xfId="6490" xr:uid="{00000000-0005-0000-0000-00001B200000}"/>
    <cellStyle name="Note 9 15" xfId="1527" xr:uid="{00000000-0005-0000-0000-00001C200000}"/>
    <cellStyle name="Note 9 15 2" xfId="8306" xr:uid="{00000000-0005-0000-0000-00001D200000}"/>
    <cellStyle name="Note 9 15 2 2" xfId="9911" xr:uid="{00000000-0005-0000-0000-00001E200000}"/>
    <cellStyle name="Note 9 15 2 2 2" xfId="16771" xr:uid="{00000000-0005-0000-0000-00001F200000}"/>
    <cellStyle name="Note 9 15 2 3" xfId="10889" xr:uid="{00000000-0005-0000-0000-000020200000}"/>
    <cellStyle name="Note 9 15 2 3 2" xfId="17745" xr:uid="{00000000-0005-0000-0000-000021200000}"/>
    <cellStyle name="Note 9 15 2 4" xfId="11946" xr:uid="{00000000-0005-0000-0000-000022200000}"/>
    <cellStyle name="Note 9 15 2 4 2" xfId="18686" xr:uid="{00000000-0005-0000-0000-000023200000}"/>
    <cellStyle name="Note 9 15 2 5" xfId="12897" xr:uid="{00000000-0005-0000-0000-000024200000}"/>
    <cellStyle name="Note 9 15 3" xfId="7093" xr:uid="{00000000-0005-0000-0000-000025200000}"/>
    <cellStyle name="Note 9 15 3 2" xfId="14842" xr:uid="{00000000-0005-0000-0000-000026200000}"/>
    <cellStyle name="Note 9 15 4" xfId="5719" xr:uid="{00000000-0005-0000-0000-000027200000}"/>
    <cellStyle name="Note 9 15 4 2" xfId="13827" xr:uid="{00000000-0005-0000-0000-000028200000}"/>
    <cellStyle name="Note 9 15 5" xfId="6769" xr:uid="{00000000-0005-0000-0000-000029200000}"/>
    <cellStyle name="Note 9 15 5 2" xfId="14544" xr:uid="{00000000-0005-0000-0000-00002A200000}"/>
    <cellStyle name="Note 9 15 6" xfId="11253" xr:uid="{00000000-0005-0000-0000-00002B200000}"/>
    <cellStyle name="Note 9 15 6 2" xfId="18048" xr:uid="{00000000-0005-0000-0000-00002C200000}"/>
    <cellStyle name="Note 9 15 7" xfId="10973" xr:uid="{00000000-0005-0000-0000-00002D200000}"/>
    <cellStyle name="Note 9 16" xfId="1528" xr:uid="{00000000-0005-0000-0000-00002E200000}"/>
    <cellStyle name="Note 9 16 2" xfId="8307" xr:uid="{00000000-0005-0000-0000-00002F200000}"/>
    <cellStyle name="Note 9 16 2 2" xfId="9912" xr:uid="{00000000-0005-0000-0000-000030200000}"/>
    <cellStyle name="Note 9 16 2 2 2" xfId="16772" xr:uid="{00000000-0005-0000-0000-000031200000}"/>
    <cellStyle name="Note 9 16 2 3" xfId="10888" xr:uid="{00000000-0005-0000-0000-000032200000}"/>
    <cellStyle name="Note 9 16 2 3 2" xfId="17744" xr:uid="{00000000-0005-0000-0000-000033200000}"/>
    <cellStyle name="Note 9 16 2 4" xfId="11947" xr:uid="{00000000-0005-0000-0000-000034200000}"/>
    <cellStyle name="Note 9 16 2 4 2" xfId="18687" xr:uid="{00000000-0005-0000-0000-000035200000}"/>
    <cellStyle name="Note 9 16 2 5" xfId="12898" xr:uid="{00000000-0005-0000-0000-000036200000}"/>
    <cellStyle name="Note 9 16 3" xfId="7094" xr:uid="{00000000-0005-0000-0000-000037200000}"/>
    <cellStyle name="Note 9 16 3 2" xfId="14843" xr:uid="{00000000-0005-0000-0000-000038200000}"/>
    <cellStyle name="Note 9 16 4" xfId="5718" xr:uid="{00000000-0005-0000-0000-000039200000}"/>
    <cellStyle name="Note 9 16 4 2" xfId="13826" xr:uid="{00000000-0005-0000-0000-00003A200000}"/>
    <cellStyle name="Note 9 16 5" xfId="6768" xr:uid="{00000000-0005-0000-0000-00003B200000}"/>
    <cellStyle name="Note 9 16 5 2" xfId="14543" xr:uid="{00000000-0005-0000-0000-00003C200000}"/>
    <cellStyle name="Note 9 16 6" xfId="7868" xr:uid="{00000000-0005-0000-0000-00003D200000}"/>
    <cellStyle name="Note 9 16 6 2" xfId="15513" xr:uid="{00000000-0005-0000-0000-00003E200000}"/>
    <cellStyle name="Note 9 16 7" xfId="6489" xr:uid="{00000000-0005-0000-0000-00003F200000}"/>
    <cellStyle name="Note 9 17" xfId="8300" xr:uid="{00000000-0005-0000-0000-000040200000}"/>
    <cellStyle name="Note 9 17 2" xfId="9905" xr:uid="{00000000-0005-0000-0000-000041200000}"/>
    <cellStyle name="Note 9 17 2 2" xfId="16765" xr:uid="{00000000-0005-0000-0000-000042200000}"/>
    <cellStyle name="Note 9 17 3" xfId="10893" xr:uid="{00000000-0005-0000-0000-000043200000}"/>
    <cellStyle name="Note 9 17 3 2" xfId="17749" xr:uid="{00000000-0005-0000-0000-000044200000}"/>
    <cellStyle name="Note 9 17 4" xfId="11940" xr:uid="{00000000-0005-0000-0000-000045200000}"/>
    <cellStyle name="Note 9 17 4 2" xfId="18680" xr:uid="{00000000-0005-0000-0000-000046200000}"/>
    <cellStyle name="Note 9 17 5" xfId="12891" xr:uid="{00000000-0005-0000-0000-000047200000}"/>
    <cellStyle name="Note 9 18" xfId="7087" xr:uid="{00000000-0005-0000-0000-000048200000}"/>
    <cellStyle name="Note 9 18 2" xfId="14836" xr:uid="{00000000-0005-0000-0000-000049200000}"/>
    <cellStyle name="Note 9 19" xfId="5725" xr:uid="{00000000-0005-0000-0000-00004A200000}"/>
    <cellStyle name="Note 9 19 2" xfId="13833" xr:uid="{00000000-0005-0000-0000-00004B200000}"/>
    <cellStyle name="Note 9 2" xfId="1529" xr:uid="{00000000-0005-0000-0000-00004C200000}"/>
    <cellStyle name="Note 9 2 2" xfId="8308" xr:uid="{00000000-0005-0000-0000-00004D200000}"/>
    <cellStyle name="Note 9 2 2 2" xfId="9913" xr:uid="{00000000-0005-0000-0000-00004E200000}"/>
    <cellStyle name="Note 9 2 2 2 2" xfId="16773" xr:uid="{00000000-0005-0000-0000-00004F200000}"/>
    <cellStyle name="Note 9 2 2 3" xfId="9302" xr:uid="{00000000-0005-0000-0000-000050200000}"/>
    <cellStyle name="Note 9 2 2 3 2" xfId="16176" xr:uid="{00000000-0005-0000-0000-000051200000}"/>
    <cellStyle name="Note 9 2 2 4" xfId="11948" xr:uid="{00000000-0005-0000-0000-000052200000}"/>
    <cellStyle name="Note 9 2 2 4 2" xfId="18688" xr:uid="{00000000-0005-0000-0000-000053200000}"/>
    <cellStyle name="Note 9 2 2 5" xfId="12899" xr:uid="{00000000-0005-0000-0000-000054200000}"/>
    <cellStyle name="Note 9 2 3" xfId="7095" xr:uid="{00000000-0005-0000-0000-000055200000}"/>
    <cellStyle name="Note 9 2 3 2" xfId="14844" xr:uid="{00000000-0005-0000-0000-000056200000}"/>
    <cellStyle name="Note 9 2 4" xfId="5717" xr:uid="{00000000-0005-0000-0000-000057200000}"/>
    <cellStyle name="Note 9 2 4 2" xfId="13825" xr:uid="{00000000-0005-0000-0000-000058200000}"/>
    <cellStyle name="Note 9 2 5" xfId="6767" xr:uid="{00000000-0005-0000-0000-000059200000}"/>
    <cellStyle name="Note 9 2 5 2" xfId="14542" xr:uid="{00000000-0005-0000-0000-00005A200000}"/>
    <cellStyle name="Note 9 2 6" xfId="7869" xr:uid="{00000000-0005-0000-0000-00005B200000}"/>
    <cellStyle name="Note 9 2 6 2" xfId="15514" xr:uid="{00000000-0005-0000-0000-00005C200000}"/>
    <cellStyle name="Note 9 2 7" xfId="10972" xr:uid="{00000000-0005-0000-0000-00005D200000}"/>
    <cellStyle name="Note 9 20" xfId="6775" xr:uid="{00000000-0005-0000-0000-00005E200000}"/>
    <cellStyle name="Note 9 20 2" xfId="14550" xr:uid="{00000000-0005-0000-0000-00005F200000}"/>
    <cellStyle name="Note 9 21" xfId="7864" xr:uid="{00000000-0005-0000-0000-000060200000}"/>
    <cellStyle name="Note 9 21 2" xfId="15509" xr:uid="{00000000-0005-0000-0000-000061200000}"/>
    <cellStyle name="Note 9 22" xfId="6493" xr:uid="{00000000-0005-0000-0000-000062200000}"/>
    <cellStyle name="Note 9 3" xfId="1530" xr:uid="{00000000-0005-0000-0000-000063200000}"/>
    <cellStyle name="Note 9 3 2" xfId="8309" xr:uid="{00000000-0005-0000-0000-000064200000}"/>
    <cellStyle name="Note 9 3 2 2" xfId="9914" xr:uid="{00000000-0005-0000-0000-000065200000}"/>
    <cellStyle name="Note 9 3 2 2 2" xfId="16774" xr:uid="{00000000-0005-0000-0000-000066200000}"/>
    <cellStyle name="Note 9 3 2 3" xfId="9303" xr:uid="{00000000-0005-0000-0000-000067200000}"/>
    <cellStyle name="Note 9 3 2 3 2" xfId="16177" xr:uid="{00000000-0005-0000-0000-000068200000}"/>
    <cellStyle name="Note 9 3 2 4" xfId="11949" xr:uid="{00000000-0005-0000-0000-000069200000}"/>
    <cellStyle name="Note 9 3 2 4 2" xfId="18689" xr:uid="{00000000-0005-0000-0000-00006A200000}"/>
    <cellStyle name="Note 9 3 2 5" xfId="12900" xr:uid="{00000000-0005-0000-0000-00006B200000}"/>
    <cellStyle name="Note 9 3 3" xfId="7096" xr:uid="{00000000-0005-0000-0000-00006C200000}"/>
    <cellStyle name="Note 9 3 3 2" xfId="14845" xr:uid="{00000000-0005-0000-0000-00006D200000}"/>
    <cellStyle name="Note 9 3 4" xfId="5716" xr:uid="{00000000-0005-0000-0000-00006E200000}"/>
    <cellStyle name="Note 9 3 4 2" xfId="13824" xr:uid="{00000000-0005-0000-0000-00006F200000}"/>
    <cellStyle name="Note 9 3 5" xfId="6766" xr:uid="{00000000-0005-0000-0000-000070200000}"/>
    <cellStyle name="Note 9 3 5 2" xfId="14541" xr:uid="{00000000-0005-0000-0000-000071200000}"/>
    <cellStyle name="Note 9 3 6" xfId="7870" xr:uid="{00000000-0005-0000-0000-000072200000}"/>
    <cellStyle name="Note 9 3 6 2" xfId="15515" xr:uid="{00000000-0005-0000-0000-000073200000}"/>
    <cellStyle name="Note 9 3 7" xfId="6488" xr:uid="{00000000-0005-0000-0000-000074200000}"/>
    <cellStyle name="Note 9 4" xfId="1531" xr:uid="{00000000-0005-0000-0000-000075200000}"/>
    <cellStyle name="Note 9 4 2" xfId="8310" xr:uid="{00000000-0005-0000-0000-000076200000}"/>
    <cellStyle name="Note 9 4 2 2" xfId="9915" xr:uid="{00000000-0005-0000-0000-000077200000}"/>
    <cellStyle name="Note 9 4 2 2 2" xfId="16775" xr:uid="{00000000-0005-0000-0000-000078200000}"/>
    <cellStyle name="Note 9 4 2 3" xfId="9307" xr:uid="{00000000-0005-0000-0000-000079200000}"/>
    <cellStyle name="Note 9 4 2 3 2" xfId="16181" xr:uid="{00000000-0005-0000-0000-00007A200000}"/>
    <cellStyle name="Note 9 4 2 4" xfId="11950" xr:uid="{00000000-0005-0000-0000-00007B200000}"/>
    <cellStyle name="Note 9 4 2 4 2" xfId="18690" xr:uid="{00000000-0005-0000-0000-00007C200000}"/>
    <cellStyle name="Note 9 4 2 5" xfId="12901" xr:uid="{00000000-0005-0000-0000-00007D200000}"/>
    <cellStyle name="Note 9 4 3" xfId="7097" xr:uid="{00000000-0005-0000-0000-00007E200000}"/>
    <cellStyle name="Note 9 4 3 2" xfId="14846" xr:uid="{00000000-0005-0000-0000-00007F200000}"/>
    <cellStyle name="Note 9 4 4" xfId="5715" xr:uid="{00000000-0005-0000-0000-000080200000}"/>
    <cellStyle name="Note 9 4 4 2" xfId="13823" xr:uid="{00000000-0005-0000-0000-000081200000}"/>
    <cellStyle name="Note 9 4 5" xfId="6765" xr:uid="{00000000-0005-0000-0000-000082200000}"/>
    <cellStyle name="Note 9 4 5 2" xfId="14540" xr:uid="{00000000-0005-0000-0000-000083200000}"/>
    <cellStyle name="Note 9 4 6" xfId="7871" xr:uid="{00000000-0005-0000-0000-000084200000}"/>
    <cellStyle name="Note 9 4 6 2" xfId="15516" xr:uid="{00000000-0005-0000-0000-000085200000}"/>
    <cellStyle name="Note 9 4 7" xfId="10971" xr:uid="{00000000-0005-0000-0000-000086200000}"/>
    <cellStyle name="Note 9 5" xfId="1532" xr:uid="{00000000-0005-0000-0000-000087200000}"/>
    <cellStyle name="Note 9 5 2" xfId="8311" xr:uid="{00000000-0005-0000-0000-000088200000}"/>
    <cellStyle name="Note 9 5 2 2" xfId="9916" xr:uid="{00000000-0005-0000-0000-000089200000}"/>
    <cellStyle name="Note 9 5 2 2 2" xfId="16776" xr:uid="{00000000-0005-0000-0000-00008A200000}"/>
    <cellStyle name="Note 9 5 2 3" xfId="9308" xr:uid="{00000000-0005-0000-0000-00008B200000}"/>
    <cellStyle name="Note 9 5 2 3 2" xfId="16182" xr:uid="{00000000-0005-0000-0000-00008C200000}"/>
    <cellStyle name="Note 9 5 2 4" xfId="11951" xr:uid="{00000000-0005-0000-0000-00008D200000}"/>
    <cellStyle name="Note 9 5 2 4 2" xfId="18691" xr:uid="{00000000-0005-0000-0000-00008E200000}"/>
    <cellStyle name="Note 9 5 2 5" xfId="12902" xr:uid="{00000000-0005-0000-0000-00008F200000}"/>
    <cellStyle name="Note 9 5 3" xfId="7098" xr:uid="{00000000-0005-0000-0000-000090200000}"/>
    <cellStyle name="Note 9 5 3 2" xfId="14847" xr:uid="{00000000-0005-0000-0000-000091200000}"/>
    <cellStyle name="Note 9 5 4" xfId="5714" xr:uid="{00000000-0005-0000-0000-000092200000}"/>
    <cellStyle name="Note 9 5 4 2" xfId="13822" xr:uid="{00000000-0005-0000-0000-000093200000}"/>
    <cellStyle name="Note 9 5 5" xfId="6764" xr:uid="{00000000-0005-0000-0000-000094200000}"/>
    <cellStyle name="Note 9 5 5 2" xfId="14539" xr:uid="{00000000-0005-0000-0000-000095200000}"/>
    <cellStyle name="Note 9 5 6" xfId="9600" xr:uid="{00000000-0005-0000-0000-000096200000}"/>
    <cellStyle name="Note 9 5 6 2" xfId="16474" xr:uid="{00000000-0005-0000-0000-000097200000}"/>
    <cellStyle name="Note 9 5 7" xfId="6487" xr:uid="{00000000-0005-0000-0000-000098200000}"/>
    <cellStyle name="Note 9 6" xfId="1533" xr:uid="{00000000-0005-0000-0000-000099200000}"/>
    <cellStyle name="Note 9 6 2" xfId="8312" xr:uid="{00000000-0005-0000-0000-00009A200000}"/>
    <cellStyle name="Note 9 6 2 2" xfId="9917" xr:uid="{00000000-0005-0000-0000-00009B200000}"/>
    <cellStyle name="Note 9 6 2 2 2" xfId="16777" xr:uid="{00000000-0005-0000-0000-00009C200000}"/>
    <cellStyle name="Note 9 6 2 3" xfId="9309" xr:uid="{00000000-0005-0000-0000-00009D200000}"/>
    <cellStyle name="Note 9 6 2 3 2" xfId="16183" xr:uid="{00000000-0005-0000-0000-00009E200000}"/>
    <cellStyle name="Note 9 6 2 4" xfId="11952" xr:uid="{00000000-0005-0000-0000-00009F200000}"/>
    <cellStyle name="Note 9 6 2 4 2" xfId="18692" xr:uid="{00000000-0005-0000-0000-0000A0200000}"/>
    <cellStyle name="Note 9 6 2 5" xfId="12903" xr:uid="{00000000-0005-0000-0000-0000A1200000}"/>
    <cellStyle name="Note 9 6 3" xfId="7099" xr:uid="{00000000-0005-0000-0000-0000A2200000}"/>
    <cellStyle name="Note 9 6 3 2" xfId="14848" xr:uid="{00000000-0005-0000-0000-0000A3200000}"/>
    <cellStyle name="Note 9 6 4" xfId="5713" xr:uid="{00000000-0005-0000-0000-0000A4200000}"/>
    <cellStyle name="Note 9 6 4 2" xfId="13821" xr:uid="{00000000-0005-0000-0000-0000A5200000}"/>
    <cellStyle name="Note 9 6 5" xfId="6763" xr:uid="{00000000-0005-0000-0000-0000A6200000}"/>
    <cellStyle name="Note 9 6 5 2" xfId="14538" xr:uid="{00000000-0005-0000-0000-0000A7200000}"/>
    <cellStyle name="Note 9 6 6" xfId="9599" xr:uid="{00000000-0005-0000-0000-0000A8200000}"/>
    <cellStyle name="Note 9 6 6 2" xfId="16473" xr:uid="{00000000-0005-0000-0000-0000A9200000}"/>
    <cellStyle name="Note 9 6 7" xfId="10970" xr:uid="{00000000-0005-0000-0000-0000AA200000}"/>
    <cellStyle name="Note 9 7" xfId="1534" xr:uid="{00000000-0005-0000-0000-0000AB200000}"/>
    <cellStyle name="Note 9 7 2" xfId="8313" xr:uid="{00000000-0005-0000-0000-0000AC200000}"/>
    <cellStyle name="Note 9 7 2 2" xfId="9918" xr:uid="{00000000-0005-0000-0000-0000AD200000}"/>
    <cellStyle name="Note 9 7 2 2 2" xfId="16778" xr:uid="{00000000-0005-0000-0000-0000AE200000}"/>
    <cellStyle name="Note 9 7 2 3" xfId="9310" xr:uid="{00000000-0005-0000-0000-0000AF200000}"/>
    <cellStyle name="Note 9 7 2 3 2" xfId="16184" xr:uid="{00000000-0005-0000-0000-0000B0200000}"/>
    <cellStyle name="Note 9 7 2 4" xfId="11953" xr:uid="{00000000-0005-0000-0000-0000B1200000}"/>
    <cellStyle name="Note 9 7 2 4 2" xfId="18693" xr:uid="{00000000-0005-0000-0000-0000B2200000}"/>
    <cellStyle name="Note 9 7 2 5" xfId="12904" xr:uid="{00000000-0005-0000-0000-0000B3200000}"/>
    <cellStyle name="Note 9 7 3" xfId="7100" xr:uid="{00000000-0005-0000-0000-0000B4200000}"/>
    <cellStyle name="Note 9 7 3 2" xfId="14849" xr:uid="{00000000-0005-0000-0000-0000B5200000}"/>
    <cellStyle name="Note 9 7 4" xfId="5712" xr:uid="{00000000-0005-0000-0000-0000B6200000}"/>
    <cellStyle name="Note 9 7 4 2" xfId="13820" xr:uid="{00000000-0005-0000-0000-0000B7200000}"/>
    <cellStyle name="Note 9 7 5" xfId="6762" xr:uid="{00000000-0005-0000-0000-0000B8200000}"/>
    <cellStyle name="Note 9 7 5 2" xfId="14537" xr:uid="{00000000-0005-0000-0000-0000B9200000}"/>
    <cellStyle name="Note 9 7 6" xfId="9598" xr:uid="{00000000-0005-0000-0000-0000BA200000}"/>
    <cellStyle name="Note 9 7 6 2" xfId="16472" xr:uid="{00000000-0005-0000-0000-0000BB200000}"/>
    <cellStyle name="Note 9 7 7" xfId="6486" xr:uid="{00000000-0005-0000-0000-0000BC200000}"/>
    <cellStyle name="Note 9 8" xfId="1535" xr:uid="{00000000-0005-0000-0000-0000BD200000}"/>
    <cellStyle name="Note 9 8 2" xfId="8314" xr:uid="{00000000-0005-0000-0000-0000BE200000}"/>
    <cellStyle name="Note 9 8 2 2" xfId="9919" xr:uid="{00000000-0005-0000-0000-0000BF200000}"/>
    <cellStyle name="Note 9 8 2 2 2" xfId="16779" xr:uid="{00000000-0005-0000-0000-0000C0200000}"/>
    <cellStyle name="Note 9 8 2 3" xfId="9311" xr:uid="{00000000-0005-0000-0000-0000C1200000}"/>
    <cellStyle name="Note 9 8 2 3 2" xfId="16185" xr:uid="{00000000-0005-0000-0000-0000C2200000}"/>
    <cellStyle name="Note 9 8 2 4" xfId="11954" xr:uid="{00000000-0005-0000-0000-0000C3200000}"/>
    <cellStyle name="Note 9 8 2 4 2" xfId="18694" xr:uid="{00000000-0005-0000-0000-0000C4200000}"/>
    <cellStyle name="Note 9 8 2 5" xfId="12905" xr:uid="{00000000-0005-0000-0000-0000C5200000}"/>
    <cellStyle name="Note 9 8 3" xfId="7101" xr:uid="{00000000-0005-0000-0000-0000C6200000}"/>
    <cellStyle name="Note 9 8 3 2" xfId="14850" xr:uid="{00000000-0005-0000-0000-0000C7200000}"/>
    <cellStyle name="Note 9 8 4" xfId="5711" xr:uid="{00000000-0005-0000-0000-0000C8200000}"/>
    <cellStyle name="Note 9 8 4 2" xfId="13819" xr:uid="{00000000-0005-0000-0000-0000C9200000}"/>
    <cellStyle name="Note 9 8 5" xfId="6761" xr:uid="{00000000-0005-0000-0000-0000CA200000}"/>
    <cellStyle name="Note 9 8 5 2" xfId="14536" xr:uid="{00000000-0005-0000-0000-0000CB200000}"/>
    <cellStyle name="Note 9 8 6" xfId="7872" xr:uid="{00000000-0005-0000-0000-0000CC200000}"/>
    <cellStyle name="Note 9 8 6 2" xfId="15517" xr:uid="{00000000-0005-0000-0000-0000CD200000}"/>
    <cellStyle name="Note 9 8 7" xfId="10969" xr:uid="{00000000-0005-0000-0000-0000CE200000}"/>
    <cellStyle name="Note 9 9" xfId="1536" xr:uid="{00000000-0005-0000-0000-0000CF200000}"/>
    <cellStyle name="Note 9 9 2" xfId="8315" xr:uid="{00000000-0005-0000-0000-0000D0200000}"/>
    <cellStyle name="Note 9 9 2 2" xfId="9920" xr:uid="{00000000-0005-0000-0000-0000D1200000}"/>
    <cellStyle name="Note 9 9 2 2 2" xfId="16780" xr:uid="{00000000-0005-0000-0000-0000D2200000}"/>
    <cellStyle name="Note 9 9 2 3" xfId="9312" xr:uid="{00000000-0005-0000-0000-0000D3200000}"/>
    <cellStyle name="Note 9 9 2 3 2" xfId="16186" xr:uid="{00000000-0005-0000-0000-0000D4200000}"/>
    <cellStyle name="Note 9 9 2 4" xfId="11955" xr:uid="{00000000-0005-0000-0000-0000D5200000}"/>
    <cellStyle name="Note 9 9 2 4 2" xfId="18695" xr:uid="{00000000-0005-0000-0000-0000D6200000}"/>
    <cellStyle name="Note 9 9 2 5" xfId="12906" xr:uid="{00000000-0005-0000-0000-0000D7200000}"/>
    <cellStyle name="Note 9 9 3" xfId="7102" xr:uid="{00000000-0005-0000-0000-0000D8200000}"/>
    <cellStyle name="Note 9 9 3 2" xfId="14851" xr:uid="{00000000-0005-0000-0000-0000D9200000}"/>
    <cellStyle name="Note 9 9 4" xfId="5710" xr:uid="{00000000-0005-0000-0000-0000DA200000}"/>
    <cellStyle name="Note 9 9 4 2" xfId="13818" xr:uid="{00000000-0005-0000-0000-0000DB200000}"/>
    <cellStyle name="Note 9 9 5" xfId="6760" xr:uid="{00000000-0005-0000-0000-0000DC200000}"/>
    <cellStyle name="Note 9 9 5 2" xfId="14535" xr:uid="{00000000-0005-0000-0000-0000DD200000}"/>
    <cellStyle name="Note 9 9 6" xfId="7873" xr:uid="{00000000-0005-0000-0000-0000DE200000}"/>
    <cellStyle name="Note 9 9 6 2" xfId="15518" xr:uid="{00000000-0005-0000-0000-0000DF200000}"/>
    <cellStyle name="Note 9 9 7" xfId="6485" xr:uid="{00000000-0005-0000-0000-0000E0200000}"/>
    <cellStyle name="Note 9_COGNO S" xfId="5062" xr:uid="{00000000-0005-0000-0000-0000E1200000}"/>
    <cellStyle name="Notiz" xfId="4131" xr:uid="{00000000-0005-0000-0000-0000E2200000}"/>
    <cellStyle name="Notiz 2" xfId="4132" xr:uid="{00000000-0005-0000-0000-0000E3200000}"/>
    <cellStyle name="Notiz 2 2" xfId="8317" xr:uid="{00000000-0005-0000-0000-0000E4200000}"/>
    <cellStyle name="Notiz 2 2 2" xfId="9922" xr:uid="{00000000-0005-0000-0000-0000E5200000}"/>
    <cellStyle name="Notiz 2 2 2 2" xfId="16782" xr:uid="{00000000-0005-0000-0000-0000E6200000}"/>
    <cellStyle name="Notiz 2 2 3" xfId="10887" xr:uid="{00000000-0005-0000-0000-0000E7200000}"/>
    <cellStyle name="Notiz 2 2 3 2" xfId="17743" xr:uid="{00000000-0005-0000-0000-0000E8200000}"/>
    <cellStyle name="Notiz 2 2 4" xfId="11957" xr:uid="{00000000-0005-0000-0000-0000E9200000}"/>
    <cellStyle name="Notiz 2 2 4 2" xfId="18697" xr:uid="{00000000-0005-0000-0000-0000EA200000}"/>
    <cellStyle name="Notiz 2 2 5" xfId="12908" xr:uid="{00000000-0005-0000-0000-0000EB200000}"/>
    <cellStyle name="Notiz 2 3" xfId="5708" xr:uid="{00000000-0005-0000-0000-0000EC200000}"/>
    <cellStyle name="Notiz 2 3 2" xfId="13816" xr:uid="{00000000-0005-0000-0000-0000ED200000}"/>
    <cellStyle name="Notiz 2 4" xfId="6758" xr:uid="{00000000-0005-0000-0000-0000EE200000}"/>
    <cellStyle name="Notiz 2 4 2" xfId="14533" xr:uid="{00000000-0005-0000-0000-0000EF200000}"/>
    <cellStyle name="Notiz 2 5" xfId="7875" xr:uid="{00000000-0005-0000-0000-0000F0200000}"/>
    <cellStyle name="Notiz 2 5 2" xfId="15520" xr:uid="{00000000-0005-0000-0000-0000F1200000}"/>
    <cellStyle name="Notiz 2 6" xfId="10968" xr:uid="{00000000-0005-0000-0000-0000F2200000}"/>
    <cellStyle name="Notiz 3" xfId="8316" xr:uid="{00000000-0005-0000-0000-0000F3200000}"/>
    <cellStyle name="Notiz 3 2" xfId="9921" xr:uid="{00000000-0005-0000-0000-0000F4200000}"/>
    <cellStyle name="Notiz 3 2 2" xfId="16781" xr:uid="{00000000-0005-0000-0000-0000F5200000}"/>
    <cellStyle name="Notiz 3 3" xfId="9313" xr:uid="{00000000-0005-0000-0000-0000F6200000}"/>
    <cellStyle name="Notiz 3 3 2" xfId="16187" xr:uid="{00000000-0005-0000-0000-0000F7200000}"/>
    <cellStyle name="Notiz 3 4" xfId="11956" xr:uid="{00000000-0005-0000-0000-0000F8200000}"/>
    <cellStyle name="Notiz 3 4 2" xfId="18696" xr:uid="{00000000-0005-0000-0000-0000F9200000}"/>
    <cellStyle name="Notiz 3 5" xfId="12907" xr:uid="{00000000-0005-0000-0000-0000FA200000}"/>
    <cellStyle name="Notiz 4" xfId="5709" xr:uid="{00000000-0005-0000-0000-0000FB200000}"/>
    <cellStyle name="Notiz 4 2" xfId="13817" xr:uid="{00000000-0005-0000-0000-0000FC200000}"/>
    <cellStyle name="Notiz 5" xfId="6759" xr:uid="{00000000-0005-0000-0000-0000FD200000}"/>
    <cellStyle name="Notiz 5 2" xfId="14534" xr:uid="{00000000-0005-0000-0000-0000FE200000}"/>
    <cellStyle name="Notiz 6" xfId="7874" xr:uid="{00000000-0005-0000-0000-0000FF200000}"/>
    <cellStyle name="Notiz 6 2" xfId="15519" xr:uid="{00000000-0005-0000-0000-000000210000}"/>
    <cellStyle name="Notiz 7" xfId="6484" xr:uid="{00000000-0005-0000-0000-000001210000}"/>
    <cellStyle name="number" xfId="1537" xr:uid="{00000000-0005-0000-0000-000002210000}"/>
    <cellStyle name="Obliczenia" xfId="4133" xr:uid="{00000000-0005-0000-0000-000003210000}"/>
    <cellStyle name="Obliczenia 2" xfId="4134" xr:uid="{00000000-0005-0000-0000-000004210000}"/>
    <cellStyle name="Obliczenia 2 2" xfId="8319" xr:uid="{00000000-0005-0000-0000-000005210000}"/>
    <cellStyle name="Obliczenia 2 2 2" xfId="9924" xr:uid="{00000000-0005-0000-0000-000006210000}"/>
    <cellStyle name="Obliczenia 2 2 2 2" xfId="16784" xr:uid="{00000000-0005-0000-0000-000007210000}"/>
    <cellStyle name="Obliczenia 2 2 3" xfId="10885" xr:uid="{00000000-0005-0000-0000-000008210000}"/>
    <cellStyle name="Obliczenia 2 2 3 2" xfId="17741" xr:uid="{00000000-0005-0000-0000-000009210000}"/>
    <cellStyle name="Obliczenia 2 2 4" xfId="11959" xr:uid="{00000000-0005-0000-0000-00000A210000}"/>
    <cellStyle name="Obliczenia 2 2 4 2" xfId="18699" xr:uid="{00000000-0005-0000-0000-00000B210000}"/>
    <cellStyle name="Obliczenia 2 2 5" xfId="12910" xr:uid="{00000000-0005-0000-0000-00000C210000}"/>
    <cellStyle name="Obliczenia 2 3" xfId="5705" xr:uid="{00000000-0005-0000-0000-00000D210000}"/>
    <cellStyle name="Obliczenia 2 3 2" xfId="13813" xr:uid="{00000000-0005-0000-0000-00000E210000}"/>
    <cellStyle name="Obliczenia 2 4" xfId="6756" xr:uid="{00000000-0005-0000-0000-00000F210000}"/>
    <cellStyle name="Obliczenia 2 4 2" xfId="14531" xr:uid="{00000000-0005-0000-0000-000010210000}"/>
    <cellStyle name="Obliczenia 2 5" xfId="7878" xr:uid="{00000000-0005-0000-0000-000011210000}"/>
    <cellStyle name="Obliczenia 2 5 2" xfId="15522" xr:uid="{00000000-0005-0000-0000-000012210000}"/>
    <cellStyle name="Obliczenia 2 6" xfId="6483" xr:uid="{00000000-0005-0000-0000-000013210000}"/>
    <cellStyle name="Obliczenia 3" xfId="8318" xr:uid="{00000000-0005-0000-0000-000014210000}"/>
    <cellStyle name="Obliczenia 3 2" xfId="9923" xr:uid="{00000000-0005-0000-0000-000015210000}"/>
    <cellStyle name="Obliczenia 3 2 2" xfId="16783" xr:uid="{00000000-0005-0000-0000-000016210000}"/>
    <cellStyle name="Obliczenia 3 3" xfId="10886" xr:uid="{00000000-0005-0000-0000-000017210000}"/>
    <cellStyle name="Obliczenia 3 3 2" xfId="17742" xr:uid="{00000000-0005-0000-0000-000018210000}"/>
    <cellStyle name="Obliczenia 3 4" xfId="11958" xr:uid="{00000000-0005-0000-0000-000019210000}"/>
    <cellStyle name="Obliczenia 3 4 2" xfId="18698" xr:uid="{00000000-0005-0000-0000-00001A210000}"/>
    <cellStyle name="Obliczenia 3 5" xfId="12909" xr:uid="{00000000-0005-0000-0000-00001B210000}"/>
    <cellStyle name="Obliczenia 4" xfId="5706" xr:uid="{00000000-0005-0000-0000-00001C210000}"/>
    <cellStyle name="Obliczenia 4 2" xfId="13814" xr:uid="{00000000-0005-0000-0000-00001D210000}"/>
    <cellStyle name="Obliczenia 5" xfId="6757" xr:uid="{00000000-0005-0000-0000-00001E210000}"/>
    <cellStyle name="Obliczenia 5 2" xfId="14532" xr:uid="{00000000-0005-0000-0000-00001F210000}"/>
    <cellStyle name="Obliczenia 6" xfId="7877" xr:uid="{00000000-0005-0000-0000-000020210000}"/>
    <cellStyle name="Obliczenia 6 2" xfId="15521" xr:uid="{00000000-0005-0000-0000-000021210000}"/>
    <cellStyle name="Obliczenia 7" xfId="10967" xr:uid="{00000000-0005-0000-0000-000022210000}"/>
    <cellStyle name="Odwiedzone hiperlacze" xfId="1538" xr:uid="{00000000-0005-0000-0000-000023210000}"/>
    <cellStyle name="Odwiedzone hiperlacze 2" xfId="4135" xr:uid="{00000000-0005-0000-0000-000024210000}"/>
    <cellStyle name="Œ…‹æØ‚è [0.00]_!!!GO" xfId="1539" xr:uid="{00000000-0005-0000-0000-000025210000}"/>
    <cellStyle name="Œ…‹æØ‚è_!!!GO" xfId="1540" xr:uid="{00000000-0005-0000-0000-000026210000}"/>
    <cellStyle name="OS0023" xfId="4136" xr:uid="{00000000-0005-0000-0000-000027210000}"/>
    <cellStyle name="OS0023 2" xfId="4137" xr:uid="{00000000-0005-0000-0000-000028210000}"/>
    <cellStyle name="OS0023 3" xfId="4138" xr:uid="{00000000-0005-0000-0000-000029210000}"/>
    <cellStyle name="Összesen" xfId="4139" xr:uid="{00000000-0005-0000-0000-00002A210000}"/>
    <cellStyle name="Összesen 2" xfId="4140" xr:uid="{00000000-0005-0000-0000-00002B210000}"/>
    <cellStyle name="Összesen 2 2" xfId="8321" xr:uid="{00000000-0005-0000-0000-00002C210000}"/>
    <cellStyle name="Összesen 2 2 2" xfId="9926" xr:uid="{00000000-0005-0000-0000-00002D210000}"/>
    <cellStyle name="Összesen 2 2 2 2" xfId="16786" xr:uid="{00000000-0005-0000-0000-00002E210000}"/>
    <cellStyle name="Összesen 2 2 3" xfId="10883" xr:uid="{00000000-0005-0000-0000-00002F210000}"/>
    <cellStyle name="Összesen 2 2 3 2" xfId="17739" xr:uid="{00000000-0005-0000-0000-000030210000}"/>
    <cellStyle name="Összesen 2 2 4" xfId="11961" xr:uid="{00000000-0005-0000-0000-000031210000}"/>
    <cellStyle name="Összesen 2 2 4 2" xfId="18701" xr:uid="{00000000-0005-0000-0000-000032210000}"/>
    <cellStyle name="Összesen 2 2 5" xfId="12912" xr:uid="{00000000-0005-0000-0000-000033210000}"/>
    <cellStyle name="Összesen 2 3" xfId="5696" xr:uid="{00000000-0005-0000-0000-000034210000}"/>
    <cellStyle name="Összesen 2 3 2" xfId="13806" xr:uid="{00000000-0005-0000-0000-000035210000}"/>
    <cellStyle name="Összesen 2 4" xfId="6752" xr:uid="{00000000-0005-0000-0000-000036210000}"/>
    <cellStyle name="Összesen 2 4 2" xfId="14529" xr:uid="{00000000-0005-0000-0000-000037210000}"/>
    <cellStyle name="Összesen 2 5" xfId="7881" xr:uid="{00000000-0005-0000-0000-000038210000}"/>
    <cellStyle name="Összesen 2 5 2" xfId="15524" xr:uid="{00000000-0005-0000-0000-000039210000}"/>
    <cellStyle name="Összesen 2 6" xfId="10966" xr:uid="{00000000-0005-0000-0000-00003A210000}"/>
    <cellStyle name="Összesen 3" xfId="8320" xr:uid="{00000000-0005-0000-0000-00003B210000}"/>
    <cellStyle name="Összesen 3 2" xfId="9925" xr:uid="{00000000-0005-0000-0000-00003C210000}"/>
    <cellStyle name="Összesen 3 2 2" xfId="16785" xr:uid="{00000000-0005-0000-0000-00003D210000}"/>
    <cellStyle name="Összesen 3 3" xfId="10884" xr:uid="{00000000-0005-0000-0000-00003E210000}"/>
    <cellStyle name="Összesen 3 3 2" xfId="17740" xr:uid="{00000000-0005-0000-0000-00003F210000}"/>
    <cellStyle name="Összesen 3 4" xfId="11960" xr:uid="{00000000-0005-0000-0000-000040210000}"/>
    <cellStyle name="Összesen 3 4 2" xfId="18700" xr:uid="{00000000-0005-0000-0000-000041210000}"/>
    <cellStyle name="Összesen 3 5" xfId="12911" xr:uid="{00000000-0005-0000-0000-000042210000}"/>
    <cellStyle name="Összesen 4" xfId="5697" xr:uid="{00000000-0005-0000-0000-000043210000}"/>
    <cellStyle name="Összesen 4 2" xfId="13807" xr:uid="{00000000-0005-0000-0000-000044210000}"/>
    <cellStyle name="Összesen 5" xfId="6753" xr:uid="{00000000-0005-0000-0000-000045210000}"/>
    <cellStyle name="Összesen 5 2" xfId="14530" xr:uid="{00000000-0005-0000-0000-000046210000}"/>
    <cellStyle name="Összesen 6" xfId="11256" xr:uid="{00000000-0005-0000-0000-000047210000}"/>
    <cellStyle name="Összesen 6 2" xfId="18051" xr:uid="{00000000-0005-0000-0000-000048210000}"/>
    <cellStyle name="Összesen 7" xfId="6482" xr:uid="{00000000-0005-0000-0000-000049210000}"/>
    <cellStyle name="outh America" xfId="1541" xr:uid="{00000000-0005-0000-0000-00004A210000}"/>
    <cellStyle name="outh America 2" xfId="4141" xr:uid="{00000000-0005-0000-0000-00004B210000}"/>
    <cellStyle name="outh America 3" xfId="4142" xr:uid="{00000000-0005-0000-0000-00004C210000}"/>
    <cellStyle name="outh America_NFC" xfId="4143" xr:uid="{00000000-0005-0000-0000-00004D210000}"/>
    <cellStyle name="Output 2" xfId="4144" xr:uid="{00000000-0005-0000-0000-00004E210000}"/>
    <cellStyle name="Output 2 2" xfId="4145" xr:uid="{00000000-0005-0000-0000-00004F210000}"/>
    <cellStyle name="Output 2 2 2" xfId="8323" xr:uid="{00000000-0005-0000-0000-000050210000}"/>
    <cellStyle name="Output 2 2 2 2" xfId="9928" xr:uid="{00000000-0005-0000-0000-000051210000}"/>
    <cellStyle name="Output 2 2 2 2 2" xfId="16788" xr:uid="{00000000-0005-0000-0000-000052210000}"/>
    <cellStyle name="Output 2 2 2 3" xfId="9315" xr:uid="{00000000-0005-0000-0000-000053210000}"/>
    <cellStyle name="Output 2 2 2 3 2" xfId="16189" xr:uid="{00000000-0005-0000-0000-000054210000}"/>
    <cellStyle name="Output 2 2 2 4" xfId="11963" xr:uid="{00000000-0005-0000-0000-000055210000}"/>
    <cellStyle name="Output 2 2 2 4 2" xfId="18703" xr:uid="{00000000-0005-0000-0000-000056210000}"/>
    <cellStyle name="Output 2 2 2 5" xfId="12914" xr:uid="{00000000-0005-0000-0000-000057210000}"/>
    <cellStyle name="Output 2 2 3" xfId="5690" xr:uid="{00000000-0005-0000-0000-000058210000}"/>
    <cellStyle name="Output 2 2 3 2" xfId="13800" xr:uid="{00000000-0005-0000-0000-000059210000}"/>
    <cellStyle name="Output 2 2 4" xfId="6750" xr:uid="{00000000-0005-0000-0000-00005A210000}"/>
    <cellStyle name="Output 2 2 4 2" xfId="14527" xr:uid="{00000000-0005-0000-0000-00005B210000}"/>
    <cellStyle name="Output 2 2 5" xfId="9597" xr:uid="{00000000-0005-0000-0000-00005C210000}"/>
    <cellStyle name="Output 2 2 5 2" xfId="16471" xr:uid="{00000000-0005-0000-0000-00005D210000}"/>
    <cellStyle name="Output 2 2 6" xfId="10965" xr:uid="{00000000-0005-0000-0000-00005E210000}"/>
    <cellStyle name="Output 2 3" xfId="8322" xr:uid="{00000000-0005-0000-0000-00005F210000}"/>
    <cellStyle name="Output 2 3 2" xfId="9927" xr:uid="{00000000-0005-0000-0000-000060210000}"/>
    <cellStyle name="Output 2 3 2 2" xfId="16787" xr:uid="{00000000-0005-0000-0000-000061210000}"/>
    <cellStyle name="Output 2 3 3" xfId="9314" xr:uid="{00000000-0005-0000-0000-000062210000}"/>
    <cellStyle name="Output 2 3 3 2" xfId="16188" xr:uid="{00000000-0005-0000-0000-000063210000}"/>
    <cellStyle name="Output 2 3 4" xfId="11962" xr:uid="{00000000-0005-0000-0000-000064210000}"/>
    <cellStyle name="Output 2 3 4 2" xfId="18702" xr:uid="{00000000-0005-0000-0000-000065210000}"/>
    <cellStyle name="Output 2 3 5" xfId="12913" xr:uid="{00000000-0005-0000-0000-000066210000}"/>
    <cellStyle name="Output 2 4" xfId="5691" xr:uid="{00000000-0005-0000-0000-000067210000}"/>
    <cellStyle name="Output 2 4 2" xfId="13801" xr:uid="{00000000-0005-0000-0000-000068210000}"/>
    <cellStyle name="Output 2 5" xfId="6751" xr:uid="{00000000-0005-0000-0000-000069210000}"/>
    <cellStyle name="Output 2 5 2" xfId="14528" xr:uid="{00000000-0005-0000-0000-00006A210000}"/>
    <cellStyle name="Output 2 6" xfId="7884" xr:uid="{00000000-0005-0000-0000-00006B210000}"/>
    <cellStyle name="Output 2 6 2" xfId="15525" xr:uid="{00000000-0005-0000-0000-00006C210000}"/>
    <cellStyle name="Output 2 7" xfId="6481" xr:uid="{00000000-0005-0000-0000-00006D210000}"/>
    <cellStyle name="Output 2_BS" xfId="19442" xr:uid="{00000000-0005-0000-0000-00006E210000}"/>
    <cellStyle name="Output 3" xfId="4146" xr:uid="{00000000-0005-0000-0000-00006F210000}"/>
    <cellStyle name="Output 3 2" xfId="8324" xr:uid="{00000000-0005-0000-0000-000070210000}"/>
    <cellStyle name="Output 3 2 2" xfId="9929" xr:uid="{00000000-0005-0000-0000-000071210000}"/>
    <cellStyle name="Output 3 2 2 2" xfId="16789" xr:uid="{00000000-0005-0000-0000-000072210000}"/>
    <cellStyle name="Output 3 2 3" xfId="9316" xr:uid="{00000000-0005-0000-0000-000073210000}"/>
    <cellStyle name="Output 3 2 3 2" xfId="16190" xr:uid="{00000000-0005-0000-0000-000074210000}"/>
    <cellStyle name="Output 3 2 4" xfId="11964" xr:uid="{00000000-0005-0000-0000-000075210000}"/>
    <cellStyle name="Output 3 2 4 2" xfId="18704" xr:uid="{00000000-0005-0000-0000-000076210000}"/>
    <cellStyle name="Output 3 2 5" xfId="12915" xr:uid="{00000000-0005-0000-0000-000077210000}"/>
    <cellStyle name="Output 3 3" xfId="5689" xr:uid="{00000000-0005-0000-0000-000078210000}"/>
    <cellStyle name="Output 3 3 2" xfId="13799" xr:uid="{00000000-0005-0000-0000-000079210000}"/>
    <cellStyle name="Output 3 4" xfId="6749" xr:uid="{00000000-0005-0000-0000-00007A210000}"/>
    <cellStyle name="Output 3 4 2" xfId="14526" xr:uid="{00000000-0005-0000-0000-00007B210000}"/>
    <cellStyle name="Output 3 5" xfId="9596" xr:uid="{00000000-0005-0000-0000-00007C210000}"/>
    <cellStyle name="Output 3 5 2" xfId="16470" xr:uid="{00000000-0005-0000-0000-00007D210000}"/>
    <cellStyle name="Output 3 6" xfId="6480" xr:uid="{00000000-0005-0000-0000-00007E210000}"/>
    <cellStyle name="Output 4" xfId="5063" xr:uid="{00000000-0005-0000-0000-00007F210000}"/>
    <cellStyle name="Output Amounts" xfId="1542" xr:uid="{00000000-0005-0000-0000-000080210000}"/>
    <cellStyle name="Output Column Headings" xfId="1543" xr:uid="{00000000-0005-0000-0000-000081210000}"/>
    <cellStyle name="Output Column Headings 2" xfId="4147" xr:uid="{00000000-0005-0000-0000-000082210000}"/>
    <cellStyle name="Output Column Headings_2Q13F4" xfId="4148" xr:uid="{00000000-0005-0000-0000-000083210000}"/>
    <cellStyle name="Output Line Items" xfId="1544" xr:uid="{00000000-0005-0000-0000-000084210000}"/>
    <cellStyle name="Output Line Items 2" xfId="4149" xr:uid="{00000000-0005-0000-0000-000085210000}"/>
    <cellStyle name="Output Line Items 3" xfId="13465" xr:uid="{00000000-0005-0000-0000-000086210000}"/>
    <cellStyle name="Output Line Items_2Q13F4" xfId="4150" xr:uid="{00000000-0005-0000-0000-000087210000}"/>
    <cellStyle name="Output Report Heading" xfId="1545" xr:uid="{00000000-0005-0000-0000-000088210000}"/>
    <cellStyle name="Output Report Heading 2" xfId="4151" xr:uid="{00000000-0005-0000-0000-000089210000}"/>
    <cellStyle name="Output Report Heading_2Q13F4" xfId="4152" xr:uid="{00000000-0005-0000-0000-00008A210000}"/>
    <cellStyle name="Output Report Title" xfId="1546" xr:uid="{00000000-0005-0000-0000-00008B210000}"/>
    <cellStyle name="Output Report Title 2" xfId="4153" xr:uid="{00000000-0005-0000-0000-00008C210000}"/>
    <cellStyle name="Output Report Title_2Q13F4" xfId="4154" xr:uid="{00000000-0005-0000-0000-00008D210000}"/>
    <cellStyle name="Page Number" xfId="4155" xr:uid="{00000000-0005-0000-0000-00008E210000}"/>
    <cellStyle name="per.style" xfId="1547" xr:uid="{00000000-0005-0000-0000-00008F210000}"/>
    <cellStyle name="per.style 2" xfId="4156" xr:uid="{00000000-0005-0000-0000-000090210000}"/>
    <cellStyle name="Percen - Style3" xfId="1548" xr:uid="{00000000-0005-0000-0000-000091210000}"/>
    <cellStyle name="Percen - Style3 2" xfId="4157" xr:uid="{00000000-0005-0000-0000-000092210000}"/>
    <cellStyle name="Percen - Style3_2Q13F4" xfId="4158" xr:uid="{00000000-0005-0000-0000-000093210000}"/>
    <cellStyle name="Percent" xfId="1" builtinId="5"/>
    <cellStyle name="Percent (0)" xfId="1549" xr:uid="{00000000-0005-0000-0000-000095210000}"/>
    <cellStyle name="Percent [0]" xfId="1550" xr:uid="{00000000-0005-0000-0000-000096210000}"/>
    <cellStyle name="Percent [0] 2" xfId="4159" xr:uid="{00000000-0005-0000-0000-000097210000}"/>
    <cellStyle name="Percent [0] 3" xfId="4160" xr:uid="{00000000-0005-0000-0000-000098210000}"/>
    <cellStyle name="Percent [0] 4" xfId="4161" xr:uid="{00000000-0005-0000-0000-000099210000}"/>
    <cellStyle name="Percent [0]_NFC" xfId="4162" xr:uid="{00000000-0005-0000-0000-00009A210000}"/>
    <cellStyle name="Percent [00]" xfId="1551" xr:uid="{00000000-0005-0000-0000-00009B210000}"/>
    <cellStyle name="Percent [00] 2" xfId="4163" xr:uid="{00000000-0005-0000-0000-00009C210000}"/>
    <cellStyle name="Percent [00] 3" xfId="4164" xr:uid="{00000000-0005-0000-0000-00009D210000}"/>
    <cellStyle name="Percent [00] 4" xfId="4165" xr:uid="{00000000-0005-0000-0000-00009E210000}"/>
    <cellStyle name="Percent [00]_NFC" xfId="4166" xr:uid="{00000000-0005-0000-0000-00009F210000}"/>
    <cellStyle name="Percent [1]" xfId="4167" xr:uid="{00000000-0005-0000-0000-0000A0210000}"/>
    <cellStyle name="Percent [2]" xfId="1552" xr:uid="{00000000-0005-0000-0000-0000A1210000}"/>
    <cellStyle name="Percent [2] 2" xfId="4168" xr:uid="{00000000-0005-0000-0000-0000A2210000}"/>
    <cellStyle name="Percent [2] 3" xfId="4169" xr:uid="{00000000-0005-0000-0000-0000A3210000}"/>
    <cellStyle name="Percent [2] 4" xfId="4170" xr:uid="{00000000-0005-0000-0000-0000A4210000}"/>
    <cellStyle name="Percent [3]" xfId="1553" xr:uid="{00000000-0005-0000-0000-0000A5210000}"/>
    <cellStyle name="Percent [3] 2" xfId="5064" xr:uid="{00000000-0005-0000-0000-0000A6210000}"/>
    <cellStyle name="Percent [3] 3" xfId="5065" xr:uid="{00000000-0005-0000-0000-0000A7210000}"/>
    <cellStyle name="Percent 10" xfId="4171" xr:uid="{00000000-0005-0000-0000-0000A8210000}"/>
    <cellStyle name="Percent 10 2" xfId="4172" xr:uid="{00000000-0005-0000-0000-0000A9210000}"/>
    <cellStyle name="Percent 11" xfId="4173" xr:uid="{00000000-0005-0000-0000-0000AA210000}"/>
    <cellStyle name="Percent 11 2" xfId="4174" xr:uid="{00000000-0005-0000-0000-0000AB210000}"/>
    <cellStyle name="Percent 12" xfId="4175" xr:uid="{00000000-0005-0000-0000-0000AC210000}"/>
    <cellStyle name="Percent 12 2" xfId="4176" xr:uid="{00000000-0005-0000-0000-0000AD210000}"/>
    <cellStyle name="Percent 13" xfId="4177" xr:uid="{00000000-0005-0000-0000-0000AE210000}"/>
    <cellStyle name="Percent 13 2" xfId="4178" xr:uid="{00000000-0005-0000-0000-0000AF210000}"/>
    <cellStyle name="Percent 14" xfId="4179" xr:uid="{00000000-0005-0000-0000-0000B0210000}"/>
    <cellStyle name="Percent 14 2" xfId="4180" xr:uid="{00000000-0005-0000-0000-0000B1210000}"/>
    <cellStyle name="Percent 15" xfId="4181" xr:uid="{00000000-0005-0000-0000-0000B2210000}"/>
    <cellStyle name="Percent 15 2" xfId="4182" xr:uid="{00000000-0005-0000-0000-0000B3210000}"/>
    <cellStyle name="Percent 16" xfId="4183" xr:uid="{00000000-0005-0000-0000-0000B4210000}"/>
    <cellStyle name="Percent 17" xfId="4184" xr:uid="{00000000-0005-0000-0000-0000B5210000}"/>
    <cellStyle name="Percent 18" xfId="4185" xr:uid="{00000000-0005-0000-0000-0000B6210000}"/>
    <cellStyle name="Percent 19" xfId="5132" xr:uid="{00000000-0005-0000-0000-0000B7210000}"/>
    <cellStyle name="Percent 19 2" xfId="13509" xr:uid="{00000000-0005-0000-0000-0000B8210000}"/>
    <cellStyle name="Percent 2" xfId="1554" xr:uid="{00000000-0005-0000-0000-0000B9210000}"/>
    <cellStyle name="Percent 2 2" xfId="4186" xr:uid="{00000000-0005-0000-0000-0000BA210000}"/>
    <cellStyle name="Percent 2 2 2" xfId="4187" xr:uid="{00000000-0005-0000-0000-0000BB210000}"/>
    <cellStyle name="Percent 2 3" xfId="4188" xr:uid="{00000000-0005-0000-0000-0000BC210000}"/>
    <cellStyle name="Percent 20" xfId="7930" xr:uid="{00000000-0005-0000-0000-0000BD210000}"/>
    <cellStyle name="Percent 20 2" xfId="15566" xr:uid="{00000000-0005-0000-0000-0000BE210000}"/>
    <cellStyle name="Percent 21" xfId="9582" xr:uid="{00000000-0005-0000-0000-0000BF210000}"/>
    <cellStyle name="Percent 21 2" xfId="16456" xr:uid="{00000000-0005-0000-0000-0000C0210000}"/>
    <cellStyle name="Percent 22" xfId="10823" xr:uid="{00000000-0005-0000-0000-0000C1210000}"/>
    <cellStyle name="Percent 22 2" xfId="17679" xr:uid="{00000000-0005-0000-0000-0000C2210000}"/>
    <cellStyle name="Percent 23" xfId="8982" xr:uid="{00000000-0005-0000-0000-0000C3210000}"/>
    <cellStyle name="Percent 23 2" xfId="15865" xr:uid="{00000000-0005-0000-0000-0000C4210000}"/>
    <cellStyle name="Percent 24" xfId="11612" xr:uid="{00000000-0005-0000-0000-0000C5210000}"/>
    <cellStyle name="Percent 24 2" xfId="18401" xr:uid="{00000000-0005-0000-0000-0000C6210000}"/>
    <cellStyle name="Percent 3" xfId="1555" xr:uid="{00000000-0005-0000-0000-0000C7210000}"/>
    <cellStyle name="Percent 3 2" xfId="4189" xr:uid="{00000000-0005-0000-0000-0000C8210000}"/>
    <cellStyle name="Percent 3 3" xfId="4190" xr:uid="{00000000-0005-0000-0000-0000C9210000}"/>
    <cellStyle name="Percent 4" xfId="4191" xr:uid="{00000000-0005-0000-0000-0000CA210000}"/>
    <cellStyle name="Percent 4 2" xfId="4192" xr:uid="{00000000-0005-0000-0000-0000CB210000}"/>
    <cellStyle name="Percent 4 3" xfId="4193" xr:uid="{00000000-0005-0000-0000-0000CC210000}"/>
    <cellStyle name="Percent 5" xfId="4194" xr:uid="{00000000-0005-0000-0000-0000CD210000}"/>
    <cellStyle name="Percent 5 2" xfId="4195" xr:uid="{00000000-0005-0000-0000-0000CE210000}"/>
    <cellStyle name="Percent 6" xfId="4196" xr:uid="{00000000-0005-0000-0000-0000CF210000}"/>
    <cellStyle name="Percent 6 2" xfId="4197" xr:uid="{00000000-0005-0000-0000-0000D0210000}"/>
    <cellStyle name="Percent 7" xfId="4198" xr:uid="{00000000-0005-0000-0000-0000D1210000}"/>
    <cellStyle name="Percent 7 2" xfId="4199" xr:uid="{00000000-0005-0000-0000-0000D2210000}"/>
    <cellStyle name="Percent 8" xfId="4200" xr:uid="{00000000-0005-0000-0000-0000D3210000}"/>
    <cellStyle name="Percent 8 2" xfId="4201" xr:uid="{00000000-0005-0000-0000-0000D4210000}"/>
    <cellStyle name="Percent 9" xfId="4202" xr:uid="{00000000-0005-0000-0000-0000D5210000}"/>
    <cellStyle name="Percent 9 2" xfId="4203" xr:uid="{00000000-0005-0000-0000-0000D6210000}"/>
    <cellStyle name="Percent not shaded" xfId="4204" xr:uid="{00000000-0005-0000-0000-0000D7210000}"/>
    <cellStyle name="Percent not shaded 2" xfId="4205" xr:uid="{00000000-0005-0000-0000-0000D8210000}"/>
    <cellStyle name="Percent not shaded_BD North France Distribution" xfId="4206" xr:uid="{00000000-0005-0000-0000-0000D9210000}"/>
    <cellStyle name="Percent shaded" xfId="4207" xr:uid="{00000000-0005-0000-0000-0000DA210000}"/>
    <cellStyle name="Percent shaded 2" xfId="4208" xr:uid="{00000000-0005-0000-0000-0000DB210000}"/>
    <cellStyle name="Percent shaded_BD North France Distribution" xfId="4209" xr:uid="{00000000-0005-0000-0000-0000DC210000}"/>
    <cellStyle name="Pevní" xfId="1556" xr:uid="{00000000-0005-0000-0000-0000DD210000}"/>
    <cellStyle name="Pevní 2" xfId="4210" xr:uid="{00000000-0005-0000-0000-0000DE210000}"/>
    <cellStyle name="Pevní 3" xfId="4211" xr:uid="{00000000-0005-0000-0000-0000DF210000}"/>
    <cellStyle name="Pevní_NFC" xfId="4212" xr:uid="{00000000-0005-0000-0000-0000E0210000}"/>
    <cellStyle name="Pevnť" xfId="1557" xr:uid="{00000000-0005-0000-0000-0000E1210000}"/>
    <cellStyle name="Pevnť 2" xfId="4213" xr:uid="{00000000-0005-0000-0000-0000E2210000}"/>
    <cellStyle name="Pevnť 3" xfId="4214" xr:uid="{00000000-0005-0000-0000-0000E3210000}"/>
    <cellStyle name="Pevnť_NFC" xfId="4215" xr:uid="{00000000-0005-0000-0000-0000E4210000}"/>
    <cellStyle name="Porcentagem 2" xfId="1558" xr:uid="{00000000-0005-0000-0000-0000E5210000}"/>
    <cellStyle name="Porcentagem 3" xfId="1559" xr:uid="{00000000-0005-0000-0000-0000E6210000}"/>
    <cellStyle name="Porcentagem 3 2" xfId="1560" xr:uid="{00000000-0005-0000-0000-0000E7210000}"/>
    <cellStyle name="poste production" xfId="4216" xr:uid="{00000000-0005-0000-0000-0000E8210000}"/>
    <cellStyle name="poste production 2" xfId="8325" xr:uid="{00000000-0005-0000-0000-0000E9210000}"/>
    <cellStyle name="poste production 2 2" xfId="9930" xr:uid="{00000000-0005-0000-0000-0000EA210000}"/>
    <cellStyle name="poste production 2 2 2" xfId="16790" xr:uid="{00000000-0005-0000-0000-0000EB210000}"/>
    <cellStyle name="poste production 2 3" xfId="9317" xr:uid="{00000000-0005-0000-0000-0000EC210000}"/>
    <cellStyle name="poste production 2 3 2" xfId="16191" xr:uid="{00000000-0005-0000-0000-0000ED210000}"/>
    <cellStyle name="poste production 2 4" xfId="11965" xr:uid="{00000000-0005-0000-0000-0000EE210000}"/>
    <cellStyle name="poste production 2 4 2" xfId="18705" xr:uid="{00000000-0005-0000-0000-0000EF210000}"/>
    <cellStyle name="poste production 2 5" xfId="12916" xr:uid="{00000000-0005-0000-0000-0000F0210000}"/>
    <cellStyle name="poste production 3" xfId="5631" xr:uid="{00000000-0005-0000-0000-0000F1210000}"/>
    <cellStyle name="poste production 3 2" xfId="13760" xr:uid="{00000000-0005-0000-0000-0000F2210000}"/>
    <cellStyle name="poste production 4" xfId="6708" xr:uid="{00000000-0005-0000-0000-0000F3210000}"/>
    <cellStyle name="poste production 4 2" xfId="14489" xr:uid="{00000000-0005-0000-0000-0000F4210000}"/>
    <cellStyle name="poste production 5" xfId="11261" xr:uid="{00000000-0005-0000-0000-0000F5210000}"/>
    <cellStyle name="poste production 5 2" xfId="18053" xr:uid="{00000000-0005-0000-0000-0000F6210000}"/>
    <cellStyle name="poste production 6" xfId="6206" xr:uid="{00000000-0005-0000-0000-0000F7210000}"/>
    <cellStyle name="pound" xfId="4217" xr:uid="{00000000-0005-0000-0000-0000F8210000}"/>
    <cellStyle name="Pourcentage 2" xfId="4218" xr:uid="{00000000-0005-0000-0000-0000F9210000}"/>
    <cellStyle name="Pourcentage 2 2" xfId="4219" xr:uid="{00000000-0005-0000-0000-0000FA210000}"/>
    <cellStyle name="Poznámka" xfId="4220" xr:uid="{00000000-0005-0000-0000-0000FB210000}"/>
    <cellStyle name="Poznámka 2" xfId="8326" xr:uid="{00000000-0005-0000-0000-0000FC210000}"/>
    <cellStyle name="Poznámka 2 2" xfId="9931" xr:uid="{00000000-0005-0000-0000-0000FD210000}"/>
    <cellStyle name="Poznámka 2 2 2" xfId="16791" xr:uid="{00000000-0005-0000-0000-0000FE210000}"/>
    <cellStyle name="Poznámka 2 3" xfId="9318" xr:uid="{00000000-0005-0000-0000-0000FF210000}"/>
    <cellStyle name="Poznámka 2 3 2" xfId="16192" xr:uid="{00000000-0005-0000-0000-000000220000}"/>
    <cellStyle name="Poznámka 2 4" xfId="11966" xr:uid="{00000000-0005-0000-0000-000001220000}"/>
    <cellStyle name="Poznámka 2 4 2" xfId="18706" xr:uid="{00000000-0005-0000-0000-000002220000}"/>
    <cellStyle name="Poznámka 2 5" xfId="12917" xr:uid="{00000000-0005-0000-0000-000003220000}"/>
    <cellStyle name="Poznámka 3" xfId="5630" xr:uid="{00000000-0005-0000-0000-000004220000}"/>
    <cellStyle name="Poznámka 3 2" xfId="13759" xr:uid="{00000000-0005-0000-0000-000005220000}"/>
    <cellStyle name="Poznámka 4" xfId="6705" xr:uid="{00000000-0005-0000-0000-000006220000}"/>
    <cellStyle name="Poznámka 4 2" xfId="14487" xr:uid="{00000000-0005-0000-0000-000007220000}"/>
    <cellStyle name="Poznámka 5" xfId="11262" xr:uid="{00000000-0005-0000-0000-000008220000}"/>
    <cellStyle name="Poznámka 5 2" xfId="18054" xr:uid="{00000000-0005-0000-0000-000009220000}"/>
    <cellStyle name="Poznámka 6" xfId="6205" xr:uid="{00000000-0005-0000-0000-00000A220000}"/>
    <cellStyle name="PrePop Currency (0)" xfId="1561" xr:uid="{00000000-0005-0000-0000-00000B220000}"/>
    <cellStyle name="PrePop Currency (0) 2" xfId="4221" xr:uid="{00000000-0005-0000-0000-00000C220000}"/>
    <cellStyle name="PrePop Currency (0) 3" xfId="4222" xr:uid="{00000000-0005-0000-0000-00000D220000}"/>
    <cellStyle name="PrePop Currency (0) 4" xfId="4223" xr:uid="{00000000-0005-0000-0000-00000E220000}"/>
    <cellStyle name="PrePop Currency (0)_NFC" xfId="4224" xr:uid="{00000000-0005-0000-0000-00000F220000}"/>
    <cellStyle name="PrePop Currency (2)" xfId="1562" xr:uid="{00000000-0005-0000-0000-000010220000}"/>
    <cellStyle name="PrePop Currency (2) 2" xfId="4225" xr:uid="{00000000-0005-0000-0000-000011220000}"/>
    <cellStyle name="PrePop Currency (2) 3" xfId="4226" xr:uid="{00000000-0005-0000-0000-000012220000}"/>
    <cellStyle name="PrePop Currency (2) 4" xfId="4227" xr:uid="{00000000-0005-0000-0000-000013220000}"/>
    <cellStyle name="PrePop Currency (2)_NFC" xfId="4228" xr:uid="{00000000-0005-0000-0000-000014220000}"/>
    <cellStyle name="PrePop Units (0)" xfId="1563" xr:uid="{00000000-0005-0000-0000-000015220000}"/>
    <cellStyle name="PrePop Units (0) 2" xfId="4229" xr:uid="{00000000-0005-0000-0000-000016220000}"/>
    <cellStyle name="PrePop Units (0) 3" xfId="4230" xr:uid="{00000000-0005-0000-0000-000017220000}"/>
    <cellStyle name="PrePop Units (0) 4" xfId="4231" xr:uid="{00000000-0005-0000-0000-000018220000}"/>
    <cellStyle name="PrePop Units (0)_NFC" xfId="4232" xr:uid="{00000000-0005-0000-0000-000019220000}"/>
    <cellStyle name="PrePop Units (1)" xfId="1564" xr:uid="{00000000-0005-0000-0000-00001A220000}"/>
    <cellStyle name="PrePop Units (1) 2" xfId="4233" xr:uid="{00000000-0005-0000-0000-00001B220000}"/>
    <cellStyle name="PrePop Units (1) 3" xfId="4234" xr:uid="{00000000-0005-0000-0000-00001C220000}"/>
    <cellStyle name="PrePop Units (1) 4" xfId="4235" xr:uid="{00000000-0005-0000-0000-00001D220000}"/>
    <cellStyle name="PrePop Units (1)_NFC" xfId="4236" xr:uid="{00000000-0005-0000-0000-00001E220000}"/>
    <cellStyle name="PrePop Units (2)" xfId="1565" xr:uid="{00000000-0005-0000-0000-00001F220000}"/>
    <cellStyle name="PrePop Units (2) 2" xfId="4237" xr:uid="{00000000-0005-0000-0000-000020220000}"/>
    <cellStyle name="PrePop Units (2) 3" xfId="4238" xr:uid="{00000000-0005-0000-0000-000021220000}"/>
    <cellStyle name="PrePop Units (2) 4" xfId="4239" xr:uid="{00000000-0005-0000-0000-000022220000}"/>
    <cellStyle name="PrePop Units (2)_NFC" xfId="4240" xr:uid="{00000000-0005-0000-0000-000023220000}"/>
    <cellStyle name="price_New Header" xfId="1566" xr:uid="{00000000-0005-0000-0000-000024220000}"/>
    <cellStyle name="Problem" xfId="1567" xr:uid="{00000000-0005-0000-0000-000025220000}"/>
    <cellStyle name="Problem 2" xfId="7135" xr:uid="{00000000-0005-0000-0000-000026220000}"/>
    <cellStyle name="Procenta" xfId="1568" xr:uid="{00000000-0005-0000-0000-000027220000}"/>
    <cellStyle name="Procenta 2" xfId="4241" xr:uid="{00000000-0005-0000-0000-000028220000}"/>
    <cellStyle name="Procenta 3" xfId="4242" xr:uid="{00000000-0005-0000-0000-000029220000}"/>
    <cellStyle name="Procenta_NFC" xfId="4243" xr:uid="{00000000-0005-0000-0000-00002A220000}"/>
    <cellStyle name="Production" xfId="4244" xr:uid="{00000000-0005-0000-0000-00002B220000}"/>
    <cellStyle name="Productivité t/j" xfId="4245" xr:uid="{00000000-0005-0000-0000-00002C220000}"/>
    <cellStyle name="Productivité t/j 2" xfId="8327" xr:uid="{00000000-0005-0000-0000-00002D220000}"/>
    <cellStyle name="Productivité t/j 2 2" xfId="9932" xr:uid="{00000000-0005-0000-0000-00002E220000}"/>
    <cellStyle name="Productivité t/j 2 2 2" xfId="16792" xr:uid="{00000000-0005-0000-0000-00002F220000}"/>
    <cellStyle name="Productivité t/j 2 3" xfId="9319" xr:uid="{00000000-0005-0000-0000-000030220000}"/>
    <cellStyle name="Productivité t/j 2 3 2" xfId="16193" xr:uid="{00000000-0005-0000-0000-000031220000}"/>
    <cellStyle name="Productivité t/j 2 4" xfId="11967" xr:uid="{00000000-0005-0000-0000-000032220000}"/>
    <cellStyle name="Productivité t/j 2 4 2" xfId="18707" xr:uid="{00000000-0005-0000-0000-000033220000}"/>
    <cellStyle name="Productivité t/j 2 5" xfId="12918" xr:uid="{00000000-0005-0000-0000-000034220000}"/>
    <cellStyle name="Productivité t/j 3" xfId="5628" xr:uid="{00000000-0005-0000-0000-000035220000}"/>
    <cellStyle name="Productivité t/j 3 2" xfId="13758" xr:uid="{00000000-0005-0000-0000-000036220000}"/>
    <cellStyle name="Productivité t/j 4" xfId="6688" xr:uid="{00000000-0005-0000-0000-000037220000}"/>
    <cellStyle name="Productivité t/j 4 2" xfId="14471" xr:uid="{00000000-0005-0000-0000-000038220000}"/>
    <cellStyle name="Productivité t/j 5" xfId="7894" xr:uid="{00000000-0005-0000-0000-000039220000}"/>
    <cellStyle name="Productivité t/j 5 2" xfId="15531" xr:uid="{00000000-0005-0000-0000-00003A220000}"/>
    <cellStyle name="Productivité t/j 6" xfId="6179" xr:uid="{00000000-0005-0000-0000-00003B220000}"/>
    <cellStyle name="Productivité t/p" xfId="4246" xr:uid="{00000000-0005-0000-0000-00003C220000}"/>
    <cellStyle name="Productivité t/p 2" xfId="8328" xr:uid="{00000000-0005-0000-0000-00003D220000}"/>
    <cellStyle name="Productivité t/p 2 2" xfId="9933" xr:uid="{00000000-0005-0000-0000-00003E220000}"/>
    <cellStyle name="Productivité t/p 2 2 2" xfId="16793" xr:uid="{00000000-0005-0000-0000-00003F220000}"/>
    <cellStyle name="Productivité t/p 2 3" xfId="9320" xr:uid="{00000000-0005-0000-0000-000040220000}"/>
    <cellStyle name="Productivité t/p 2 3 2" xfId="16194" xr:uid="{00000000-0005-0000-0000-000041220000}"/>
    <cellStyle name="Productivité t/p 2 4" xfId="11968" xr:uid="{00000000-0005-0000-0000-000042220000}"/>
    <cellStyle name="Productivité t/p 2 4 2" xfId="18708" xr:uid="{00000000-0005-0000-0000-000043220000}"/>
    <cellStyle name="Productivité t/p 2 5" xfId="12919" xr:uid="{00000000-0005-0000-0000-000044220000}"/>
    <cellStyle name="Productivité t/p 3" xfId="5627" xr:uid="{00000000-0005-0000-0000-000045220000}"/>
    <cellStyle name="Productivité t/p 3 2" xfId="13757" xr:uid="{00000000-0005-0000-0000-000046220000}"/>
    <cellStyle name="Productivité t/p 4" xfId="6687" xr:uid="{00000000-0005-0000-0000-000047220000}"/>
    <cellStyle name="Productivité t/p 4 2" xfId="14470" xr:uid="{00000000-0005-0000-0000-000048220000}"/>
    <cellStyle name="Productivité t/p 5" xfId="11263" xr:uid="{00000000-0005-0000-0000-000049220000}"/>
    <cellStyle name="Productivité t/p 5 2" xfId="18055" xr:uid="{00000000-0005-0000-0000-00004A220000}"/>
    <cellStyle name="Productivité t/p 6" xfId="6178" xr:uid="{00000000-0005-0000-0000-00004B220000}"/>
    <cellStyle name="PROJECT" xfId="4247" xr:uid="{00000000-0005-0000-0000-00004C220000}"/>
    <cellStyle name="PROJECT R" xfId="4248" xr:uid="{00000000-0005-0000-0000-00004D220000}"/>
    <cellStyle name="Propojená buňka" xfId="4249" xr:uid="{00000000-0005-0000-0000-00004E220000}"/>
    <cellStyle name="Proposal_niv1" xfId="4250" xr:uid="{00000000-0005-0000-0000-00004F220000}"/>
    <cellStyle name="PSChar" xfId="1569" xr:uid="{00000000-0005-0000-0000-000050220000}"/>
    <cellStyle name="PSChar 2" xfId="4251" xr:uid="{00000000-0005-0000-0000-000051220000}"/>
    <cellStyle name="PSChar 3" xfId="4252" xr:uid="{00000000-0005-0000-0000-000052220000}"/>
    <cellStyle name="PSDate" xfId="1570" xr:uid="{00000000-0005-0000-0000-000053220000}"/>
    <cellStyle name="PSDate 2" xfId="4253" xr:uid="{00000000-0005-0000-0000-000054220000}"/>
    <cellStyle name="PSDec" xfId="1571" xr:uid="{00000000-0005-0000-0000-000055220000}"/>
    <cellStyle name="PSDec 2" xfId="4254" xr:uid="{00000000-0005-0000-0000-000056220000}"/>
    <cellStyle name="PSHeading" xfId="1572" xr:uid="{00000000-0005-0000-0000-000057220000}"/>
    <cellStyle name="PSHeading 2" xfId="4255" xr:uid="{00000000-0005-0000-0000-000058220000}"/>
    <cellStyle name="PSHeading 3" xfId="4256" xr:uid="{00000000-0005-0000-0000-000059220000}"/>
    <cellStyle name="PSHeading_2Q13F4" xfId="4257" xr:uid="{00000000-0005-0000-0000-00005A220000}"/>
    <cellStyle name="PSInt" xfId="1573" xr:uid="{00000000-0005-0000-0000-00005B220000}"/>
    <cellStyle name="PSInt 2" xfId="4258" xr:uid="{00000000-0005-0000-0000-00005C220000}"/>
    <cellStyle name="PSSpacer" xfId="1574" xr:uid="{00000000-0005-0000-0000-00005D220000}"/>
    <cellStyle name="PSSpacer 2" xfId="4259" xr:uid="{00000000-0005-0000-0000-00005E220000}"/>
    <cellStyle name="PSSpacer 3" xfId="4260" xr:uid="{00000000-0005-0000-0000-00005F220000}"/>
    <cellStyle name="public" xfId="1575" xr:uid="{00000000-0005-0000-0000-000060220000}"/>
    <cellStyle name="public 2" xfId="4261" xr:uid="{00000000-0005-0000-0000-000061220000}"/>
    <cellStyle name="public 2 2" xfId="8330" xr:uid="{00000000-0005-0000-0000-000062220000}"/>
    <cellStyle name="public 2 2 2" xfId="9935" xr:uid="{00000000-0005-0000-0000-000063220000}"/>
    <cellStyle name="public 2 2 2 2" xfId="16795" xr:uid="{00000000-0005-0000-0000-000064220000}"/>
    <cellStyle name="public 2 2 3" xfId="9322" xr:uid="{00000000-0005-0000-0000-000065220000}"/>
    <cellStyle name="public 2 2 3 2" xfId="16196" xr:uid="{00000000-0005-0000-0000-000066220000}"/>
    <cellStyle name="public 2 2 4" xfId="11970" xr:uid="{00000000-0005-0000-0000-000067220000}"/>
    <cellStyle name="public 2 2 4 2" xfId="18710" xr:uid="{00000000-0005-0000-0000-000068220000}"/>
    <cellStyle name="public 2 2 5" xfId="12921" xr:uid="{00000000-0005-0000-0000-000069220000}"/>
    <cellStyle name="public 2 3" xfId="5623" xr:uid="{00000000-0005-0000-0000-00006A220000}"/>
    <cellStyle name="public 2 3 2" xfId="13753" xr:uid="{00000000-0005-0000-0000-00006B220000}"/>
    <cellStyle name="public 2 4" xfId="6683" xr:uid="{00000000-0005-0000-0000-00006C220000}"/>
    <cellStyle name="public 2 4 2" xfId="14466" xr:uid="{00000000-0005-0000-0000-00006D220000}"/>
    <cellStyle name="public 2 5" xfId="11264" xr:uid="{00000000-0005-0000-0000-00006E220000}"/>
    <cellStyle name="public 2 5 2" xfId="18056" xr:uid="{00000000-0005-0000-0000-00006F220000}"/>
    <cellStyle name="public 2 6" xfId="5996" xr:uid="{00000000-0005-0000-0000-000070220000}"/>
    <cellStyle name="public 3" xfId="8329" xr:uid="{00000000-0005-0000-0000-000071220000}"/>
    <cellStyle name="public 3 2" xfId="9934" xr:uid="{00000000-0005-0000-0000-000072220000}"/>
    <cellStyle name="public 3 2 2" xfId="16794" xr:uid="{00000000-0005-0000-0000-000073220000}"/>
    <cellStyle name="public 3 3" xfId="9321" xr:uid="{00000000-0005-0000-0000-000074220000}"/>
    <cellStyle name="public 3 3 2" xfId="16195" xr:uid="{00000000-0005-0000-0000-000075220000}"/>
    <cellStyle name="public 3 4" xfId="11969" xr:uid="{00000000-0005-0000-0000-000076220000}"/>
    <cellStyle name="public 3 4 2" xfId="18709" xr:uid="{00000000-0005-0000-0000-000077220000}"/>
    <cellStyle name="public 3 5" xfId="12920" xr:uid="{00000000-0005-0000-0000-000078220000}"/>
    <cellStyle name="public 4" xfId="5624" xr:uid="{00000000-0005-0000-0000-000079220000}"/>
    <cellStyle name="public 4 2" xfId="13754" xr:uid="{00000000-0005-0000-0000-00007A220000}"/>
    <cellStyle name="public 5" xfId="6684" xr:uid="{00000000-0005-0000-0000-00007B220000}"/>
    <cellStyle name="public 5 2" xfId="14467" xr:uid="{00000000-0005-0000-0000-00007C220000}"/>
    <cellStyle name="public 6" xfId="11265" xr:uid="{00000000-0005-0000-0000-00007D220000}"/>
    <cellStyle name="public 6 2" xfId="18057" xr:uid="{00000000-0005-0000-0000-00007E220000}"/>
    <cellStyle name="public 7" xfId="5997" xr:uid="{00000000-0005-0000-0000-00007F220000}"/>
    <cellStyle name="public 8" xfId="13466" xr:uid="{00000000-0005-0000-0000-000080220000}"/>
    <cellStyle name="public_NFC" xfId="4262" xr:uid="{00000000-0005-0000-0000-000081220000}"/>
    <cellStyle name="R00A" xfId="1576" xr:uid="{00000000-0005-0000-0000-000082220000}"/>
    <cellStyle name="R00A 2" xfId="5066" xr:uid="{00000000-0005-0000-0000-000083220000}"/>
    <cellStyle name="R00A 3" xfId="5067" xr:uid="{00000000-0005-0000-0000-000084220000}"/>
    <cellStyle name="R00A_#2 Other cash items" xfId="5068" xr:uid="{00000000-0005-0000-0000-000085220000}"/>
    <cellStyle name="Ralent. flux" xfId="4263" xr:uid="{00000000-0005-0000-0000-000086220000}"/>
    <cellStyle name="ReadOnly" xfId="4264" xr:uid="{00000000-0005-0000-0000-000087220000}"/>
    <cellStyle name="ReadOnly 2" xfId="4265" xr:uid="{00000000-0005-0000-0000-000088220000}"/>
    <cellStyle name="ReadOnly 2 2" xfId="8332" xr:uid="{00000000-0005-0000-0000-000089220000}"/>
    <cellStyle name="ReadOnly 2 2 2" xfId="9937" xr:uid="{00000000-0005-0000-0000-00008A220000}"/>
    <cellStyle name="ReadOnly 2 2 2 2" xfId="16797" xr:uid="{00000000-0005-0000-0000-00008B220000}"/>
    <cellStyle name="ReadOnly 2 2 3" xfId="9324" xr:uid="{00000000-0005-0000-0000-00008C220000}"/>
    <cellStyle name="ReadOnly 2 2 3 2" xfId="16198" xr:uid="{00000000-0005-0000-0000-00008D220000}"/>
    <cellStyle name="ReadOnly 2 2 4" xfId="11972" xr:uid="{00000000-0005-0000-0000-00008E220000}"/>
    <cellStyle name="ReadOnly 2 2 4 2" xfId="18712" xr:uid="{00000000-0005-0000-0000-00008F220000}"/>
    <cellStyle name="ReadOnly 2 2 5" xfId="12923" xr:uid="{00000000-0005-0000-0000-000090220000}"/>
    <cellStyle name="ReadOnly 2 3" xfId="5619" xr:uid="{00000000-0005-0000-0000-000091220000}"/>
    <cellStyle name="ReadOnly 2 3 2" xfId="13751" xr:uid="{00000000-0005-0000-0000-000092220000}"/>
    <cellStyle name="ReadOnly 2 4" xfId="6681" xr:uid="{00000000-0005-0000-0000-000093220000}"/>
    <cellStyle name="ReadOnly 2 4 2" xfId="14464" xr:uid="{00000000-0005-0000-0000-000094220000}"/>
    <cellStyle name="ReadOnly 2 5" xfId="11266" xr:uid="{00000000-0005-0000-0000-000095220000}"/>
    <cellStyle name="ReadOnly 2 5 2" xfId="18058" xr:uid="{00000000-0005-0000-0000-000096220000}"/>
    <cellStyle name="ReadOnly 2 6" xfId="5994" xr:uid="{00000000-0005-0000-0000-000097220000}"/>
    <cellStyle name="ReadOnly 3" xfId="8331" xr:uid="{00000000-0005-0000-0000-000098220000}"/>
    <cellStyle name="ReadOnly 3 2" xfId="9936" xr:uid="{00000000-0005-0000-0000-000099220000}"/>
    <cellStyle name="ReadOnly 3 2 2" xfId="16796" xr:uid="{00000000-0005-0000-0000-00009A220000}"/>
    <cellStyle name="ReadOnly 3 3" xfId="9323" xr:uid="{00000000-0005-0000-0000-00009B220000}"/>
    <cellStyle name="ReadOnly 3 3 2" xfId="16197" xr:uid="{00000000-0005-0000-0000-00009C220000}"/>
    <cellStyle name="ReadOnly 3 4" xfId="11971" xr:uid="{00000000-0005-0000-0000-00009D220000}"/>
    <cellStyle name="ReadOnly 3 4 2" xfId="18711" xr:uid="{00000000-0005-0000-0000-00009E220000}"/>
    <cellStyle name="ReadOnly 3 5" xfId="12922" xr:uid="{00000000-0005-0000-0000-00009F220000}"/>
    <cellStyle name="ReadOnly 4" xfId="5620" xr:uid="{00000000-0005-0000-0000-0000A0220000}"/>
    <cellStyle name="ReadOnly 4 2" xfId="13752" xr:uid="{00000000-0005-0000-0000-0000A1220000}"/>
    <cellStyle name="ReadOnly 5" xfId="6682" xr:uid="{00000000-0005-0000-0000-0000A2220000}"/>
    <cellStyle name="ReadOnly 5 2" xfId="14465" xr:uid="{00000000-0005-0000-0000-0000A3220000}"/>
    <cellStyle name="ReadOnly 6" xfId="7895" xr:uid="{00000000-0005-0000-0000-0000A4220000}"/>
    <cellStyle name="ReadOnly 6 2" xfId="15532" xr:uid="{00000000-0005-0000-0000-0000A5220000}"/>
    <cellStyle name="ReadOnly 7" xfId="5995" xr:uid="{00000000-0005-0000-0000-0000A6220000}"/>
    <cellStyle name="RealTime" xfId="1577" xr:uid="{00000000-0005-0000-0000-0000A7220000}"/>
    <cellStyle name="regstoresfromspecstores" xfId="1578" xr:uid="{00000000-0005-0000-0000-0000A8220000}"/>
    <cellStyle name="regstoresfromspecstores 2" xfId="4266" xr:uid="{00000000-0005-0000-0000-0000A9220000}"/>
    <cellStyle name="regstoresfromspecstores 3" xfId="4267" xr:uid="{00000000-0005-0000-0000-0000AA220000}"/>
    <cellStyle name="Remarque" xfId="5069" xr:uid="{00000000-0005-0000-0000-0000AB220000}"/>
    <cellStyle name="Remarque 2" xfId="13504" xr:uid="{00000000-0005-0000-0000-0000AC220000}"/>
    <cellStyle name="Rendement choix" xfId="4268" xr:uid="{00000000-0005-0000-0000-0000AD220000}"/>
    <cellStyle name="Rendement magasin" xfId="4269" xr:uid="{00000000-0005-0000-0000-0000AE220000}"/>
    <cellStyle name="ReqdOnlyCalculate" xfId="4270" xr:uid="{00000000-0005-0000-0000-0000AF220000}"/>
    <cellStyle name="ReqdOnlyCalculate 2" xfId="4271" xr:uid="{00000000-0005-0000-0000-0000B0220000}"/>
    <cellStyle name="result" xfId="1579" xr:uid="{00000000-0005-0000-0000-0000B1220000}"/>
    <cellStyle name="result 2" xfId="7147" xr:uid="{00000000-0005-0000-0000-0000B2220000}"/>
    <cellStyle name="Reverse" xfId="5070" xr:uid="{00000000-0005-0000-0000-0000B3220000}"/>
    <cellStyle name="RevList" xfId="1580" xr:uid="{00000000-0005-0000-0000-0000B4220000}"/>
    <cellStyle name="RevList 2" xfId="7148" xr:uid="{00000000-0005-0000-0000-0000B5220000}"/>
    <cellStyle name="RISKbigPercent" xfId="1581" xr:uid="{00000000-0005-0000-0000-0000B6220000}"/>
    <cellStyle name="RISKbigPercent 10" xfId="1582" xr:uid="{00000000-0005-0000-0000-0000B7220000}"/>
    <cellStyle name="RISKbigPercent 11" xfId="1583" xr:uid="{00000000-0005-0000-0000-0000B8220000}"/>
    <cellStyle name="RISKbigPercent 12" xfId="1584" xr:uid="{00000000-0005-0000-0000-0000B9220000}"/>
    <cellStyle name="RISKbigPercent 13" xfId="1585" xr:uid="{00000000-0005-0000-0000-0000BA220000}"/>
    <cellStyle name="RISKbigPercent 14" xfId="1586" xr:uid="{00000000-0005-0000-0000-0000BB220000}"/>
    <cellStyle name="RISKbigPercent 15" xfId="1587" xr:uid="{00000000-0005-0000-0000-0000BC220000}"/>
    <cellStyle name="RISKbigPercent 16" xfId="1588" xr:uid="{00000000-0005-0000-0000-0000BD220000}"/>
    <cellStyle name="RISKbigPercent 17" xfId="1589" xr:uid="{00000000-0005-0000-0000-0000BE220000}"/>
    <cellStyle name="RISKbigPercent 18" xfId="1590" xr:uid="{00000000-0005-0000-0000-0000BF220000}"/>
    <cellStyle name="RISKbigPercent 19" xfId="1591" xr:uid="{00000000-0005-0000-0000-0000C0220000}"/>
    <cellStyle name="RISKbigPercent 2" xfId="1592" xr:uid="{00000000-0005-0000-0000-0000C1220000}"/>
    <cellStyle name="RISKbigPercent 20" xfId="1593" xr:uid="{00000000-0005-0000-0000-0000C2220000}"/>
    <cellStyle name="RISKbigPercent 21" xfId="1594" xr:uid="{00000000-0005-0000-0000-0000C3220000}"/>
    <cellStyle name="RISKbigPercent 22" xfId="1595" xr:uid="{00000000-0005-0000-0000-0000C4220000}"/>
    <cellStyle name="RISKbigPercent 23" xfId="1596" xr:uid="{00000000-0005-0000-0000-0000C5220000}"/>
    <cellStyle name="RISKbigPercent 24" xfId="1597" xr:uid="{00000000-0005-0000-0000-0000C6220000}"/>
    <cellStyle name="RISKbigPercent 3" xfId="1598" xr:uid="{00000000-0005-0000-0000-0000C7220000}"/>
    <cellStyle name="RISKbigPercent 4" xfId="1599" xr:uid="{00000000-0005-0000-0000-0000C8220000}"/>
    <cellStyle name="RISKbigPercent 5" xfId="1600" xr:uid="{00000000-0005-0000-0000-0000C9220000}"/>
    <cellStyle name="RISKbigPercent 6" xfId="1601" xr:uid="{00000000-0005-0000-0000-0000CA220000}"/>
    <cellStyle name="RISKbigPercent 7" xfId="1602" xr:uid="{00000000-0005-0000-0000-0000CB220000}"/>
    <cellStyle name="RISKbigPercent 8" xfId="1603" xr:uid="{00000000-0005-0000-0000-0000CC220000}"/>
    <cellStyle name="RISKbigPercent 9" xfId="1604" xr:uid="{00000000-0005-0000-0000-0000CD220000}"/>
    <cellStyle name="RISKblandrEdge" xfId="1605" xr:uid="{00000000-0005-0000-0000-0000CE220000}"/>
    <cellStyle name="RISKblandrEdge 10" xfId="1606" xr:uid="{00000000-0005-0000-0000-0000CF220000}"/>
    <cellStyle name="RISKblandrEdge 10 2" xfId="8334" xr:uid="{00000000-0005-0000-0000-0000D0220000}"/>
    <cellStyle name="RISKblandrEdge 10 2 2" xfId="9939" xr:uid="{00000000-0005-0000-0000-0000D1220000}"/>
    <cellStyle name="RISKblandrEdge 10 2 2 2" xfId="16799" xr:uid="{00000000-0005-0000-0000-0000D2220000}"/>
    <cellStyle name="RISKblandrEdge 10 2 3" xfId="11074" xr:uid="{00000000-0005-0000-0000-0000D3220000}"/>
    <cellStyle name="RISKblandrEdge 10 2 3 2" xfId="17882" xr:uid="{00000000-0005-0000-0000-0000D4220000}"/>
    <cellStyle name="RISKblandrEdge 10 2 4" xfId="9326" xr:uid="{00000000-0005-0000-0000-0000D5220000}"/>
    <cellStyle name="RISKblandrEdge 10 2 4 2" xfId="16200" xr:uid="{00000000-0005-0000-0000-0000D6220000}"/>
    <cellStyle name="RISKblandrEdge 10 2 5" xfId="11974" xr:uid="{00000000-0005-0000-0000-0000D7220000}"/>
    <cellStyle name="RISKblandrEdge 10 2 5 2" xfId="18714" xr:uid="{00000000-0005-0000-0000-0000D8220000}"/>
    <cellStyle name="RISKblandrEdge 10 2 6" xfId="12925" xr:uid="{00000000-0005-0000-0000-0000D9220000}"/>
    <cellStyle name="RISKblandrEdge 10 2 6 2" xfId="19258" xr:uid="{00000000-0005-0000-0000-0000DA220000}"/>
    <cellStyle name="RISKblandrEdge 10 2 7" xfId="15655" xr:uid="{00000000-0005-0000-0000-0000DB220000}"/>
    <cellStyle name="RISKblandrEdge 10 3" xfId="7154" xr:uid="{00000000-0005-0000-0000-0000DC220000}"/>
    <cellStyle name="RISKblandrEdge 10 3 2" xfId="14878" xr:uid="{00000000-0005-0000-0000-0000DD220000}"/>
    <cellStyle name="RISKblandrEdge 10 4" xfId="7612" xr:uid="{00000000-0005-0000-0000-0000DE220000}"/>
    <cellStyle name="RISKblandrEdge 10 4 2" xfId="15300" xr:uid="{00000000-0005-0000-0000-0000DF220000}"/>
    <cellStyle name="RISKblandrEdge 10 5" xfId="11268" xr:uid="{00000000-0005-0000-0000-0000E0220000}"/>
    <cellStyle name="RISKblandrEdge 10 5 2" xfId="18060" xr:uid="{00000000-0005-0000-0000-0000E1220000}"/>
    <cellStyle name="RISKblandrEdge 10 6" xfId="11576" xr:uid="{00000000-0005-0000-0000-0000E2220000}"/>
    <cellStyle name="RISKblandrEdge 10 6 2" xfId="18365" xr:uid="{00000000-0005-0000-0000-0000E3220000}"/>
    <cellStyle name="RISKblandrEdge 11" xfId="1607" xr:uid="{00000000-0005-0000-0000-0000E4220000}"/>
    <cellStyle name="RISKblandrEdge 11 2" xfId="8335" xr:uid="{00000000-0005-0000-0000-0000E5220000}"/>
    <cellStyle name="RISKblandrEdge 11 2 2" xfId="9940" xr:uid="{00000000-0005-0000-0000-0000E6220000}"/>
    <cellStyle name="RISKblandrEdge 11 2 2 2" xfId="16800" xr:uid="{00000000-0005-0000-0000-0000E7220000}"/>
    <cellStyle name="RISKblandrEdge 11 2 3" xfId="11075" xr:uid="{00000000-0005-0000-0000-0000E8220000}"/>
    <cellStyle name="RISKblandrEdge 11 2 3 2" xfId="17883" xr:uid="{00000000-0005-0000-0000-0000E9220000}"/>
    <cellStyle name="RISKblandrEdge 11 2 4" xfId="9327" xr:uid="{00000000-0005-0000-0000-0000EA220000}"/>
    <cellStyle name="RISKblandrEdge 11 2 4 2" xfId="16201" xr:uid="{00000000-0005-0000-0000-0000EB220000}"/>
    <cellStyle name="RISKblandrEdge 11 2 5" xfId="11975" xr:uid="{00000000-0005-0000-0000-0000EC220000}"/>
    <cellStyle name="RISKblandrEdge 11 2 5 2" xfId="18715" xr:uid="{00000000-0005-0000-0000-0000ED220000}"/>
    <cellStyle name="RISKblandrEdge 11 2 6" xfId="12926" xr:uid="{00000000-0005-0000-0000-0000EE220000}"/>
    <cellStyle name="RISKblandrEdge 11 2 6 2" xfId="19259" xr:uid="{00000000-0005-0000-0000-0000EF220000}"/>
    <cellStyle name="RISKblandrEdge 11 2 7" xfId="15656" xr:uid="{00000000-0005-0000-0000-0000F0220000}"/>
    <cellStyle name="RISKblandrEdge 11 3" xfId="7155" xr:uid="{00000000-0005-0000-0000-0000F1220000}"/>
    <cellStyle name="RISKblandrEdge 11 3 2" xfId="14879" xr:uid="{00000000-0005-0000-0000-0000F2220000}"/>
    <cellStyle name="RISKblandrEdge 11 4" xfId="7613" xr:uid="{00000000-0005-0000-0000-0000F3220000}"/>
    <cellStyle name="RISKblandrEdge 11 4 2" xfId="15301" xr:uid="{00000000-0005-0000-0000-0000F4220000}"/>
    <cellStyle name="RISKblandrEdge 11 5" xfId="11267" xr:uid="{00000000-0005-0000-0000-0000F5220000}"/>
    <cellStyle name="RISKblandrEdge 11 5 2" xfId="18059" xr:uid="{00000000-0005-0000-0000-0000F6220000}"/>
    <cellStyle name="RISKblandrEdge 11 6" xfId="11575" xr:uid="{00000000-0005-0000-0000-0000F7220000}"/>
    <cellStyle name="RISKblandrEdge 11 6 2" xfId="18364" xr:uid="{00000000-0005-0000-0000-0000F8220000}"/>
    <cellStyle name="RISKblandrEdge 12" xfId="1608" xr:uid="{00000000-0005-0000-0000-0000F9220000}"/>
    <cellStyle name="RISKblandrEdge 12 2" xfId="8336" xr:uid="{00000000-0005-0000-0000-0000FA220000}"/>
    <cellStyle name="RISKblandrEdge 12 2 2" xfId="9941" xr:uid="{00000000-0005-0000-0000-0000FB220000}"/>
    <cellStyle name="RISKblandrEdge 12 2 2 2" xfId="16801" xr:uid="{00000000-0005-0000-0000-0000FC220000}"/>
    <cellStyle name="RISKblandrEdge 12 2 3" xfId="11076" xr:uid="{00000000-0005-0000-0000-0000FD220000}"/>
    <cellStyle name="RISKblandrEdge 12 2 3 2" xfId="17884" xr:uid="{00000000-0005-0000-0000-0000FE220000}"/>
    <cellStyle name="RISKblandrEdge 12 2 4" xfId="10882" xr:uid="{00000000-0005-0000-0000-0000FF220000}"/>
    <cellStyle name="RISKblandrEdge 12 2 4 2" xfId="17738" xr:uid="{00000000-0005-0000-0000-000000230000}"/>
    <cellStyle name="RISKblandrEdge 12 2 5" xfId="11976" xr:uid="{00000000-0005-0000-0000-000001230000}"/>
    <cellStyle name="RISKblandrEdge 12 2 5 2" xfId="18716" xr:uid="{00000000-0005-0000-0000-000002230000}"/>
    <cellStyle name="RISKblandrEdge 12 2 6" xfId="12927" xr:uid="{00000000-0005-0000-0000-000003230000}"/>
    <cellStyle name="RISKblandrEdge 12 2 6 2" xfId="19260" xr:uid="{00000000-0005-0000-0000-000004230000}"/>
    <cellStyle name="RISKblandrEdge 12 2 7" xfId="15657" xr:uid="{00000000-0005-0000-0000-000005230000}"/>
    <cellStyle name="RISKblandrEdge 12 3" xfId="7156" xr:uid="{00000000-0005-0000-0000-000006230000}"/>
    <cellStyle name="RISKblandrEdge 12 3 2" xfId="14880" xr:uid="{00000000-0005-0000-0000-000007230000}"/>
    <cellStyle name="RISKblandrEdge 12 4" xfId="7614" xr:uid="{00000000-0005-0000-0000-000008230000}"/>
    <cellStyle name="RISKblandrEdge 12 4 2" xfId="15302" xr:uid="{00000000-0005-0000-0000-000009230000}"/>
    <cellStyle name="RISKblandrEdge 12 5" xfId="7922" xr:uid="{00000000-0005-0000-0000-00000A230000}"/>
    <cellStyle name="RISKblandrEdge 12 5 2" xfId="15558" xr:uid="{00000000-0005-0000-0000-00000B230000}"/>
    <cellStyle name="RISKblandrEdge 12 6" xfId="5879" xr:uid="{00000000-0005-0000-0000-00000C230000}"/>
    <cellStyle name="RISKblandrEdge 12 6 2" xfId="13987" xr:uid="{00000000-0005-0000-0000-00000D230000}"/>
    <cellStyle name="RISKblandrEdge 13" xfId="1609" xr:uid="{00000000-0005-0000-0000-00000E230000}"/>
    <cellStyle name="RISKblandrEdge 13 2" xfId="8337" xr:uid="{00000000-0005-0000-0000-00000F230000}"/>
    <cellStyle name="RISKblandrEdge 13 2 2" xfId="9942" xr:uid="{00000000-0005-0000-0000-000010230000}"/>
    <cellStyle name="RISKblandrEdge 13 2 2 2" xfId="16802" xr:uid="{00000000-0005-0000-0000-000011230000}"/>
    <cellStyle name="RISKblandrEdge 13 2 3" xfId="11077" xr:uid="{00000000-0005-0000-0000-000012230000}"/>
    <cellStyle name="RISKblandrEdge 13 2 3 2" xfId="17885" xr:uid="{00000000-0005-0000-0000-000013230000}"/>
    <cellStyle name="RISKblandrEdge 13 2 4" xfId="10881" xr:uid="{00000000-0005-0000-0000-000014230000}"/>
    <cellStyle name="RISKblandrEdge 13 2 4 2" xfId="17737" xr:uid="{00000000-0005-0000-0000-000015230000}"/>
    <cellStyle name="RISKblandrEdge 13 2 5" xfId="11977" xr:uid="{00000000-0005-0000-0000-000016230000}"/>
    <cellStyle name="RISKblandrEdge 13 2 5 2" xfId="18717" xr:uid="{00000000-0005-0000-0000-000017230000}"/>
    <cellStyle name="RISKblandrEdge 13 2 6" xfId="12928" xr:uid="{00000000-0005-0000-0000-000018230000}"/>
    <cellStyle name="RISKblandrEdge 13 2 6 2" xfId="19261" xr:uid="{00000000-0005-0000-0000-000019230000}"/>
    <cellStyle name="RISKblandrEdge 13 2 7" xfId="15658" xr:uid="{00000000-0005-0000-0000-00001A230000}"/>
    <cellStyle name="RISKblandrEdge 13 3" xfId="7157" xr:uid="{00000000-0005-0000-0000-00001B230000}"/>
    <cellStyle name="RISKblandrEdge 13 3 2" xfId="14881" xr:uid="{00000000-0005-0000-0000-00001C230000}"/>
    <cellStyle name="RISKblandrEdge 13 4" xfId="7615" xr:uid="{00000000-0005-0000-0000-00001D230000}"/>
    <cellStyle name="RISKblandrEdge 13 4 2" xfId="15303" xr:uid="{00000000-0005-0000-0000-00001E230000}"/>
    <cellStyle name="RISKblandrEdge 13 5" xfId="7923" xr:uid="{00000000-0005-0000-0000-00001F230000}"/>
    <cellStyle name="RISKblandrEdge 13 5 2" xfId="15559" xr:uid="{00000000-0005-0000-0000-000020230000}"/>
    <cellStyle name="RISKblandrEdge 13 6" xfId="5878" xr:uid="{00000000-0005-0000-0000-000021230000}"/>
    <cellStyle name="RISKblandrEdge 13 6 2" xfId="13986" xr:uid="{00000000-0005-0000-0000-000022230000}"/>
    <cellStyle name="RISKblandrEdge 14" xfId="1610" xr:uid="{00000000-0005-0000-0000-000023230000}"/>
    <cellStyle name="RISKblandrEdge 14 2" xfId="8338" xr:uid="{00000000-0005-0000-0000-000024230000}"/>
    <cellStyle name="RISKblandrEdge 14 2 2" xfId="9943" xr:uid="{00000000-0005-0000-0000-000025230000}"/>
    <cellStyle name="RISKblandrEdge 14 2 2 2" xfId="16803" xr:uid="{00000000-0005-0000-0000-000026230000}"/>
    <cellStyle name="RISKblandrEdge 14 2 3" xfId="11078" xr:uid="{00000000-0005-0000-0000-000027230000}"/>
    <cellStyle name="RISKblandrEdge 14 2 3 2" xfId="17886" xr:uid="{00000000-0005-0000-0000-000028230000}"/>
    <cellStyle name="RISKblandrEdge 14 2 4" xfId="10880" xr:uid="{00000000-0005-0000-0000-000029230000}"/>
    <cellStyle name="RISKblandrEdge 14 2 4 2" xfId="17736" xr:uid="{00000000-0005-0000-0000-00002A230000}"/>
    <cellStyle name="RISKblandrEdge 14 2 5" xfId="11978" xr:uid="{00000000-0005-0000-0000-00002B230000}"/>
    <cellStyle name="RISKblandrEdge 14 2 5 2" xfId="18718" xr:uid="{00000000-0005-0000-0000-00002C230000}"/>
    <cellStyle name="RISKblandrEdge 14 2 6" xfId="12929" xr:uid="{00000000-0005-0000-0000-00002D230000}"/>
    <cellStyle name="RISKblandrEdge 14 2 6 2" xfId="19262" xr:uid="{00000000-0005-0000-0000-00002E230000}"/>
    <cellStyle name="RISKblandrEdge 14 2 7" xfId="15659" xr:uid="{00000000-0005-0000-0000-00002F230000}"/>
    <cellStyle name="RISKblandrEdge 14 3" xfId="7158" xr:uid="{00000000-0005-0000-0000-000030230000}"/>
    <cellStyle name="RISKblandrEdge 14 3 2" xfId="14882" xr:uid="{00000000-0005-0000-0000-000031230000}"/>
    <cellStyle name="RISKblandrEdge 14 4" xfId="7616" xr:uid="{00000000-0005-0000-0000-000032230000}"/>
    <cellStyle name="RISKblandrEdge 14 4 2" xfId="15304" xr:uid="{00000000-0005-0000-0000-000033230000}"/>
    <cellStyle name="RISKblandrEdge 14 5" xfId="7924" xr:uid="{00000000-0005-0000-0000-000034230000}"/>
    <cellStyle name="RISKblandrEdge 14 5 2" xfId="15560" xr:uid="{00000000-0005-0000-0000-000035230000}"/>
    <cellStyle name="RISKblandrEdge 14 6" xfId="9649" xr:uid="{00000000-0005-0000-0000-000036230000}"/>
    <cellStyle name="RISKblandrEdge 14 6 2" xfId="16509" xr:uid="{00000000-0005-0000-0000-000037230000}"/>
    <cellStyle name="RISKblandrEdge 15" xfId="1611" xr:uid="{00000000-0005-0000-0000-000038230000}"/>
    <cellStyle name="RISKblandrEdge 15 2" xfId="8339" xr:uid="{00000000-0005-0000-0000-000039230000}"/>
    <cellStyle name="RISKblandrEdge 15 2 2" xfId="9944" xr:uid="{00000000-0005-0000-0000-00003A230000}"/>
    <cellStyle name="RISKblandrEdge 15 2 2 2" xfId="16804" xr:uid="{00000000-0005-0000-0000-00003B230000}"/>
    <cellStyle name="RISKblandrEdge 15 2 3" xfId="11079" xr:uid="{00000000-0005-0000-0000-00003C230000}"/>
    <cellStyle name="RISKblandrEdge 15 2 3 2" xfId="17887" xr:uid="{00000000-0005-0000-0000-00003D230000}"/>
    <cellStyle name="RISKblandrEdge 15 2 4" xfId="10879" xr:uid="{00000000-0005-0000-0000-00003E230000}"/>
    <cellStyle name="RISKblandrEdge 15 2 4 2" xfId="17735" xr:uid="{00000000-0005-0000-0000-00003F230000}"/>
    <cellStyle name="RISKblandrEdge 15 2 5" xfId="11979" xr:uid="{00000000-0005-0000-0000-000040230000}"/>
    <cellStyle name="RISKblandrEdge 15 2 5 2" xfId="18719" xr:uid="{00000000-0005-0000-0000-000041230000}"/>
    <cellStyle name="RISKblandrEdge 15 2 6" xfId="12930" xr:uid="{00000000-0005-0000-0000-000042230000}"/>
    <cellStyle name="RISKblandrEdge 15 2 6 2" xfId="19263" xr:uid="{00000000-0005-0000-0000-000043230000}"/>
    <cellStyle name="RISKblandrEdge 15 2 7" xfId="15660" xr:uid="{00000000-0005-0000-0000-000044230000}"/>
    <cellStyle name="RISKblandrEdge 15 3" xfId="7159" xr:uid="{00000000-0005-0000-0000-000045230000}"/>
    <cellStyle name="RISKblandrEdge 15 3 2" xfId="14883" xr:uid="{00000000-0005-0000-0000-000046230000}"/>
    <cellStyle name="RISKblandrEdge 15 4" xfId="7617" xr:uid="{00000000-0005-0000-0000-000047230000}"/>
    <cellStyle name="RISKblandrEdge 15 4 2" xfId="15305" xr:uid="{00000000-0005-0000-0000-000048230000}"/>
    <cellStyle name="RISKblandrEdge 15 5" xfId="7925" xr:uid="{00000000-0005-0000-0000-000049230000}"/>
    <cellStyle name="RISKblandrEdge 15 5 2" xfId="15561" xr:uid="{00000000-0005-0000-0000-00004A230000}"/>
    <cellStyle name="RISKblandrEdge 15 6" xfId="5877" xr:uid="{00000000-0005-0000-0000-00004B230000}"/>
    <cellStyle name="RISKblandrEdge 15 6 2" xfId="13985" xr:uid="{00000000-0005-0000-0000-00004C230000}"/>
    <cellStyle name="RISKblandrEdge 16" xfId="1612" xr:uid="{00000000-0005-0000-0000-00004D230000}"/>
    <cellStyle name="RISKblandrEdge 16 2" xfId="8340" xr:uid="{00000000-0005-0000-0000-00004E230000}"/>
    <cellStyle name="RISKblandrEdge 16 2 2" xfId="9945" xr:uid="{00000000-0005-0000-0000-00004F230000}"/>
    <cellStyle name="RISKblandrEdge 16 2 2 2" xfId="16805" xr:uid="{00000000-0005-0000-0000-000050230000}"/>
    <cellStyle name="RISKblandrEdge 16 2 3" xfId="11080" xr:uid="{00000000-0005-0000-0000-000051230000}"/>
    <cellStyle name="RISKblandrEdge 16 2 3 2" xfId="17888" xr:uid="{00000000-0005-0000-0000-000052230000}"/>
    <cellStyle name="RISKblandrEdge 16 2 4" xfId="10878" xr:uid="{00000000-0005-0000-0000-000053230000}"/>
    <cellStyle name="RISKblandrEdge 16 2 4 2" xfId="17734" xr:uid="{00000000-0005-0000-0000-000054230000}"/>
    <cellStyle name="RISKblandrEdge 16 2 5" xfId="11980" xr:uid="{00000000-0005-0000-0000-000055230000}"/>
    <cellStyle name="RISKblandrEdge 16 2 5 2" xfId="18720" xr:uid="{00000000-0005-0000-0000-000056230000}"/>
    <cellStyle name="RISKblandrEdge 16 2 6" xfId="12931" xr:uid="{00000000-0005-0000-0000-000057230000}"/>
    <cellStyle name="RISKblandrEdge 16 2 6 2" xfId="19264" xr:uid="{00000000-0005-0000-0000-000058230000}"/>
    <cellStyle name="RISKblandrEdge 16 2 7" xfId="15661" xr:uid="{00000000-0005-0000-0000-000059230000}"/>
    <cellStyle name="RISKblandrEdge 16 3" xfId="7160" xr:uid="{00000000-0005-0000-0000-00005A230000}"/>
    <cellStyle name="RISKblandrEdge 16 3 2" xfId="14884" xr:uid="{00000000-0005-0000-0000-00005B230000}"/>
    <cellStyle name="RISKblandrEdge 16 4" xfId="7618" xr:uid="{00000000-0005-0000-0000-00005C230000}"/>
    <cellStyle name="RISKblandrEdge 16 4 2" xfId="15306" xr:uid="{00000000-0005-0000-0000-00005D230000}"/>
    <cellStyle name="RISKblandrEdge 16 5" xfId="7926" xr:uid="{00000000-0005-0000-0000-00005E230000}"/>
    <cellStyle name="RISKblandrEdge 16 5 2" xfId="15562" xr:uid="{00000000-0005-0000-0000-00005F230000}"/>
    <cellStyle name="RISKblandrEdge 16 6" xfId="5876" xr:uid="{00000000-0005-0000-0000-000060230000}"/>
    <cellStyle name="RISKblandrEdge 16 6 2" xfId="13984" xr:uid="{00000000-0005-0000-0000-000061230000}"/>
    <cellStyle name="RISKblandrEdge 17" xfId="1613" xr:uid="{00000000-0005-0000-0000-000062230000}"/>
    <cellStyle name="RISKblandrEdge 17 2" xfId="8341" xr:uid="{00000000-0005-0000-0000-000063230000}"/>
    <cellStyle name="RISKblandrEdge 17 2 2" xfId="9946" xr:uid="{00000000-0005-0000-0000-000064230000}"/>
    <cellStyle name="RISKblandrEdge 17 2 2 2" xfId="16806" xr:uid="{00000000-0005-0000-0000-000065230000}"/>
    <cellStyle name="RISKblandrEdge 17 2 3" xfId="11081" xr:uid="{00000000-0005-0000-0000-000066230000}"/>
    <cellStyle name="RISKblandrEdge 17 2 3 2" xfId="17889" xr:uid="{00000000-0005-0000-0000-000067230000}"/>
    <cellStyle name="RISKblandrEdge 17 2 4" xfId="10877" xr:uid="{00000000-0005-0000-0000-000068230000}"/>
    <cellStyle name="RISKblandrEdge 17 2 4 2" xfId="17733" xr:uid="{00000000-0005-0000-0000-000069230000}"/>
    <cellStyle name="RISKblandrEdge 17 2 5" xfId="11981" xr:uid="{00000000-0005-0000-0000-00006A230000}"/>
    <cellStyle name="RISKblandrEdge 17 2 5 2" xfId="18721" xr:uid="{00000000-0005-0000-0000-00006B230000}"/>
    <cellStyle name="RISKblandrEdge 17 2 6" xfId="12932" xr:uid="{00000000-0005-0000-0000-00006C230000}"/>
    <cellStyle name="RISKblandrEdge 17 2 6 2" xfId="19265" xr:uid="{00000000-0005-0000-0000-00006D230000}"/>
    <cellStyle name="RISKblandrEdge 17 2 7" xfId="15662" xr:uid="{00000000-0005-0000-0000-00006E230000}"/>
    <cellStyle name="RISKblandrEdge 17 3" xfId="7161" xr:uid="{00000000-0005-0000-0000-00006F230000}"/>
    <cellStyle name="RISKblandrEdge 17 3 2" xfId="14885" xr:uid="{00000000-0005-0000-0000-000070230000}"/>
    <cellStyle name="RISKblandrEdge 17 4" xfId="7619" xr:uid="{00000000-0005-0000-0000-000071230000}"/>
    <cellStyle name="RISKblandrEdge 17 4 2" xfId="15307" xr:uid="{00000000-0005-0000-0000-000072230000}"/>
    <cellStyle name="RISKblandrEdge 17 5" xfId="9594" xr:uid="{00000000-0005-0000-0000-000073230000}"/>
    <cellStyle name="RISKblandrEdge 17 5 2" xfId="16468" xr:uid="{00000000-0005-0000-0000-000074230000}"/>
    <cellStyle name="RISKblandrEdge 17 6" xfId="5875" xr:uid="{00000000-0005-0000-0000-000075230000}"/>
    <cellStyle name="RISKblandrEdge 17 6 2" xfId="13983" xr:uid="{00000000-0005-0000-0000-000076230000}"/>
    <cellStyle name="RISKblandrEdge 18" xfId="1614" xr:uid="{00000000-0005-0000-0000-000077230000}"/>
    <cellStyle name="RISKblandrEdge 18 2" xfId="8342" xr:uid="{00000000-0005-0000-0000-000078230000}"/>
    <cellStyle name="RISKblandrEdge 18 2 2" xfId="9947" xr:uid="{00000000-0005-0000-0000-000079230000}"/>
    <cellStyle name="RISKblandrEdge 18 2 2 2" xfId="16807" xr:uid="{00000000-0005-0000-0000-00007A230000}"/>
    <cellStyle name="RISKblandrEdge 18 2 3" xfId="11082" xr:uid="{00000000-0005-0000-0000-00007B230000}"/>
    <cellStyle name="RISKblandrEdge 18 2 3 2" xfId="17890" xr:uid="{00000000-0005-0000-0000-00007C230000}"/>
    <cellStyle name="RISKblandrEdge 18 2 4" xfId="10876" xr:uid="{00000000-0005-0000-0000-00007D230000}"/>
    <cellStyle name="RISKblandrEdge 18 2 4 2" xfId="17732" xr:uid="{00000000-0005-0000-0000-00007E230000}"/>
    <cellStyle name="RISKblandrEdge 18 2 5" xfId="11982" xr:uid="{00000000-0005-0000-0000-00007F230000}"/>
    <cellStyle name="RISKblandrEdge 18 2 5 2" xfId="18722" xr:uid="{00000000-0005-0000-0000-000080230000}"/>
    <cellStyle name="RISKblandrEdge 18 2 6" xfId="12933" xr:uid="{00000000-0005-0000-0000-000081230000}"/>
    <cellStyle name="RISKblandrEdge 18 2 6 2" xfId="19266" xr:uid="{00000000-0005-0000-0000-000082230000}"/>
    <cellStyle name="RISKblandrEdge 18 2 7" xfId="15663" xr:uid="{00000000-0005-0000-0000-000083230000}"/>
    <cellStyle name="RISKblandrEdge 18 3" xfId="7162" xr:uid="{00000000-0005-0000-0000-000084230000}"/>
    <cellStyle name="RISKblandrEdge 18 3 2" xfId="14886" xr:uid="{00000000-0005-0000-0000-000085230000}"/>
    <cellStyle name="RISKblandrEdge 18 4" xfId="7620" xr:uid="{00000000-0005-0000-0000-000086230000}"/>
    <cellStyle name="RISKblandrEdge 18 4 2" xfId="15308" xr:uid="{00000000-0005-0000-0000-000087230000}"/>
    <cellStyle name="RISKblandrEdge 18 5" xfId="7927" xr:uid="{00000000-0005-0000-0000-000088230000}"/>
    <cellStyle name="RISKblandrEdge 18 5 2" xfId="15563" xr:uid="{00000000-0005-0000-0000-000089230000}"/>
    <cellStyle name="RISKblandrEdge 18 6" xfId="5874" xr:uid="{00000000-0005-0000-0000-00008A230000}"/>
    <cellStyle name="RISKblandrEdge 18 6 2" xfId="13982" xr:uid="{00000000-0005-0000-0000-00008B230000}"/>
    <cellStyle name="RISKblandrEdge 19" xfId="1615" xr:uid="{00000000-0005-0000-0000-00008C230000}"/>
    <cellStyle name="RISKblandrEdge 19 2" xfId="8343" xr:uid="{00000000-0005-0000-0000-00008D230000}"/>
    <cellStyle name="RISKblandrEdge 19 2 2" xfId="9948" xr:uid="{00000000-0005-0000-0000-00008E230000}"/>
    <cellStyle name="RISKblandrEdge 19 2 2 2" xfId="16808" xr:uid="{00000000-0005-0000-0000-00008F230000}"/>
    <cellStyle name="RISKblandrEdge 19 2 3" xfId="11083" xr:uid="{00000000-0005-0000-0000-000090230000}"/>
    <cellStyle name="RISKblandrEdge 19 2 3 2" xfId="17891" xr:uid="{00000000-0005-0000-0000-000091230000}"/>
    <cellStyle name="RISKblandrEdge 19 2 4" xfId="10875" xr:uid="{00000000-0005-0000-0000-000092230000}"/>
    <cellStyle name="RISKblandrEdge 19 2 4 2" xfId="17731" xr:uid="{00000000-0005-0000-0000-000093230000}"/>
    <cellStyle name="RISKblandrEdge 19 2 5" xfId="11983" xr:uid="{00000000-0005-0000-0000-000094230000}"/>
    <cellStyle name="RISKblandrEdge 19 2 5 2" xfId="18723" xr:uid="{00000000-0005-0000-0000-000095230000}"/>
    <cellStyle name="RISKblandrEdge 19 2 6" xfId="12934" xr:uid="{00000000-0005-0000-0000-000096230000}"/>
    <cellStyle name="RISKblandrEdge 19 2 6 2" xfId="19267" xr:uid="{00000000-0005-0000-0000-000097230000}"/>
    <cellStyle name="RISKblandrEdge 19 2 7" xfId="15664" xr:uid="{00000000-0005-0000-0000-000098230000}"/>
    <cellStyle name="RISKblandrEdge 19 3" xfId="7163" xr:uid="{00000000-0005-0000-0000-000099230000}"/>
    <cellStyle name="RISKblandrEdge 19 3 2" xfId="14887" xr:uid="{00000000-0005-0000-0000-00009A230000}"/>
    <cellStyle name="RISKblandrEdge 19 4" xfId="7621" xr:uid="{00000000-0005-0000-0000-00009B230000}"/>
    <cellStyle name="RISKblandrEdge 19 4 2" xfId="15309" xr:uid="{00000000-0005-0000-0000-00009C230000}"/>
    <cellStyle name="RISKblandrEdge 19 5" xfId="7928" xr:uid="{00000000-0005-0000-0000-00009D230000}"/>
    <cellStyle name="RISKblandrEdge 19 5 2" xfId="15564" xr:uid="{00000000-0005-0000-0000-00009E230000}"/>
    <cellStyle name="RISKblandrEdge 19 6" xfId="5873" xr:uid="{00000000-0005-0000-0000-00009F230000}"/>
    <cellStyle name="RISKblandrEdge 19 6 2" xfId="13981" xr:uid="{00000000-0005-0000-0000-0000A0230000}"/>
    <cellStyle name="RISKblandrEdge 2" xfId="1616" xr:uid="{00000000-0005-0000-0000-0000A1230000}"/>
    <cellStyle name="RISKblandrEdge 2 2" xfId="8344" xr:uid="{00000000-0005-0000-0000-0000A2230000}"/>
    <cellStyle name="RISKblandrEdge 2 2 2" xfId="9949" xr:uid="{00000000-0005-0000-0000-0000A3230000}"/>
    <cellStyle name="RISKblandrEdge 2 2 2 2" xfId="16809" xr:uid="{00000000-0005-0000-0000-0000A4230000}"/>
    <cellStyle name="RISKblandrEdge 2 2 3" xfId="11084" xr:uid="{00000000-0005-0000-0000-0000A5230000}"/>
    <cellStyle name="RISKblandrEdge 2 2 3 2" xfId="17892" xr:uid="{00000000-0005-0000-0000-0000A6230000}"/>
    <cellStyle name="RISKblandrEdge 2 2 4" xfId="10874" xr:uid="{00000000-0005-0000-0000-0000A7230000}"/>
    <cellStyle name="RISKblandrEdge 2 2 4 2" xfId="17730" xr:uid="{00000000-0005-0000-0000-0000A8230000}"/>
    <cellStyle name="RISKblandrEdge 2 2 5" xfId="11984" xr:uid="{00000000-0005-0000-0000-0000A9230000}"/>
    <cellStyle name="RISKblandrEdge 2 2 5 2" xfId="18724" xr:uid="{00000000-0005-0000-0000-0000AA230000}"/>
    <cellStyle name="RISKblandrEdge 2 2 6" xfId="12935" xr:uid="{00000000-0005-0000-0000-0000AB230000}"/>
    <cellStyle name="RISKblandrEdge 2 2 6 2" xfId="19268" xr:uid="{00000000-0005-0000-0000-0000AC230000}"/>
    <cellStyle name="RISKblandrEdge 2 2 7" xfId="15665" xr:uid="{00000000-0005-0000-0000-0000AD230000}"/>
    <cellStyle name="RISKblandrEdge 2 3" xfId="7164" xr:uid="{00000000-0005-0000-0000-0000AE230000}"/>
    <cellStyle name="RISKblandrEdge 2 3 2" xfId="14888" xr:uid="{00000000-0005-0000-0000-0000AF230000}"/>
    <cellStyle name="RISKblandrEdge 2 4" xfId="7622" xr:uid="{00000000-0005-0000-0000-0000B0230000}"/>
    <cellStyle name="RISKblandrEdge 2 4 2" xfId="15310" xr:uid="{00000000-0005-0000-0000-0000B1230000}"/>
    <cellStyle name="RISKblandrEdge 2 5" xfId="7929" xr:uid="{00000000-0005-0000-0000-0000B2230000}"/>
    <cellStyle name="RISKblandrEdge 2 5 2" xfId="15565" xr:uid="{00000000-0005-0000-0000-0000B3230000}"/>
    <cellStyle name="RISKblandrEdge 2 6" xfId="5872" xr:uid="{00000000-0005-0000-0000-0000B4230000}"/>
    <cellStyle name="RISKblandrEdge 2 6 2" xfId="13980" xr:uid="{00000000-0005-0000-0000-0000B5230000}"/>
    <cellStyle name="RISKblandrEdge 20" xfId="1617" xr:uid="{00000000-0005-0000-0000-0000B6230000}"/>
    <cellStyle name="RISKblandrEdge 20 2" xfId="8345" xr:uid="{00000000-0005-0000-0000-0000B7230000}"/>
    <cellStyle name="RISKblandrEdge 20 2 2" xfId="9950" xr:uid="{00000000-0005-0000-0000-0000B8230000}"/>
    <cellStyle name="RISKblandrEdge 20 2 2 2" xfId="16810" xr:uid="{00000000-0005-0000-0000-0000B9230000}"/>
    <cellStyle name="RISKblandrEdge 20 2 3" xfId="11085" xr:uid="{00000000-0005-0000-0000-0000BA230000}"/>
    <cellStyle name="RISKblandrEdge 20 2 3 2" xfId="17893" xr:uid="{00000000-0005-0000-0000-0000BB230000}"/>
    <cellStyle name="RISKblandrEdge 20 2 4" xfId="10873" xr:uid="{00000000-0005-0000-0000-0000BC230000}"/>
    <cellStyle name="RISKblandrEdge 20 2 4 2" xfId="17729" xr:uid="{00000000-0005-0000-0000-0000BD230000}"/>
    <cellStyle name="RISKblandrEdge 20 2 5" xfId="11985" xr:uid="{00000000-0005-0000-0000-0000BE230000}"/>
    <cellStyle name="RISKblandrEdge 20 2 5 2" xfId="18725" xr:uid="{00000000-0005-0000-0000-0000BF230000}"/>
    <cellStyle name="RISKblandrEdge 20 2 6" xfId="12936" xr:uid="{00000000-0005-0000-0000-0000C0230000}"/>
    <cellStyle name="RISKblandrEdge 20 2 6 2" xfId="19269" xr:uid="{00000000-0005-0000-0000-0000C1230000}"/>
    <cellStyle name="RISKblandrEdge 20 2 7" xfId="15666" xr:uid="{00000000-0005-0000-0000-0000C2230000}"/>
    <cellStyle name="RISKblandrEdge 20 3" xfId="7165" xr:uid="{00000000-0005-0000-0000-0000C3230000}"/>
    <cellStyle name="RISKblandrEdge 20 3 2" xfId="14889" xr:uid="{00000000-0005-0000-0000-0000C4230000}"/>
    <cellStyle name="RISKblandrEdge 20 4" xfId="7623" xr:uid="{00000000-0005-0000-0000-0000C5230000}"/>
    <cellStyle name="RISKblandrEdge 20 4 2" xfId="15311" xr:uid="{00000000-0005-0000-0000-0000C6230000}"/>
    <cellStyle name="RISKblandrEdge 20 5" xfId="10468" xr:uid="{00000000-0005-0000-0000-0000C7230000}"/>
    <cellStyle name="RISKblandrEdge 20 5 2" xfId="17328" xr:uid="{00000000-0005-0000-0000-0000C8230000}"/>
    <cellStyle name="RISKblandrEdge 20 6" xfId="5871" xr:uid="{00000000-0005-0000-0000-0000C9230000}"/>
    <cellStyle name="RISKblandrEdge 20 6 2" xfId="13979" xr:uid="{00000000-0005-0000-0000-0000CA230000}"/>
    <cellStyle name="RISKblandrEdge 21" xfId="1618" xr:uid="{00000000-0005-0000-0000-0000CB230000}"/>
    <cellStyle name="RISKblandrEdge 21 2" xfId="8346" xr:uid="{00000000-0005-0000-0000-0000CC230000}"/>
    <cellStyle name="RISKblandrEdge 21 2 2" xfId="9951" xr:uid="{00000000-0005-0000-0000-0000CD230000}"/>
    <cellStyle name="RISKblandrEdge 21 2 2 2" xfId="16811" xr:uid="{00000000-0005-0000-0000-0000CE230000}"/>
    <cellStyle name="RISKblandrEdge 21 2 3" xfId="11086" xr:uid="{00000000-0005-0000-0000-0000CF230000}"/>
    <cellStyle name="RISKblandrEdge 21 2 3 2" xfId="17894" xr:uid="{00000000-0005-0000-0000-0000D0230000}"/>
    <cellStyle name="RISKblandrEdge 21 2 4" xfId="10872" xr:uid="{00000000-0005-0000-0000-0000D1230000}"/>
    <cellStyle name="RISKblandrEdge 21 2 4 2" xfId="17728" xr:uid="{00000000-0005-0000-0000-0000D2230000}"/>
    <cellStyle name="RISKblandrEdge 21 2 5" xfId="11986" xr:uid="{00000000-0005-0000-0000-0000D3230000}"/>
    <cellStyle name="RISKblandrEdge 21 2 5 2" xfId="18726" xr:uid="{00000000-0005-0000-0000-0000D4230000}"/>
    <cellStyle name="RISKblandrEdge 21 2 6" xfId="12937" xr:uid="{00000000-0005-0000-0000-0000D5230000}"/>
    <cellStyle name="RISKblandrEdge 21 2 6 2" xfId="19270" xr:uid="{00000000-0005-0000-0000-0000D6230000}"/>
    <cellStyle name="RISKblandrEdge 21 2 7" xfId="15667" xr:uid="{00000000-0005-0000-0000-0000D7230000}"/>
    <cellStyle name="RISKblandrEdge 21 3" xfId="7166" xr:uid="{00000000-0005-0000-0000-0000D8230000}"/>
    <cellStyle name="RISKblandrEdge 21 3 2" xfId="14890" xr:uid="{00000000-0005-0000-0000-0000D9230000}"/>
    <cellStyle name="RISKblandrEdge 21 4" xfId="7624" xr:uid="{00000000-0005-0000-0000-0000DA230000}"/>
    <cellStyle name="RISKblandrEdge 21 4 2" xfId="15312" xr:uid="{00000000-0005-0000-0000-0000DB230000}"/>
    <cellStyle name="RISKblandrEdge 21 5" xfId="10469" xr:uid="{00000000-0005-0000-0000-0000DC230000}"/>
    <cellStyle name="RISKblandrEdge 21 5 2" xfId="17329" xr:uid="{00000000-0005-0000-0000-0000DD230000}"/>
    <cellStyle name="RISKblandrEdge 21 6" xfId="5869" xr:uid="{00000000-0005-0000-0000-0000DE230000}"/>
    <cellStyle name="RISKblandrEdge 21 6 2" xfId="13977" xr:uid="{00000000-0005-0000-0000-0000DF230000}"/>
    <cellStyle name="RISKblandrEdge 22" xfId="1619" xr:uid="{00000000-0005-0000-0000-0000E0230000}"/>
    <cellStyle name="RISKblandrEdge 22 2" xfId="8347" xr:uid="{00000000-0005-0000-0000-0000E1230000}"/>
    <cellStyle name="RISKblandrEdge 22 2 2" xfId="9952" xr:uid="{00000000-0005-0000-0000-0000E2230000}"/>
    <cellStyle name="RISKblandrEdge 22 2 2 2" xfId="16812" xr:uid="{00000000-0005-0000-0000-0000E3230000}"/>
    <cellStyle name="RISKblandrEdge 22 2 3" xfId="11087" xr:uid="{00000000-0005-0000-0000-0000E4230000}"/>
    <cellStyle name="RISKblandrEdge 22 2 3 2" xfId="17895" xr:uid="{00000000-0005-0000-0000-0000E5230000}"/>
    <cellStyle name="RISKblandrEdge 22 2 4" xfId="9328" xr:uid="{00000000-0005-0000-0000-0000E6230000}"/>
    <cellStyle name="RISKblandrEdge 22 2 4 2" xfId="16202" xr:uid="{00000000-0005-0000-0000-0000E7230000}"/>
    <cellStyle name="RISKblandrEdge 22 2 5" xfId="11987" xr:uid="{00000000-0005-0000-0000-0000E8230000}"/>
    <cellStyle name="RISKblandrEdge 22 2 5 2" xfId="18727" xr:uid="{00000000-0005-0000-0000-0000E9230000}"/>
    <cellStyle name="RISKblandrEdge 22 2 6" xfId="12938" xr:uid="{00000000-0005-0000-0000-0000EA230000}"/>
    <cellStyle name="RISKblandrEdge 22 2 6 2" xfId="19271" xr:uid="{00000000-0005-0000-0000-0000EB230000}"/>
    <cellStyle name="RISKblandrEdge 22 2 7" xfId="15668" xr:uid="{00000000-0005-0000-0000-0000EC230000}"/>
    <cellStyle name="RISKblandrEdge 22 3" xfId="7167" xr:uid="{00000000-0005-0000-0000-0000ED230000}"/>
    <cellStyle name="RISKblandrEdge 22 3 2" xfId="14891" xr:uid="{00000000-0005-0000-0000-0000EE230000}"/>
    <cellStyle name="RISKblandrEdge 22 4" xfId="7625" xr:uid="{00000000-0005-0000-0000-0000EF230000}"/>
    <cellStyle name="RISKblandrEdge 22 4 2" xfId="15313" xr:uid="{00000000-0005-0000-0000-0000F0230000}"/>
    <cellStyle name="RISKblandrEdge 22 5" xfId="10470" xr:uid="{00000000-0005-0000-0000-0000F1230000}"/>
    <cellStyle name="RISKblandrEdge 22 5 2" xfId="17330" xr:uid="{00000000-0005-0000-0000-0000F2230000}"/>
    <cellStyle name="RISKblandrEdge 22 6" xfId="5868" xr:uid="{00000000-0005-0000-0000-0000F3230000}"/>
    <cellStyle name="RISKblandrEdge 22 6 2" xfId="13976" xr:uid="{00000000-0005-0000-0000-0000F4230000}"/>
    <cellStyle name="RISKblandrEdge 23" xfId="1620" xr:uid="{00000000-0005-0000-0000-0000F5230000}"/>
    <cellStyle name="RISKblandrEdge 23 2" xfId="8348" xr:uid="{00000000-0005-0000-0000-0000F6230000}"/>
    <cellStyle name="RISKblandrEdge 23 2 2" xfId="9953" xr:uid="{00000000-0005-0000-0000-0000F7230000}"/>
    <cellStyle name="RISKblandrEdge 23 2 2 2" xfId="16813" xr:uid="{00000000-0005-0000-0000-0000F8230000}"/>
    <cellStyle name="RISKblandrEdge 23 2 3" xfId="11088" xr:uid="{00000000-0005-0000-0000-0000F9230000}"/>
    <cellStyle name="RISKblandrEdge 23 2 3 2" xfId="17896" xr:uid="{00000000-0005-0000-0000-0000FA230000}"/>
    <cellStyle name="RISKblandrEdge 23 2 4" xfId="9329" xr:uid="{00000000-0005-0000-0000-0000FB230000}"/>
    <cellStyle name="RISKblandrEdge 23 2 4 2" xfId="16203" xr:uid="{00000000-0005-0000-0000-0000FC230000}"/>
    <cellStyle name="RISKblandrEdge 23 2 5" xfId="11988" xr:uid="{00000000-0005-0000-0000-0000FD230000}"/>
    <cellStyle name="RISKblandrEdge 23 2 5 2" xfId="18728" xr:uid="{00000000-0005-0000-0000-0000FE230000}"/>
    <cellStyle name="RISKblandrEdge 23 2 6" xfId="12939" xr:uid="{00000000-0005-0000-0000-0000FF230000}"/>
    <cellStyle name="RISKblandrEdge 23 2 6 2" xfId="19272" xr:uid="{00000000-0005-0000-0000-000000240000}"/>
    <cellStyle name="RISKblandrEdge 23 2 7" xfId="15669" xr:uid="{00000000-0005-0000-0000-000001240000}"/>
    <cellStyle name="RISKblandrEdge 23 3" xfId="7168" xr:uid="{00000000-0005-0000-0000-000002240000}"/>
    <cellStyle name="RISKblandrEdge 23 3 2" xfId="14892" xr:uid="{00000000-0005-0000-0000-000003240000}"/>
    <cellStyle name="RISKblandrEdge 23 4" xfId="7626" xr:uid="{00000000-0005-0000-0000-000004240000}"/>
    <cellStyle name="RISKblandrEdge 23 4 2" xfId="15314" xr:uid="{00000000-0005-0000-0000-000005240000}"/>
    <cellStyle name="RISKblandrEdge 23 5" xfId="10471" xr:uid="{00000000-0005-0000-0000-000006240000}"/>
    <cellStyle name="RISKblandrEdge 23 5 2" xfId="17331" xr:uid="{00000000-0005-0000-0000-000007240000}"/>
    <cellStyle name="RISKblandrEdge 23 6" xfId="5867" xr:uid="{00000000-0005-0000-0000-000008240000}"/>
    <cellStyle name="RISKblandrEdge 23 6 2" xfId="13975" xr:uid="{00000000-0005-0000-0000-000009240000}"/>
    <cellStyle name="RISKblandrEdge 24" xfId="1621" xr:uid="{00000000-0005-0000-0000-00000A240000}"/>
    <cellStyle name="RISKblandrEdge 24 2" xfId="8349" xr:uid="{00000000-0005-0000-0000-00000B240000}"/>
    <cellStyle name="RISKblandrEdge 24 2 2" xfId="9954" xr:uid="{00000000-0005-0000-0000-00000C240000}"/>
    <cellStyle name="RISKblandrEdge 24 2 2 2" xfId="16814" xr:uid="{00000000-0005-0000-0000-00000D240000}"/>
    <cellStyle name="RISKblandrEdge 24 2 3" xfId="11089" xr:uid="{00000000-0005-0000-0000-00000E240000}"/>
    <cellStyle name="RISKblandrEdge 24 2 3 2" xfId="17897" xr:uid="{00000000-0005-0000-0000-00000F240000}"/>
    <cellStyle name="RISKblandrEdge 24 2 4" xfId="9330" xr:uid="{00000000-0005-0000-0000-000010240000}"/>
    <cellStyle name="RISKblandrEdge 24 2 4 2" xfId="16204" xr:uid="{00000000-0005-0000-0000-000011240000}"/>
    <cellStyle name="RISKblandrEdge 24 2 5" xfId="11989" xr:uid="{00000000-0005-0000-0000-000012240000}"/>
    <cellStyle name="RISKblandrEdge 24 2 5 2" xfId="18729" xr:uid="{00000000-0005-0000-0000-000013240000}"/>
    <cellStyle name="RISKblandrEdge 24 2 6" xfId="12940" xr:uid="{00000000-0005-0000-0000-000014240000}"/>
    <cellStyle name="RISKblandrEdge 24 2 6 2" xfId="19273" xr:uid="{00000000-0005-0000-0000-000015240000}"/>
    <cellStyle name="RISKblandrEdge 24 2 7" xfId="15670" xr:uid="{00000000-0005-0000-0000-000016240000}"/>
    <cellStyle name="RISKblandrEdge 24 3" xfId="7169" xr:uid="{00000000-0005-0000-0000-000017240000}"/>
    <cellStyle name="RISKblandrEdge 24 3 2" xfId="14893" xr:uid="{00000000-0005-0000-0000-000018240000}"/>
    <cellStyle name="RISKblandrEdge 24 4" xfId="7627" xr:uid="{00000000-0005-0000-0000-000019240000}"/>
    <cellStyle name="RISKblandrEdge 24 4 2" xfId="15315" xr:uid="{00000000-0005-0000-0000-00001A240000}"/>
    <cellStyle name="RISKblandrEdge 24 5" xfId="10472" xr:uid="{00000000-0005-0000-0000-00001B240000}"/>
    <cellStyle name="RISKblandrEdge 24 5 2" xfId="17332" xr:uid="{00000000-0005-0000-0000-00001C240000}"/>
    <cellStyle name="RISKblandrEdge 24 6" xfId="10961" xr:uid="{00000000-0005-0000-0000-00001D240000}"/>
    <cellStyle name="RISKblandrEdge 24 6 2" xfId="17812" xr:uid="{00000000-0005-0000-0000-00001E240000}"/>
    <cellStyle name="RISKblandrEdge 25" xfId="8333" xr:uid="{00000000-0005-0000-0000-00001F240000}"/>
    <cellStyle name="RISKblandrEdge 25 2" xfId="9938" xr:uid="{00000000-0005-0000-0000-000020240000}"/>
    <cellStyle name="RISKblandrEdge 25 2 2" xfId="16798" xr:uid="{00000000-0005-0000-0000-000021240000}"/>
    <cellStyle name="RISKblandrEdge 25 3" xfId="11073" xr:uid="{00000000-0005-0000-0000-000022240000}"/>
    <cellStyle name="RISKblandrEdge 25 3 2" xfId="17881" xr:uid="{00000000-0005-0000-0000-000023240000}"/>
    <cellStyle name="RISKblandrEdge 25 4" xfId="9325" xr:uid="{00000000-0005-0000-0000-000024240000}"/>
    <cellStyle name="RISKblandrEdge 25 4 2" xfId="16199" xr:uid="{00000000-0005-0000-0000-000025240000}"/>
    <cellStyle name="RISKblandrEdge 25 5" xfId="11973" xr:uid="{00000000-0005-0000-0000-000026240000}"/>
    <cellStyle name="RISKblandrEdge 25 5 2" xfId="18713" xr:uid="{00000000-0005-0000-0000-000027240000}"/>
    <cellStyle name="RISKblandrEdge 25 6" xfId="12924" xr:uid="{00000000-0005-0000-0000-000028240000}"/>
    <cellStyle name="RISKblandrEdge 25 6 2" xfId="19257" xr:uid="{00000000-0005-0000-0000-000029240000}"/>
    <cellStyle name="RISKblandrEdge 25 7" xfId="15654" xr:uid="{00000000-0005-0000-0000-00002A240000}"/>
    <cellStyle name="RISKblandrEdge 26" xfId="7153" xr:uid="{00000000-0005-0000-0000-00002B240000}"/>
    <cellStyle name="RISKblandrEdge 26 2" xfId="14877" xr:uid="{00000000-0005-0000-0000-00002C240000}"/>
    <cellStyle name="RISKblandrEdge 27" xfId="7611" xr:uid="{00000000-0005-0000-0000-00002D240000}"/>
    <cellStyle name="RISKblandrEdge 27 2" xfId="15299" xr:uid="{00000000-0005-0000-0000-00002E240000}"/>
    <cellStyle name="RISKblandrEdge 28" xfId="7921" xr:uid="{00000000-0005-0000-0000-00002F240000}"/>
    <cellStyle name="RISKblandrEdge 28 2" xfId="15557" xr:uid="{00000000-0005-0000-0000-000030240000}"/>
    <cellStyle name="RISKblandrEdge 29" xfId="11577" xr:uid="{00000000-0005-0000-0000-000031240000}"/>
    <cellStyle name="RISKblandrEdge 29 2" xfId="18366" xr:uid="{00000000-0005-0000-0000-000032240000}"/>
    <cellStyle name="RISKblandrEdge 3" xfId="1622" xr:uid="{00000000-0005-0000-0000-000033240000}"/>
    <cellStyle name="RISKblandrEdge 3 2" xfId="8350" xr:uid="{00000000-0005-0000-0000-000034240000}"/>
    <cellStyle name="RISKblandrEdge 3 2 2" xfId="9955" xr:uid="{00000000-0005-0000-0000-000035240000}"/>
    <cellStyle name="RISKblandrEdge 3 2 2 2" xfId="16815" xr:uid="{00000000-0005-0000-0000-000036240000}"/>
    <cellStyle name="RISKblandrEdge 3 2 3" xfId="11090" xr:uid="{00000000-0005-0000-0000-000037240000}"/>
    <cellStyle name="RISKblandrEdge 3 2 3 2" xfId="17898" xr:uid="{00000000-0005-0000-0000-000038240000}"/>
    <cellStyle name="RISKblandrEdge 3 2 4" xfId="9331" xr:uid="{00000000-0005-0000-0000-000039240000}"/>
    <cellStyle name="RISKblandrEdge 3 2 4 2" xfId="16205" xr:uid="{00000000-0005-0000-0000-00003A240000}"/>
    <cellStyle name="RISKblandrEdge 3 2 5" xfId="11990" xr:uid="{00000000-0005-0000-0000-00003B240000}"/>
    <cellStyle name="RISKblandrEdge 3 2 5 2" xfId="18730" xr:uid="{00000000-0005-0000-0000-00003C240000}"/>
    <cellStyle name="RISKblandrEdge 3 2 6" xfId="12941" xr:uid="{00000000-0005-0000-0000-00003D240000}"/>
    <cellStyle name="RISKblandrEdge 3 2 6 2" xfId="19274" xr:uid="{00000000-0005-0000-0000-00003E240000}"/>
    <cellStyle name="RISKblandrEdge 3 2 7" xfId="15671" xr:uid="{00000000-0005-0000-0000-00003F240000}"/>
    <cellStyle name="RISKblandrEdge 3 3" xfId="7170" xr:uid="{00000000-0005-0000-0000-000040240000}"/>
    <cellStyle name="RISKblandrEdge 3 3 2" xfId="14894" xr:uid="{00000000-0005-0000-0000-000041240000}"/>
    <cellStyle name="RISKblandrEdge 3 4" xfId="7628" xr:uid="{00000000-0005-0000-0000-000042240000}"/>
    <cellStyle name="RISKblandrEdge 3 4 2" xfId="15316" xr:uid="{00000000-0005-0000-0000-000043240000}"/>
    <cellStyle name="RISKblandrEdge 3 5" xfId="10473" xr:uid="{00000000-0005-0000-0000-000044240000}"/>
    <cellStyle name="RISKblandrEdge 3 5 2" xfId="17333" xr:uid="{00000000-0005-0000-0000-000045240000}"/>
    <cellStyle name="RISKblandrEdge 3 6" xfId="11684" xr:uid="{00000000-0005-0000-0000-000046240000}"/>
    <cellStyle name="RISKblandrEdge 3 6 2" xfId="18424" xr:uid="{00000000-0005-0000-0000-000047240000}"/>
    <cellStyle name="RISKblandrEdge 4" xfId="1623" xr:uid="{00000000-0005-0000-0000-000048240000}"/>
    <cellStyle name="RISKblandrEdge 4 2" xfId="8351" xr:uid="{00000000-0005-0000-0000-000049240000}"/>
    <cellStyle name="RISKblandrEdge 4 2 2" xfId="9956" xr:uid="{00000000-0005-0000-0000-00004A240000}"/>
    <cellStyle name="RISKblandrEdge 4 2 2 2" xfId="16816" xr:uid="{00000000-0005-0000-0000-00004B240000}"/>
    <cellStyle name="RISKblandrEdge 4 2 3" xfId="11091" xr:uid="{00000000-0005-0000-0000-00004C240000}"/>
    <cellStyle name="RISKblandrEdge 4 2 3 2" xfId="17899" xr:uid="{00000000-0005-0000-0000-00004D240000}"/>
    <cellStyle name="RISKblandrEdge 4 2 4" xfId="9332" xr:uid="{00000000-0005-0000-0000-00004E240000}"/>
    <cellStyle name="RISKblandrEdge 4 2 4 2" xfId="16206" xr:uid="{00000000-0005-0000-0000-00004F240000}"/>
    <cellStyle name="RISKblandrEdge 4 2 5" xfId="11991" xr:uid="{00000000-0005-0000-0000-000050240000}"/>
    <cellStyle name="RISKblandrEdge 4 2 5 2" xfId="18731" xr:uid="{00000000-0005-0000-0000-000051240000}"/>
    <cellStyle name="RISKblandrEdge 4 2 6" xfId="12942" xr:uid="{00000000-0005-0000-0000-000052240000}"/>
    <cellStyle name="RISKblandrEdge 4 2 6 2" xfId="19275" xr:uid="{00000000-0005-0000-0000-000053240000}"/>
    <cellStyle name="RISKblandrEdge 4 2 7" xfId="15672" xr:uid="{00000000-0005-0000-0000-000054240000}"/>
    <cellStyle name="RISKblandrEdge 4 3" xfId="7171" xr:uid="{00000000-0005-0000-0000-000055240000}"/>
    <cellStyle name="RISKblandrEdge 4 3 2" xfId="14895" xr:uid="{00000000-0005-0000-0000-000056240000}"/>
    <cellStyle name="RISKblandrEdge 4 4" xfId="7629" xr:uid="{00000000-0005-0000-0000-000057240000}"/>
    <cellStyle name="RISKblandrEdge 4 4 2" xfId="15317" xr:uid="{00000000-0005-0000-0000-000058240000}"/>
    <cellStyle name="RISKblandrEdge 4 5" xfId="11269" xr:uid="{00000000-0005-0000-0000-000059240000}"/>
    <cellStyle name="RISKblandrEdge 4 5 2" xfId="18061" xr:uid="{00000000-0005-0000-0000-00005A240000}"/>
    <cellStyle name="RISKblandrEdge 4 6" xfId="11683" xr:uid="{00000000-0005-0000-0000-00005B240000}"/>
    <cellStyle name="RISKblandrEdge 4 6 2" xfId="18423" xr:uid="{00000000-0005-0000-0000-00005C240000}"/>
    <cellStyle name="RISKblandrEdge 5" xfId="1624" xr:uid="{00000000-0005-0000-0000-00005D240000}"/>
    <cellStyle name="RISKblandrEdge 5 2" xfId="8352" xr:uid="{00000000-0005-0000-0000-00005E240000}"/>
    <cellStyle name="RISKblandrEdge 5 2 2" xfId="9957" xr:uid="{00000000-0005-0000-0000-00005F240000}"/>
    <cellStyle name="RISKblandrEdge 5 2 2 2" xfId="16817" xr:uid="{00000000-0005-0000-0000-000060240000}"/>
    <cellStyle name="RISKblandrEdge 5 2 3" xfId="11092" xr:uid="{00000000-0005-0000-0000-000061240000}"/>
    <cellStyle name="RISKblandrEdge 5 2 3 2" xfId="17900" xr:uid="{00000000-0005-0000-0000-000062240000}"/>
    <cellStyle name="RISKblandrEdge 5 2 4" xfId="9333" xr:uid="{00000000-0005-0000-0000-000063240000}"/>
    <cellStyle name="RISKblandrEdge 5 2 4 2" xfId="16207" xr:uid="{00000000-0005-0000-0000-000064240000}"/>
    <cellStyle name="RISKblandrEdge 5 2 5" xfId="11992" xr:uid="{00000000-0005-0000-0000-000065240000}"/>
    <cellStyle name="RISKblandrEdge 5 2 5 2" xfId="18732" xr:uid="{00000000-0005-0000-0000-000066240000}"/>
    <cellStyle name="RISKblandrEdge 5 2 6" xfId="12943" xr:uid="{00000000-0005-0000-0000-000067240000}"/>
    <cellStyle name="RISKblandrEdge 5 2 6 2" xfId="19276" xr:uid="{00000000-0005-0000-0000-000068240000}"/>
    <cellStyle name="RISKblandrEdge 5 2 7" xfId="15673" xr:uid="{00000000-0005-0000-0000-000069240000}"/>
    <cellStyle name="RISKblandrEdge 5 3" xfId="7172" xr:uid="{00000000-0005-0000-0000-00006A240000}"/>
    <cellStyle name="RISKblandrEdge 5 3 2" xfId="14896" xr:uid="{00000000-0005-0000-0000-00006B240000}"/>
    <cellStyle name="RISKblandrEdge 5 4" xfId="7630" xr:uid="{00000000-0005-0000-0000-00006C240000}"/>
    <cellStyle name="RISKblandrEdge 5 4 2" xfId="15318" xr:uid="{00000000-0005-0000-0000-00006D240000}"/>
    <cellStyle name="RISKblandrEdge 5 5" xfId="10474" xr:uid="{00000000-0005-0000-0000-00006E240000}"/>
    <cellStyle name="RISKblandrEdge 5 5 2" xfId="17334" xr:uid="{00000000-0005-0000-0000-00006F240000}"/>
    <cellStyle name="RISKblandrEdge 5 6" xfId="11682" xr:uid="{00000000-0005-0000-0000-000070240000}"/>
    <cellStyle name="RISKblandrEdge 5 6 2" xfId="18422" xr:uid="{00000000-0005-0000-0000-000071240000}"/>
    <cellStyle name="RISKblandrEdge 6" xfId="1625" xr:uid="{00000000-0005-0000-0000-000072240000}"/>
    <cellStyle name="RISKblandrEdge 6 2" xfId="8353" xr:uid="{00000000-0005-0000-0000-000073240000}"/>
    <cellStyle name="RISKblandrEdge 6 2 2" xfId="9958" xr:uid="{00000000-0005-0000-0000-000074240000}"/>
    <cellStyle name="RISKblandrEdge 6 2 2 2" xfId="16818" xr:uid="{00000000-0005-0000-0000-000075240000}"/>
    <cellStyle name="RISKblandrEdge 6 2 3" xfId="11093" xr:uid="{00000000-0005-0000-0000-000076240000}"/>
    <cellStyle name="RISKblandrEdge 6 2 3 2" xfId="17901" xr:uid="{00000000-0005-0000-0000-000077240000}"/>
    <cellStyle name="RISKblandrEdge 6 2 4" xfId="9334" xr:uid="{00000000-0005-0000-0000-000078240000}"/>
    <cellStyle name="RISKblandrEdge 6 2 4 2" xfId="16208" xr:uid="{00000000-0005-0000-0000-000079240000}"/>
    <cellStyle name="RISKblandrEdge 6 2 5" xfId="11993" xr:uid="{00000000-0005-0000-0000-00007A240000}"/>
    <cellStyle name="RISKblandrEdge 6 2 5 2" xfId="18733" xr:uid="{00000000-0005-0000-0000-00007B240000}"/>
    <cellStyle name="RISKblandrEdge 6 2 6" xfId="12944" xr:uid="{00000000-0005-0000-0000-00007C240000}"/>
    <cellStyle name="RISKblandrEdge 6 2 6 2" xfId="19277" xr:uid="{00000000-0005-0000-0000-00007D240000}"/>
    <cellStyle name="RISKblandrEdge 6 2 7" xfId="15674" xr:uid="{00000000-0005-0000-0000-00007E240000}"/>
    <cellStyle name="RISKblandrEdge 6 3" xfId="7173" xr:uid="{00000000-0005-0000-0000-00007F240000}"/>
    <cellStyle name="RISKblandrEdge 6 3 2" xfId="14897" xr:uid="{00000000-0005-0000-0000-000080240000}"/>
    <cellStyle name="RISKblandrEdge 6 4" xfId="7631" xr:uid="{00000000-0005-0000-0000-000081240000}"/>
    <cellStyle name="RISKblandrEdge 6 4 2" xfId="15319" xr:uid="{00000000-0005-0000-0000-000082240000}"/>
    <cellStyle name="RISKblandrEdge 6 5" xfId="10475" xr:uid="{00000000-0005-0000-0000-000083240000}"/>
    <cellStyle name="RISKblandrEdge 6 5 2" xfId="17335" xr:uid="{00000000-0005-0000-0000-000084240000}"/>
    <cellStyle name="RISKblandrEdge 6 6" xfId="11681" xr:uid="{00000000-0005-0000-0000-000085240000}"/>
    <cellStyle name="RISKblandrEdge 6 6 2" xfId="18421" xr:uid="{00000000-0005-0000-0000-000086240000}"/>
    <cellStyle name="RISKblandrEdge 7" xfId="1626" xr:uid="{00000000-0005-0000-0000-000087240000}"/>
    <cellStyle name="RISKblandrEdge 7 2" xfId="8354" xr:uid="{00000000-0005-0000-0000-000088240000}"/>
    <cellStyle name="RISKblandrEdge 7 2 2" xfId="9959" xr:uid="{00000000-0005-0000-0000-000089240000}"/>
    <cellStyle name="RISKblandrEdge 7 2 2 2" xfId="16819" xr:uid="{00000000-0005-0000-0000-00008A240000}"/>
    <cellStyle name="RISKblandrEdge 7 2 3" xfId="11094" xr:uid="{00000000-0005-0000-0000-00008B240000}"/>
    <cellStyle name="RISKblandrEdge 7 2 3 2" xfId="17902" xr:uid="{00000000-0005-0000-0000-00008C240000}"/>
    <cellStyle name="RISKblandrEdge 7 2 4" xfId="9335" xr:uid="{00000000-0005-0000-0000-00008D240000}"/>
    <cellStyle name="RISKblandrEdge 7 2 4 2" xfId="16209" xr:uid="{00000000-0005-0000-0000-00008E240000}"/>
    <cellStyle name="RISKblandrEdge 7 2 5" xfId="11994" xr:uid="{00000000-0005-0000-0000-00008F240000}"/>
    <cellStyle name="RISKblandrEdge 7 2 5 2" xfId="18734" xr:uid="{00000000-0005-0000-0000-000090240000}"/>
    <cellStyle name="RISKblandrEdge 7 2 6" xfId="12945" xr:uid="{00000000-0005-0000-0000-000091240000}"/>
    <cellStyle name="RISKblandrEdge 7 2 6 2" xfId="19278" xr:uid="{00000000-0005-0000-0000-000092240000}"/>
    <cellStyle name="RISKblandrEdge 7 2 7" xfId="15675" xr:uid="{00000000-0005-0000-0000-000093240000}"/>
    <cellStyle name="RISKblandrEdge 7 3" xfId="7174" xr:uid="{00000000-0005-0000-0000-000094240000}"/>
    <cellStyle name="RISKblandrEdge 7 3 2" xfId="14898" xr:uid="{00000000-0005-0000-0000-000095240000}"/>
    <cellStyle name="RISKblandrEdge 7 4" xfId="7632" xr:uid="{00000000-0005-0000-0000-000096240000}"/>
    <cellStyle name="RISKblandrEdge 7 4 2" xfId="15320" xr:uid="{00000000-0005-0000-0000-000097240000}"/>
    <cellStyle name="RISKblandrEdge 7 5" xfId="10476" xr:uid="{00000000-0005-0000-0000-000098240000}"/>
    <cellStyle name="RISKblandrEdge 7 5 2" xfId="17336" xr:uid="{00000000-0005-0000-0000-000099240000}"/>
    <cellStyle name="RISKblandrEdge 7 6" xfId="11680" xr:uid="{00000000-0005-0000-0000-00009A240000}"/>
    <cellStyle name="RISKblandrEdge 7 6 2" xfId="18420" xr:uid="{00000000-0005-0000-0000-00009B240000}"/>
    <cellStyle name="RISKblandrEdge 8" xfId="1627" xr:uid="{00000000-0005-0000-0000-00009C240000}"/>
    <cellStyle name="RISKblandrEdge 8 2" xfId="8355" xr:uid="{00000000-0005-0000-0000-00009D240000}"/>
    <cellStyle name="RISKblandrEdge 8 2 2" xfId="9960" xr:uid="{00000000-0005-0000-0000-00009E240000}"/>
    <cellStyle name="RISKblandrEdge 8 2 2 2" xfId="16820" xr:uid="{00000000-0005-0000-0000-00009F240000}"/>
    <cellStyle name="RISKblandrEdge 8 2 3" xfId="11095" xr:uid="{00000000-0005-0000-0000-0000A0240000}"/>
    <cellStyle name="RISKblandrEdge 8 2 3 2" xfId="17903" xr:uid="{00000000-0005-0000-0000-0000A1240000}"/>
    <cellStyle name="RISKblandrEdge 8 2 4" xfId="9336" xr:uid="{00000000-0005-0000-0000-0000A2240000}"/>
    <cellStyle name="RISKblandrEdge 8 2 4 2" xfId="16210" xr:uid="{00000000-0005-0000-0000-0000A3240000}"/>
    <cellStyle name="RISKblandrEdge 8 2 5" xfId="11995" xr:uid="{00000000-0005-0000-0000-0000A4240000}"/>
    <cellStyle name="RISKblandrEdge 8 2 5 2" xfId="18735" xr:uid="{00000000-0005-0000-0000-0000A5240000}"/>
    <cellStyle name="RISKblandrEdge 8 2 6" xfId="12946" xr:uid="{00000000-0005-0000-0000-0000A6240000}"/>
    <cellStyle name="RISKblandrEdge 8 2 6 2" xfId="19279" xr:uid="{00000000-0005-0000-0000-0000A7240000}"/>
    <cellStyle name="RISKblandrEdge 8 2 7" xfId="15676" xr:uid="{00000000-0005-0000-0000-0000A8240000}"/>
    <cellStyle name="RISKblandrEdge 8 3" xfId="7175" xr:uid="{00000000-0005-0000-0000-0000A9240000}"/>
    <cellStyle name="RISKblandrEdge 8 3 2" xfId="14899" xr:uid="{00000000-0005-0000-0000-0000AA240000}"/>
    <cellStyle name="RISKblandrEdge 8 4" xfId="7633" xr:uid="{00000000-0005-0000-0000-0000AB240000}"/>
    <cellStyle name="RISKblandrEdge 8 4 2" xfId="15321" xr:uid="{00000000-0005-0000-0000-0000AC240000}"/>
    <cellStyle name="RISKblandrEdge 8 5" xfId="10477" xr:uid="{00000000-0005-0000-0000-0000AD240000}"/>
    <cellStyle name="RISKblandrEdge 8 5 2" xfId="17337" xr:uid="{00000000-0005-0000-0000-0000AE240000}"/>
    <cellStyle name="RISKblandrEdge 8 6" xfId="5866" xr:uid="{00000000-0005-0000-0000-0000AF240000}"/>
    <cellStyle name="RISKblandrEdge 8 6 2" xfId="13974" xr:uid="{00000000-0005-0000-0000-0000B0240000}"/>
    <cellStyle name="RISKblandrEdge 9" xfId="1628" xr:uid="{00000000-0005-0000-0000-0000B1240000}"/>
    <cellStyle name="RISKblandrEdge 9 2" xfId="8356" xr:uid="{00000000-0005-0000-0000-0000B2240000}"/>
    <cellStyle name="RISKblandrEdge 9 2 2" xfId="9961" xr:uid="{00000000-0005-0000-0000-0000B3240000}"/>
    <cellStyle name="RISKblandrEdge 9 2 2 2" xfId="16821" xr:uid="{00000000-0005-0000-0000-0000B4240000}"/>
    <cellStyle name="RISKblandrEdge 9 2 3" xfId="11096" xr:uid="{00000000-0005-0000-0000-0000B5240000}"/>
    <cellStyle name="RISKblandrEdge 9 2 3 2" xfId="17904" xr:uid="{00000000-0005-0000-0000-0000B6240000}"/>
    <cellStyle name="RISKblandrEdge 9 2 4" xfId="9337" xr:uid="{00000000-0005-0000-0000-0000B7240000}"/>
    <cellStyle name="RISKblandrEdge 9 2 4 2" xfId="16211" xr:uid="{00000000-0005-0000-0000-0000B8240000}"/>
    <cellStyle name="RISKblandrEdge 9 2 5" xfId="11996" xr:uid="{00000000-0005-0000-0000-0000B9240000}"/>
    <cellStyle name="RISKblandrEdge 9 2 5 2" xfId="18736" xr:uid="{00000000-0005-0000-0000-0000BA240000}"/>
    <cellStyle name="RISKblandrEdge 9 2 6" xfId="12947" xr:uid="{00000000-0005-0000-0000-0000BB240000}"/>
    <cellStyle name="RISKblandrEdge 9 2 6 2" xfId="19280" xr:uid="{00000000-0005-0000-0000-0000BC240000}"/>
    <cellStyle name="RISKblandrEdge 9 2 7" xfId="15677" xr:uid="{00000000-0005-0000-0000-0000BD240000}"/>
    <cellStyle name="RISKblandrEdge 9 3" xfId="7176" xr:uid="{00000000-0005-0000-0000-0000BE240000}"/>
    <cellStyle name="RISKblandrEdge 9 3 2" xfId="14900" xr:uid="{00000000-0005-0000-0000-0000BF240000}"/>
    <cellStyle name="RISKblandrEdge 9 4" xfId="7634" xr:uid="{00000000-0005-0000-0000-0000C0240000}"/>
    <cellStyle name="RISKblandrEdge 9 4 2" xfId="15322" xr:uid="{00000000-0005-0000-0000-0000C1240000}"/>
    <cellStyle name="RISKblandrEdge 9 5" xfId="10478" xr:uid="{00000000-0005-0000-0000-0000C2240000}"/>
    <cellStyle name="RISKblandrEdge 9 5 2" xfId="17338" xr:uid="{00000000-0005-0000-0000-0000C3240000}"/>
    <cellStyle name="RISKblandrEdge 9 6" xfId="5865" xr:uid="{00000000-0005-0000-0000-0000C4240000}"/>
    <cellStyle name="RISKblandrEdge 9 6 2" xfId="13973" xr:uid="{00000000-0005-0000-0000-0000C5240000}"/>
    <cellStyle name="RISKblandrEdge_Mining Production-2011" xfId="4272" xr:uid="{00000000-0005-0000-0000-0000C6240000}"/>
    <cellStyle name="RISKblCorner" xfId="1629" xr:uid="{00000000-0005-0000-0000-0000C7240000}"/>
    <cellStyle name="RISKblCorner 10" xfId="1630" xr:uid="{00000000-0005-0000-0000-0000C8240000}"/>
    <cellStyle name="RISKblCorner 10 2" xfId="8358" xr:uid="{00000000-0005-0000-0000-0000C9240000}"/>
    <cellStyle name="RISKblCorner 10 2 2" xfId="9963" xr:uid="{00000000-0005-0000-0000-0000CA240000}"/>
    <cellStyle name="RISKblCorner 10 2 2 2" xfId="16823" xr:uid="{00000000-0005-0000-0000-0000CB240000}"/>
    <cellStyle name="RISKblCorner 10 2 3" xfId="11098" xr:uid="{00000000-0005-0000-0000-0000CC240000}"/>
    <cellStyle name="RISKblCorner 10 2 3 2" xfId="17906" xr:uid="{00000000-0005-0000-0000-0000CD240000}"/>
    <cellStyle name="RISKblCorner 10 2 4" xfId="9339" xr:uid="{00000000-0005-0000-0000-0000CE240000}"/>
    <cellStyle name="RISKblCorner 10 2 4 2" xfId="16213" xr:uid="{00000000-0005-0000-0000-0000CF240000}"/>
    <cellStyle name="RISKblCorner 10 2 5" xfId="11998" xr:uid="{00000000-0005-0000-0000-0000D0240000}"/>
    <cellStyle name="RISKblCorner 10 2 5 2" xfId="18738" xr:uid="{00000000-0005-0000-0000-0000D1240000}"/>
    <cellStyle name="RISKblCorner 10 2 6" xfId="12949" xr:uid="{00000000-0005-0000-0000-0000D2240000}"/>
    <cellStyle name="RISKblCorner 10 2 6 2" xfId="19282" xr:uid="{00000000-0005-0000-0000-0000D3240000}"/>
    <cellStyle name="RISKblCorner 10 2 7" xfId="15679" xr:uid="{00000000-0005-0000-0000-0000D4240000}"/>
    <cellStyle name="RISKblCorner 10 3" xfId="7178" xr:uid="{00000000-0005-0000-0000-0000D5240000}"/>
    <cellStyle name="RISKblCorner 10 3 2" xfId="14902" xr:uid="{00000000-0005-0000-0000-0000D6240000}"/>
    <cellStyle name="RISKblCorner 10 4" xfId="7636" xr:uid="{00000000-0005-0000-0000-0000D7240000}"/>
    <cellStyle name="RISKblCorner 10 4 2" xfId="15324" xr:uid="{00000000-0005-0000-0000-0000D8240000}"/>
    <cellStyle name="RISKblCorner 10 5" xfId="10480" xr:uid="{00000000-0005-0000-0000-0000D9240000}"/>
    <cellStyle name="RISKblCorner 10 5 2" xfId="17340" xr:uid="{00000000-0005-0000-0000-0000DA240000}"/>
    <cellStyle name="RISKblCorner 10 6" xfId="5863" xr:uid="{00000000-0005-0000-0000-0000DB240000}"/>
    <cellStyle name="RISKblCorner 10 6 2" xfId="13971" xr:uid="{00000000-0005-0000-0000-0000DC240000}"/>
    <cellStyle name="RISKblCorner 11" xfId="1631" xr:uid="{00000000-0005-0000-0000-0000DD240000}"/>
    <cellStyle name="RISKblCorner 11 2" xfId="8359" xr:uid="{00000000-0005-0000-0000-0000DE240000}"/>
    <cellStyle name="RISKblCorner 11 2 2" xfId="9964" xr:uid="{00000000-0005-0000-0000-0000DF240000}"/>
    <cellStyle name="RISKblCorner 11 2 2 2" xfId="16824" xr:uid="{00000000-0005-0000-0000-0000E0240000}"/>
    <cellStyle name="RISKblCorner 11 2 3" xfId="11099" xr:uid="{00000000-0005-0000-0000-0000E1240000}"/>
    <cellStyle name="RISKblCorner 11 2 3 2" xfId="17907" xr:uid="{00000000-0005-0000-0000-0000E2240000}"/>
    <cellStyle name="RISKblCorner 11 2 4" xfId="9340" xr:uid="{00000000-0005-0000-0000-0000E3240000}"/>
    <cellStyle name="RISKblCorner 11 2 4 2" xfId="16214" xr:uid="{00000000-0005-0000-0000-0000E4240000}"/>
    <cellStyle name="RISKblCorner 11 2 5" xfId="11999" xr:uid="{00000000-0005-0000-0000-0000E5240000}"/>
    <cellStyle name="RISKblCorner 11 2 5 2" xfId="18739" xr:uid="{00000000-0005-0000-0000-0000E6240000}"/>
    <cellStyle name="RISKblCorner 11 2 6" xfId="12950" xr:uid="{00000000-0005-0000-0000-0000E7240000}"/>
    <cellStyle name="RISKblCorner 11 2 6 2" xfId="19283" xr:uid="{00000000-0005-0000-0000-0000E8240000}"/>
    <cellStyle name="RISKblCorner 11 2 7" xfId="15680" xr:uid="{00000000-0005-0000-0000-0000E9240000}"/>
    <cellStyle name="RISKblCorner 11 3" xfId="7179" xr:uid="{00000000-0005-0000-0000-0000EA240000}"/>
    <cellStyle name="RISKblCorner 11 3 2" xfId="14903" xr:uid="{00000000-0005-0000-0000-0000EB240000}"/>
    <cellStyle name="RISKblCorner 11 4" xfId="7637" xr:uid="{00000000-0005-0000-0000-0000EC240000}"/>
    <cellStyle name="RISKblCorner 11 4 2" xfId="15325" xr:uid="{00000000-0005-0000-0000-0000ED240000}"/>
    <cellStyle name="RISKblCorner 11 5" xfId="10481" xr:uid="{00000000-0005-0000-0000-0000EE240000}"/>
    <cellStyle name="RISKblCorner 11 5 2" xfId="17341" xr:uid="{00000000-0005-0000-0000-0000EF240000}"/>
    <cellStyle name="RISKblCorner 11 6" xfId="5862" xr:uid="{00000000-0005-0000-0000-0000F0240000}"/>
    <cellStyle name="RISKblCorner 11 6 2" xfId="13970" xr:uid="{00000000-0005-0000-0000-0000F1240000}"/>
    <cellStyle name="RISKblCorner 12" xfId="1632" xr:uid="{00000000-0005-0000-0000-0000F2240000}"/>
    <cellStyle name="RISKblCorner 12 2" xfId="8360" xr:uid="{00000000-0005-0000-0000-0000F3240000}"/>
    <cellStyle name="RISKblCorner 12 2 2" xfId="9965" xr:uid="{00000000-0005-0000-0000-0000F4240000}"/>
    <cellStyle name="RISKblCorner 12 2 2 2" xfId="16825" xr:uid="{00000000-0005-0000-0000-0000F5240000}"/>
    <cellStyle name="RISKblCorner 12 2 3" xfId="11100" xr:uid="{00000000-0005-0000-0000-0000F6240000}"/>
    <cellStyle name="RISKblCorner 12 2 3 2" xfId="17908" xr:uid="{00000000-0005-0000-0000-0000F7240000}"/>
    <cellStyle name="RISKblCorner 12 2 4" xfId="9341" xr:uid="{00000000-0005-0000-0000-0000F8240000}"/>
    <cellStyle name="RISKblCorner 12 2 4 2" xfId="16215" xr:uid="{00000000-0005-0000-0000-0000F9240000}"/>
    <cellStyle name="RISKblCorner 12 2 5" xfId="12000" xr:uid="{00000000-0005-0000-0000-0000FA240000}"/>
    <cellStyle name="RISKblCorner 12 2 5 2" xfId="18740" xr:uid="{00000000-0005-0000-0000-0000FB240000}"/>
    <cellStyle name="RISKblCorner 12 2 6" xfId="12951" xr:uid="{00000000-0005-0000-0000-0000FC240000}"/>
    <cellStyle name="RISKblCorner 12 2 6 2" xfId="19284" xr:uid="{00000000-0005-0000-0000-0000FD240000}"/>
    <cellStyle name="RISKblCorner 12 2 7" xfId="15681" xr:uid="{00000000-0005-0000-0000-0000FE240000}"/>
    <cellStyle name="RISKblCorner 12 3" xfId="7180" xr:uid="{00000000-0005-0000-0000-0000FF240000}"/>
    <cellStyle name="RISKblCorner 12 3 2" xfId="14904" xr:uid="{00000000-0005-0000-0000-000000250000}"/>
    <cellStyle name="RISKblCorner 12 4" xfId="7638" xr:uid="{00000000-0005-0000-0000-000001250000}"/>
    <cellStyle name="RISKblCorner 12 4 2" xfId="15326" xr:uid="{00000000-0005-0000-0000-000002250000}"/>
    <cellStyle name="RISKblCorner 12 5" xfId="10482" xr:uid="{00000000-0005-0000-0000-000003250000}"/>
    <cellStyle name="RISKblCorner 12 5 2" xfId="17342" xr:uid="{00000000-0005-0000-0000-000004250000}"/>
    <cellStyle name="RISKblCorner 12 6" xfId="5861" xr:uid="{00000000-0005-0000-0000-000005250000}"/>
    <cellStyle name="RISKblCorner 12 6 2" xfId="13969" xr:uid="{00000000-0005-0000-0000-000006250000}"/>
    <cellStyle name="RISKblCorner 13" xfId="1633" xr:uid="{00000000-0005-0000-0000-000007250000}"/>
    <cellStyle name="RISKblCorner 13 2" xfId="8361" xr:uid="{00000000-0005-0000-0000-000008250000}"/>
    <cellStyle name="RISKblCorner 13 2 2" xfId="9966" xr:uid="{00000000-0005-0000-0000-000009250000}"/>
    <cellStyle name="RISKblCorner 13 2 2 2" xfId="16826" xr:uid="{00000000-0005-0000-0000-00000A250000}"/>
    <cellStyle name="RISKblCorner 13 2 3" xfId="11101" xr:uid="{00000000-0005-0000-0000-00000B250000}"/>
    <cellStyle name="RISKblCorner 13 2 3 2" xfId="17909" xr:uid="{00000000-0005-0000-0000-00000C250000}"/>
    <cellStyle name="RISKblCorner 13 2 4" xfId="9342" xr:uid="{00000000-0005-0000-0000-00000D250000}"/>
    <cellStyle name="RISKblCorner 13 2 4 2" xfId="16216" xr:uid="{00000000-0005-0000-0000-00000E250000}"/>
    <cellStyle name="RISKblCorner 13 2 5" xfId="12001" xr:uid="{00000000-0005-0000-0000-00000F250000}"/>
    <cellStyle name="RISKblCorner 13 2 5 2" xfId="18741" xr:uid="{00000000-0005-0000-0000-000010250000}"/>
    <cellStyle name="RISKblCorner 13 2 6" xfId="12952" xr:uid="{00000000-0005-0000-0000-000011250000}"/>
    <cellStyle name="RISKblCorner 13 2 6 2" xfId="19285" xr:uid="{00000000-0005-0000-0000-000012250000}"/>
    <cellStyle name="RISKblCorner 13 2 7" xfId="15682" xr:uid="{00000000-0005-0000-0000-000013250000}"/>
    <cellStyle name="RISKblCorner 13 3" xfId="7181" xr:uid="{00000000-0005-0000-0000-000014250000}"/>
    <cellStyle name="RISKblCorner 13 3 2" xfId="14905" xr:uid="{00000000-0005-0000-0000-000015250000}"/>
    <cellStyle name="RISKblCorner 13 4" xfId="7639" xr:uid="{00000000-0005-0000-0000-000016250000}"/>
    <cellStyle name="RISKblCorner 13 4 2" xfId="15327" xr:uid="{00000000-0005-0000-0000-000017250000}"/>
    <cellStyle name="RISKblCorner 13 5" xfId="10483" xr:uid="{00000000-0005-0000-0000-000018250000}"/>
    <cellStyle name="RISKblCorner 13 5 2" xfId="17343" xr:uid="{00000000-0005-0000-0000-000019250000}"/>
    <cellStyle name="RISKblCorner 13 6" xfId="5860" xr:uid="{00000000-0005-0000-0000-00001A250000}"/>
    <cellStyle name="RISKblCorner 13 6 2" xfId="13968" xr:uid="{00000000-0005-0000-0000-00001B250000}"/>
    <cellStyle name="RISKblCorner 14" xfId="1634" xr:uid="{00000000-0005-0000-0000-00001C250000}"/>
    <cellStyle name="RISKblCorner 14 2" xfId="8362" xr:uid="{00000000-0005-0000-0000-00001D250000}"/>
    <cellStyle name="RISKblCorner 14 2 2" xfId="9967" xr:uid="{00000000-0005-0000-0000-00001E250000}"/>
    <cellStyle name="RISKblCorner 14 2 2 2" xfId="16827" xr:uid="{00000000-0005-0000-0000-00001F250000}"/>
    <cellStyle name="RISKblCorner 14 2 3" xfId="11102" xr:uid="{00000000-0005-0000-0000-000020250000}"/>
    <cellStyle name="RISKblCorner 14 2 3 2" xfId="17910" xr:uid="{00000000-0005-0000-0000-000021250000}"/>
    <cellStyle name="RISKblCorner 14 2 4" xfId="9343" xr:uid="{00000000-0005-0000-0000-000022250000}"/>
    <cellStyle name="RISKblCorner 14 2 4 2" xfId="16217" xr:uid="{00000000-0005-0000-0000-000023250000}"/>
    <cellStyle name="RISKblCorner 14 2 5" xfId="12002" xr:uid="{00000000-0005-0000-0000-000024250000}"/>
    <cellStyle name="RISKblCorner 14 2 5 2" xfId="18742" xr:uid="{00000000-0005-0000-0000-000025250000}"/>
    <cellStyle name="RISKblCorner 14 2 6" xfId="12953" xr:uid="{00000000-0005-0000-0000-000026250000}"/>
    <cellStyle name="RISKblCorner 14 2 6 2" xfId="19286" xr:uid="{00000000-0005-0000-0000-000027250000}"/>
    <cellStyle name="RISKblCorner 14 2 7" xfId="15683" xr:uid="{00000000-0005-0000-0000-000028250000}"/>
    <cellStyle name="RISKblCorner 14 3" xfId="7182" xr:uid="{00000000-0005-0000-0000-000029250000}"/>
    <cellStyle name="RISKblCorner 14 3 2" xfId="14906" xr:uid="{00000000-0005-0000-0000-00002A250000}"/>
    <cellStyle name="RISKblCorner 14 4" xfId="7640" xr:uid="{00000000-0005-0000-0000-00002B250000}"/>
    <cellStyle name="RISKblCorner 14 4 2" xfId="15328" xr:uid="{00000000-0005-0000-0000-00002C250000}"/>
    <cellStyle name="RISKblCorner 14 5" xfId="10484" xr:uid="{00000000-0005-0000-0000-00002D250000}"/>
    <cellStyle name="RISKblCorner 14 5 2" xfId="17344" xr:uid="{00000000-0005-0000-0000-00002E250000}"/>
    <cellStyle name="RISKblCorner 14 6" xfId="5859" xr:uid="{00000000-0005-0000-0000-00002F250000}"/>
    <cellStyle name="RISKblCorner 14 6 2" xfId="13967" xr:uid="{00000000-0005-0000-0000-000030250000}"/>
    <cellStyle name="RISKblCorner 15" xfId="1635" xr:uid="{00000000-0005-0000-0000-000031250000}"/>
    <cellStyle name="RISKblCorner 15 2" xfId="8363" xr:uid="{00000000-0005-0000-0000-000032250000}"/>
    <cellStyle name="RISKblCorner 15 2 2" xfId="9968" xr:uid="{00000000-0005-0000-0000-000033250000}"/>
    <cellStyle name="RISKblCorner 15 2 2 2" xfId="16828" xr:uid="{00000000-0005-0000-0000-000034250000}"/>
    <cellStyle name="RISKblCorner 15 2 3" xfId="11103" xr:uid="{00000000-0005-0000-0000-000035250000}"/>
    <cellStyle name="RISKblCorner 15 2 3 2" xfId="17911" xr:uid="{00000000-0005-0000-0000-000036250000}"/>
    <cellStyle name="RISKblCorner 15 2 4" xfId="9344" xr:uid="{00000000-0005-0000-0000-000037250000}"/>
    <cellStyle name="RISKblCorner 15 2 4 2" xfId="16218" xr:uid="{00000000-0005-0000-0000-000038250000}"/>
    <cellStyle name="RISKblCorner 15 2 5" xfId="12003" xr:uid="{00000000-0005-0000-0000-000039250000}"/>
    <cellStyle name="RISKblCorner 15 2 5 2" xfId="18743" xr:uid="{00000000-0005-0000-0000-00003A250000}"/>
    <cellStyle name="RISKblCorner 15 2 6" xfId="12954" xr:uid="{00000000-0005-0000-0000-00003B250000}"/>
    <cellStyle name="RISKblCorner 15 2 6 2" xfId="19287" xr:uid="{00000000-0005-0000-0000-00003C250000}"/>
    <cellStyle name="RISKblCorner 15 2 7" xfId="15684" xr:uid="{00000000-0005-0000-0000-00003D250000}"/>
    <cellStyle name="RISKblCorner 15 3" xfId="7183" xr:uid="{00000000-0005-0000-0000-00003E250000}"/>
    <cellStyle name="RISKblCorner 15 3 2" xfId="14907" xr:uid="{00000000-0005-0000-0000-00003F250000}"/>
    <cellStyle name="RISKblCorner 15 4" xfId="7641" xr:uid="{00000000-0005-0000-0000-000040250000}"/>
    <cellStyle name="RISKblCorner 15 4 2" xfId="15329" xr:uid="{00000000-0005-0000-0000-000041250000}"/>
    <cellStyle name="RISKblCorner 15 5" xfId="10485" xr:uid="{00000000-0005-0000-0000-000042250000}"/>
    <cellStyle name="RISKblCorner 15 5 2" xfId="17345" xr:uid="{00000000-0005-0000-0000-000043250000}"/>
    <cellStyle name="RISKblCorner 15 6" xfId="5858" xr:uid="{00000000-0005-0000-0000-000044250000}"/>
    <cellStyle name="RISKblCorner 15 6 2" xfId="13966" xr:uid="{00000000-0005-0000-0000-000045250000}"/>
    <cellStyle name="RISKblCorner 16" xfId="1636" xr:uid="{00000000-0005-0000-0000-000046250000}"/>
    <cellStyle name="RISKblCorner 16 2" xfId="8364" xr:uid="{00000000-0005-0000-0000-000047250000}"/>
    <cellStyle name="RISKblCorner 16 2 2" xfId="9969" xr:uid="{00000000-0005-0000-0000-000048250000}"/>
    <cellStyle name="RISKblCorner 16 2 2 2" xfId="16829" xr:uid="{00000000-0005-0000-0000-000049250000}"/>
    <cellStyle name="RISKblCorner 16 2 3" xfId="11104" xr:uid="{00000000-0005-0000-0000-00004A250000}"/>
    <cellStyle name="RISKblCorner 16 2 3 2" xfId="17912" xr:uid="{00000000-0005-0000-0000-00004B250000}"/>
    <cellStyle name="RISKblCorner 16 2 4" xfId="9345" xr:uid="{00000000-0005-0000-0000-00004C250000}"/>
    <cellStyle name="RISKblCorner 16 2 4 2" xfId="16219" xr:uid="{00000000-0005-0000-0000-00004D250000}"/>
    <cellStyle name="RISKblCorner 16 2 5" xfId="12004" xr:uid="{00000000-0005-0000-0000-00004E250000}"/>
    <cellStyle name="RISKblCorner 16 2 5 2" xfId="18744" xr:uid="{00000000-0005-0000-0000-00004F250000}"/>
    <cellStyle name="RISKblCorner 16 2 6" xfId="12955" xr:uid="{00000000-0005-0000-0000-000050250000}"/>
    <cellStyle name="RISKblCorner 16 2 6 2" xfId="19288" xr:uid="{00000000-0005-0000-0000-000051250000}"/>
    <cellStyle name="RISKblCorner 16 2 7" xfId="15685" xr:uid="{00000000-0005-0000-0000-000052250000}"/>
    <cellStyle name="RISKblCorner 16 3" xfId="7184" xr:uid="{00000000-0005-0000-0000-000053250000}"/>
    <cellStyle name="RISKblCorner 16 3 2" xfId="14908" xr:uid="{00000000-0005-0000-0000-000054250000}"/>
    <cellStyle name="RISKblCorner 16 4" xfId="7642" xr:uid="{00000000-0005-0000-0000-000055250000}"/>
    <cellStyle name="RISKblCorner 16 4 2" xfId="15330" xr:uid="{00000000-0005-0000-0000-000056250000}"/>
    <cellStyle name="RISKblCorner 16 5" xfId="10486" xr:uid="{00000000-0005-0000-0000-000057250000}"/>
    <cellStyle name="RISKblCorner 16 5 2" xfId="17346" xr:uid="{00000000-0005-0000-0000-000058250000}"/>
    <cellStyle name="RISKblCorner 16 6" xfId="5857" xr:uid="{00000000-0005-0000-0000-000059250000}"/>
    <cellStyle name="RISKblCorner 16 6 2" xfId="13965" xr:uid="{00000000-0005-0000-0000-00005A250000}"/>
    <cellStyle name="RISKblCorner 17" xfId="1637" xr:uid="{00000000-0005-0000-0000-00005B250000}"/>
    <cellStyle name="RISKblCorner 17 2" xfId="8365" xr:uid="{00000000-0005-0000-0000-00005C250000}"/>
    <cellStyle name="RISKblCorner 17 2 2" xfId="9970" xr:uid="{00000000-0005-0000-0000-00005D250000}"/>
    <cellStyle name="RISKblCorner 17 2 2 2" xfId="16830" xr:uid="{00000000-0005-0000-0000-00005E250000}"/>
    <cellStyle name="RISKblCorner 17 2 3" xfId="11105" xr:uid="{00000000-0005-0000-0000-00005F250000}"/>
    <cellStyle name="RISKblCorner 17 2 3 2" xfId="17913" xr:uid="{00000000-0005-0000-0000-000060250000}"/>
    <cellStyle name="RISKblCorner 17 2 4" xfId="10871" xr:uid="{00000000-0005-0000-0000-000061250000}"/>
    <cellStyle name="RISKblCorner 17 2 4 2" xfId="17727" xr:uid="{00000000-0005-0000-0000-000062250000}"/>
    <cellStyle name="RISKblCorner 17 2 5" xfId="12005" xr:uid="{00000000-0005-0000-0000-000063250000}"/>
    <cellStyle name="RISKblCorner 17 2 5 2" xfId="18745" xr:uid="{00000000-0005-0000-0000-000064250000}"/>
    <cellStyle name="RISKblCorner 17 2 6" xfId="12956" xr:uid="{00000000-0005-0000-0000-000065250000}"/>
    <cellStyle name="RISKblCorner 17 2 6 2" xfId="19289" xr:uid="{00000000-0005-0000-0000-000066250000}"/>
    <cellStyle name="RISKblCorner 17 2 7" xfId="15686" xr:uid="{00000000-0005-0000-0000-000067250000}"/>
    <cellStyle name="RISKblCorner 17 3" xfId="7185" xr:uid="{00000000-0005-0000-0000-000068250000}"/>
    <cellStyle name="RISKblCorner 17 3 2" xfId="14909" xr:uid="{00000000-0005-0000-0000-000069250000}"/>
    <cellStyle name="RISKblCorner 17 4" xfId="7643" xr:uid="{00000000-0005-0000-0000-00006A250000}"/>
    <cellStyle name="RISKblCorner 17 4 2" xfId="15331" xr:uid="{00000000-0005-0000-0000-00006B250000}"/>
    <cellStyle name="RISKblCorner 17 5" xfId="10487" xr:uid="{00000000-0005-0000-0000-00006C250000}"/>
    <cellStyle name="RISKblCorner 17 5 2" xfId="17347" xr:uid="{00000000-0005-0000-0000-00006D250000}"/>
    <cellStyle name="RISKblCorner 17 6" xfId="5707" xr:uid="{00000000-0005-0000-0000-00006E250000}"/>
    <cellStyle name="RISKblCorner 17 6 2" xfId="13815" xr:uid="{00000000-0005-0000-0000-00006F250000}"/>
    <cellStyle name="RISKblCorner 18" xfId="1638" xr:uid="{00000000-0005-0000-0000-000070250000}"/>
    <cellStyle name="RISKblCorner 18 2" xfId="8366" xr:uid="{00000000-0005-0000-0000-000071250000}"/>
    <cellStyle name="RISKblCorner 18 2 2" xfId="9971" xr:uid="{00000000-0005-0000-0000-000072250000}"/>
    <cellStyle name="RISKblCorner 18 2 2 2" xfId="16831" xr:uid="{00000000-0005-0000-0000-000073250000}"/>
    <cellStyle name="RISKblCorner 18 2 3" xfId="11106" xr:uid="{00000000-0005-0000-0000-000074250000}"/>
    <cellStyle name="RISKblCorner 18 2 3 2" xfId="17914" xr:uid="{00000000-0005-0000-0000-000075250000}"/>
    <cellStyle name="RISKblCorner 18 2 4" xfId="10870" xr:uid="{00000000-0005-0000-0000-000076250000}"/>
    <cellStyle name="RISKblCorner 18 2 4 2" xfId="17726" xr:uid="{00000000-0005-0000-0000-000077250000}"/>
    <cellStyle name="RISKblCorner 18 2 5" xfId="12006" xr:uid="{00000000-0005-0000-0000-000078250000}"/>
    <cellStyle name="RISKblCorner 18 2 5 2" xfId="18746" xr:uid="{00000000-0005-0000-0000-000079250000}"/>
    <cellStyle name="RISKblCorner 18 2 6" xfId="12957" xr:uid="{00000000-0005-0000-0000-00007A250000}"/>
    <cellStyle name="RISKblCorner 18 2 6 2" xfId="19290" xr:uid="{00000000-0005-0000-0000-00007B250000}"/>
    <cellStyle name="RISKblCorner 18 2 7" xfId="15687" xr:uid="{00000000-0005-0000-0000-00007C250000}"/>
    <cellStyle name="RISKblCorner 18 3" xfId="7186" xr:uid="{00000000-0005-0000-0000-00007D250000}"/>
    <cellStyle name="RISKblCorner 18 3 2" xfId="14910" xr:uid="{00000000-0005-0000-0000-00007E250000}"/>
    <cellStyle name="RISKblCorner 18 4" xfId="7644" xr:uid="{00000000-0005-0000-0000-00007F250000}"/>
    <cellStyle name="RISKblCorner 18 4 2" xfId="15332" xr:uid="{00000000-0005-0000-0000-000080250000}"/>
    <cellStyle name="RISKblCorner 18 5" xfId="10488" xr:uid="{00000000-0005-0000-0000-000081250000}"/>
    <cellStyle name="RISKblCorner 18 5 2" xfId="17348" xr:uid="{00000000-0005-0000-0000-000082250000}"/>
    <cellStyle name="RISKblCorner 18 6" xfId="5704" xr:uid="{00000000-0005-0000-0000-000083250000}"/>
    <cellStyle name="RISKblCorner 18 6 2" xfId="13812" xr:uid="{00000000-0005-0000-0000-000084250000}"/>
    <cellStyle name="RISKblCorner 19" xfId="1639" xr:uid="{00000000-0005-0000-0000-000085250000}"/>
    <cellStyle name="RISKblCorner 19 2" xfId="8367" xr:uid="{00000000-0005-0000-0000-000086250000}"/>
    <cellStyle name="RISKblCorner 19 2 2" xfId="9972" xr:uid="{00000000-0005-0000-0000-000087250000}"/>
    <cellStyle name="RISKblCorner 19 2 2 2" xfId="16832" xr:uid="{00000000-0005-0000-0000-000088250000}"/>
    <cellStyle name="RISKblCorner 19 2 3" xfId="11107" xr:uid="{00000000-0005-0000-0000-000089250000}"/>
    <cellStyle name="RISKblCorner 19 2 3 2" xfId="17915" xr:uid="{00000000-0005-0000-0000-00008A250000}"/>
    <cellStyle name="RISKblCorner 19 2 4" xfId="10869" xr:uid="{00000000-0005-0000-0000-00008B250000}"/>
    <cellStyle name="RISKblCorner 19 2 4 2" xfId="17725" xr:uid="{00000000-0005-0000-0000-00008C250000}"/>
    <cellStyle name="RISKblCorner 19 2 5" xfId="12007" xr:uid="{00000000-0005-0000-0000-00008D250000}"/>
    <cellStyle name="RISKblCorner 19 2 5 2" xfId="18747" xr:uid="{00000000-0005-0000-0000-00008E250000}"/>
    <cellStyle name="RISKblCorner 19 2 6" xfId="12958" xr:uid="{00000000-0005-0000-0000-00008F250000}"/>
    <cellStyle name="RISKblCorner 19 2 6 2" xfId="19291" xr:uid="{00000000-0005-0000-0000-000090250000}"/>
    <cellStyle name="RISKblCorner 19 2 7" xfId="15688" xr:uid="{00000000-0005-0000-0000-000091250000}"/>
    <cellStyle name="RISKblCorner 19 3" xfId="7187" xr:uid="{00000000-0005-0000-0000-000092250000}"/>
    <cellStyle name="RISKblCorner 19 3 2" xfId="14911" xr:uid="{00000000-0005-0000-0000-000093250000}"/>
    <cellStyle name="RISKblCorner 19 4" xfId="7645" xr:uid="{00000000-0005-0000-0000-000094250000}"/>
    <cellStyle name="RISKblCorner 19 4 2" xfId="15333" xr:uid="{00000000-0005-0000-0000-000095250000}"/>
    <cellStyle name="RISKblCorner 19 5" xfId="10489" xr:uid="{00000000-0005-0000-0000-000096250000}"/>
    <cellStyle name="RISKblCorner 19 5 2" xfId="17349" xr:uid="{00000000-0005-0000-0000-000097250000}"/>
    <cellStyle name="RISKblCorner 19 6" xfId="5703" xr:uid="{00000000-0005-0000-0000-000098250000}"/>
    <cellStyle name="RISKblCorner 19 6 2" xfId="13811" xr:uid="{00000000-0005-0000-0000-000099250000}"/>
    <cellStyle name="RISKblCorner 2" xfId="1640" xr:uid="{00000000-0005-0000-0000-00009A250000}"/>
    <cellStyle name="RISKblCorner 2 2" xfId="8368" xr:uid="{00000000-0005-0000-0000-00009B250000}"/>
    <cellStyle name="RISKblCorner 2 2 2" xfId="9973" xr:uid="{00000000-0005-0000-0000-00009C250000}"/>
    <cellStyle name="RISKblCorner 2 2 2 2" xfId="16833" xr:uid="{00000000-0005-0000-0000-00009D250000}"/>
    <cellStyle name="RISKblCorner 2 2 3" xfId="11108" xr:uid="{00000000-0005-0000-0000-00009E250000}"/>
    <cellStyle name="RISKblCorner 2 2 3 2" xfId="17916" xr:uid="{00000000-0005-0000-0000-00009F250000}"/>
    <cellStyle name="RISKblCorner 2 2 4" xfId="9346" xr:uid="{00000000-0005-0000-0000-0000A0250000}"/>
    <cellStyle name="RISKblCorner 2 2 4 2" xfId="16220" xr:uid="{00000000-0005-0000-0000-0000A1250000}"/>
    <cellStyle name="RISKblCorner 2 2 5" xfId="12008" xr:uid="{00000000-0005-0000-0000-0000A2250000}"/>
    <cellStyle name="RISKblCorner 2 2 5 2" xfId="18748" xr:uid="{00000000-0005-0000-0000-0000A3250000}"/>
    <cellStyle name="RISKblCorner 2 2 6" xfId="12959" xr:uid="{00000000-0005-0000-0000-0000A4250000}"/>
    <cellStyle name="RISKblCorner 2 2 6 2" xfId="19292" xr:uid="{00000000-0005-0000-0000-0000A5250000}"/>
    <cellStyle name="RISKblCorner 2 2 7" xfId="15689" xr:uid="{00000000-0005-0000-0000-0000A6250000}"/>
    <cellStyle name="RISKblCorner 2 3" xfId="7188" xr:uid="{00000000-0005-0000-0000-0000A7250000}"/>
    <cellStyle name="RISKblCorner 2 3 2" xfId="14912" xr:uid="{00000000-0005-0000-0000-0000A8250000}"/>
    <cellStyle name="RISKblCorner 2 4" xfId="7646" xr:uid="{00000000-0005-0000-0000-0000A9250000}"/>
    <cellStyle name="RISKblCorner 2 4 2" xfId="15334" xr:uid="{00000000-0005-0000-0000-0000AA250000}"/>
    <cellStyle name="RISKblCorner 2 5" xfId="10490" xr:uid="{00000000-0005-0000-0000-0000AB250000}"/>
    <cellStyle name="RISKblCorner 2 5 2" xfId="17350" xr:uid="{00000000-0005-0000-0000-0000AC250000}"/>
    <cellStyle name="RISKblCorner 2 6" xfId="5700" xr:uid="{00000000-0005-0000-0000-0000AD250000}"/>
    <cellStyle name="RISKblCorner 2 6 2" xfId="13810" xr:uid="{00000000-0005-0000-0000-0000AE250000}"/>
    <cellStyle name="RISKblCorner 20" xfId="1641" xr:uid="{00000000-0005-0000-0000-0000AF250000}"/>
    <cellStyle name="RISKblCorner 20 2" xfId="8369" xr:uid="{00000000-0005-0000-0000-0000B0250000}"/>
    <cellStyle name="RISKblCorner 20 2 2" xfId="9974" xr:uid="{00000000-0005-0000-0000-0000B1250000}"/>
    <cellStyle name="RISKblCorner 20 2 2 2" xfId="16834" xr:uid="{00000000-0005-0000-0000-0000B2250000}"/>
    <cellStyle name="RISKblCorner 20 2 3" xfId="11109" xr:uid="{00000000-0005-0000-0000-0000B3250000}"/>
    <cellStyle name="RISKblCorner 20 2 3 2" xfId="17917" xr:uid="{00000000-0005-0000-0000-0000B4250000}"/>
    <cellStyle name="RISKblCorner 20 2 4" xfId="9347" xr:uid="{00000000-0005-0000-0000-0000B5250000}"/>
    <cellStyle name="RISKblCorner 20 2 4 2" xfId="16221" xr:uid="{00000000-0005-0000-0000-0000B6250000}"/>
    <cellStyle name="RISKblCorner 20 2 5" xfId="12009" xr:uid="{00000000-0005-0000-0000-0000B7250000}"/>
    <cellStyle name="RISKblCorner 20 2 5 2" xfId="18749" xr:uid="{00000000-0005-0000-0000-0000B8250000}"/>
    <cellStyle name="RISKblCorner 20 2 6" xfId="12960" xr:uid="{00000000-0005-0000-0000-0000B9250000}"/>
    <cellStyle name="RISKblCorner 20 2 6 2" xfId="19293" xr:uid="{00000000-0005-0000-0000-0000BA250000}"/>
    <cellStyle name="RISKblCorner 20 2 7" xfId="15690" xr:uid="{00000000-0005-0000-0000-0000BB250000}"/>
    <cellStyle name="RISKblCorner 20 3" xfId="7189" xr:uid="{00000000-0005-0000-0000-0000BC250000}"/>
    <cellStyle name="RISKblCorner 20 3 2" xfId="14913" xr:uid="{00000000-0005-0000-0000-0000BD250000}"/>
    <cellStyle name="RISKblCorner 20 4" xfId="7647" xr:uid="{00000000-0005-0000-0000-0000BE250000}"/>
    <cellStyle name="RISKblCorner 20 4 2" xfId="15335" xr:uid="{00000000-0005-0000-0000-0000BF250000}"/>
    <cellStyle name="RISKblCorner 20 5" xfId="10491" xr:uid="{00000000-0005-0000-0000-0000C0250000}"/>
    <cellStyle name="RISKblCorner 20 5 2" xfId="17351" xr:uid="{00000000-0005-0000-0000-0000C1250000}"/>
    <cellStyle name="RISKblCorner 20 6" xfId="5699" xr:uid="{00000000-0005-0000-0000-0000C2250000}"/>
    <cellStyle name="RISKblCorner 20 6 2" xfId="13809" xr:uid="{00000000-0005-0000-0000-0000C3250000}"/>
    <cellStyle name="RISKblCorner 21" xfId="1642" xr:uid="{00000000-0005-0000-0000-0000C4250000}"/>
    <cellStyle name="RISKblCorner 21 2" xfId="8370" xr:uid="{00000000-0005-0000-0000-0000C5250000}"/>
    <cellStyle name="RISKblCorner 21 2 2" xfId="9975" xr:uid="{00000000-0005-0000-0000-0000C6250000}"/>
    <cellStyle name="RISKblCorner 21 2 2 2" xfId="16835" xr:uid="{00000000-0005-0000-0000-0000C7250000}"/>
    <cellStyle name="RISKblCorner 21 2 3" xfId="11110" xr:uid="{00000000-0005-0000-0000-0000C8250000}"/>
    <cellStyle name="RISKblCorner 21 2 3 2" xfId="17918" xr:uid="{00000000-0005-0000-0000-0000C9250000}"/>
    <cellStyle name="RISKblCorner 21 2 4" xfId="9348" xr:uid="{00000000-0005-0000-0000-0000CA250000}"/>
    <cellStyle name="RISKblCorner 21 2 4 2" xfId="16222" xr:uid="{00000000-0005-0000-0000-0000CB250000}"/>
    <cellStyle name="RISKblCorner 21 2 5" xfId="12010" xr:uid="{00000000-0005-0000-0000-0000CC250000}"/>
    <cellStyle name="RISKblCorner 21 2 5 2" xfId="18750" xr:uid="{00000000-0005-0000-0000-0000CD250000}"/>
    <cellStyle name="RISKblCorner 21 2 6" xfId="12961" xr:uid="{00000000-0005-0000-0000-0000CE250000}"/>
    <cellStyle name="RISKblCorner 21 2 6 2" xfId="19294" xr:uid="{00000000-0005-0000-0000-0000CF250000}"/>
    <cellStyle name="RISKblCorner 21 2 7" xfId="15691" xr:uid="{00000000-0005-0000-0000-0000D0250000}"/>
    <cellStyle name="RISKblCorner 21 3" xfId="7190" xr:uid="{00000000-0005-0000-0000-0000D1250000}"/>
    <cellStyle name="RISKblCorner 21 3 2" xfId="14914" xr:uid="{00000000-0005-0000-0000-0000D2250000}"/>
    <cellStyle name="RISKblCorner 21 4" xfId="7648" xr:uid="{00000000-0005-0000-0000-0000D3250000}"/>
    <cellStyle name="RISKblCorner 21 4 2" xfId="15336" xr:uid="{00000000-0005-0000-0000-0000D4250000}"/>
    <cellStyle name="RISKblCorner 21 5" xfId="10492" xr:uid="{00000000-0005-0000-0000-0000D5250000}"/>
    <cellStyle name="RISKblCorner 21 5 2" xfId="17352" xr:uid="{00000000-0005-0000-0000-0000D6250000}"/>
    <cellStyle name="RISKblCorner 21 6" xfId="5698" xr:uid="{00000000-0005-0000-0000-0000D7250000}"/>
    <cellStyle name="RISKblCorner 21 6 2" xfId="13808" xr:uid="{00000000-0005-0000-0000-0000D8250000}"/>
    <cellStyle name="RISKblCorner 22" xfId="1643" xr:uid="{00000000-0005-0000-0000-0000D9250000}"/>
    <cellStyle name="RISKblCorner 22 2" xfId="8371" xr:uid="{00000000-0005-0000-0000-0000DA250000}"/>
    <cellStyle name="RISKblCorner 22 2 2" xfId="9976" xr:uid="{00000000-0005-0000-0000-0000DB250000}"/>
    <cellStyle name="RISKblCorner 22 2 2 2" xfId="16836" xr:uid="{00000000-0005-0000-0000-0000DC250000}"/>
    <cellStyle name="RISKblCorner 22 2 3" xfId="11111" xr:uid="{00000000-0005-0000-0000-0000DD250000}"/>
    <cellStyle name="RISKblCorner 22 2 3 2" xfId="17919" xr:uid="{00000000-0005-0000-0000-0000DE250000}"/>
    <cellStyle name="RISKblCorner 22 2 4" xfId="9349" xr:uid="{00000000-0005-0000-0000-0000DF250000}"/>
    <cellStyle name="RISKblCorner 22 2 4 2" xfId="16223" xr:uid="{00000000-0005-0000-0000-0000E0250000}"/>
    <cellStyle name="RISKblCorner 22 2 5" xfId="12011" xr:uid="{00000000-0005-0000-0000-0000E1250000}"/>
    <cellStyle name="RISKblCorner 22 2 5 2" xfId="18751" xr:uid="{00000000-0005-0000-0000-0000E2250000}"/>
    <cellStyle name="RISKblCorner 22 2 6" xfId="12962" xr:uid="{00000000-0005-0000-0000-0000E3250000}"/>
    <cellStyle name="RISKblCorner 22 2 6 2" xfId="19295" xr:uid="{00000000-0005-0000-0000-0000E4250000}"/>
    <cellStyle name="RISKblCorner 22 2 7" xfId="15692" xr:uid="{00000000-0005-0000-0000-0000E5250000}"/>
    <cellStyle name="RISKblCorner 22 3" xfId="7191" xr:uid="{00000000-0005-0000-0000-0000E6250000}"/>
    <cellStyle name="RISKblCorner 22 3 2" xfId="14915" xr:uid="{00000000-0005-0000-0000-0000E7250000}"/>
    <cellStyle name="RISKblCorner 22 4" xfId="7649" xr:uid="{00000000-0005-0000-0000-0000E8250000}"/>
    <cellStyle name="RISKblCorner 22 4 2" xfId="15337" xr:uid="{00000000-0005-0000-0000-0000E9250000}"/>
    <cellStyle name="RISKblCorner 22 5" xfId="10493" xr:uid="{00000000-0005-0000-0000-0000EA250000}"/>
    <cellStyle name="RISKblCorner 22 5 2" xfId="17353" xr:uid="{00000000-0005-0000-0000-0000EB250000}"/>
    <cellStyle name="RISKblCorner 22 6" xfId="5695" xr:uid="{00000000-0005-0000-0000-0000EC250000}"/>
    <cellStyle name="RISKblCorner 22 6 2" xfId="13805" xr:uid="{00000000-0005-0000-0000-0000ED250000}"/>
    <cellStyle name="RISKblCorner 23" xfId="1644" xr:uid="{00000000-0005-0000-0000-0000EE250000}"/>
    <cellStyle name="RISKblCorner 23 2" xfId="8372" xr:uid="{00000000-0005-0000-0000-0000EF250000}"/>
    <cellStyle name="RISKblCorner 23 2 2" xfId="9977" xr:uid="{00000000-0005-0000-0000-0000F0250000}"/>
    <cellStyle name="RISKblCorner 23 2 2 2" xfId="16837" xr:uid="{00000000-0005-0000-0000-0000F1250000}"/>
    <cellStyle name="RISKblCorner 23 2 3" xfId="11112" xr:uid="{00000000-0005-0000-0000-0000F2250000}"/>
    <cellStyle name="RISKblCorner 23 2 3 2" xfId="17920" xr:uid="{00000000-0005-0000-0000-0000F3250000}"/>
    <cellStyle name="RISKblCorner 23 2 4" xfId="9350" xr:uid="{00000000-0005-0000-0000-0000F4250000}"/>
    <cellStyle name="RISKblCorner 23 2 4 2" xfId="16224" xr:uid="{00000000-0005-0000-0000-0000F5250000}"/>
    <cellStyle name="RISKblCorner 23 2 5" xfId="12012" xr:uid="{00000000-0005-0000-0000-0000F6250000}"/>
    <cellStyle name="RISKblCorner 23 2 5 2" xfId="18752" xr:uid="{00000000-0005-0000-0000-0000F7250000}"/>
    <cellStyle name="RISKblCorner 23 2 6" xfId="12963" xr:uid="{00000000-0005-0000-0000-0000F8250000}"/>
    <cellStyle name="RISKblCorner 23 2 6 2" xfId="19296" xr:uid="{00000000-0005-0000-0000-0000F9250000}"/>
    <cellStyle name="RISKblCorner 23 2 7" xfId="15693" xr:uid="{00000000-0005-0000-0000-0000FA250000}"/>
    <cellStyle name="RISKblCorner 23 3" xfId="7192" xr:uid="{00000000-0005-0000-0000-0000FB250000}"/>
    <cellStyle name="RISKblCorner 23 3 2" xfId="14916" xr:uid="{00000000-0005-0000-0000-0000FC250000}"/>
    <cellStyle name="RISKblCorner 23 4" xfId="7650" xr:uid="{00000000-0005-0000-0000-0000FD250000}"/>
    <cellStyle name="RISKblCorner 23 4 2" xfId="15338" xr:uid="{00000000-0005-0000-0000-0000FE250000}"/>
    <cellStyle name="RISKblCorner 23 5" xfId="10494" xr:uid="{00000000-0005-0000-0000-0000FF250000}"/>
    <cellStyle name="RISKblCorner 23 5 2" xfId="17354" xr:uid="{00000000-0005-0000-0000-000000260000}"/>
    <cellStyle name="RISKblCorner 23 6" xfId="5694" xr:uid="{00000000-0005-0000-0000-000001260000}"/>
    <cellStyle name="RISKblCorner 23 6 2" xfId="13804" xr:uid="{00000000-0005-0000-0000-000002260000}"/>
    <cellStyle name="RISKblCorner 24" xfId="1645" xr:uid="{00000000-0005-0000-0000-000003260000}"/>
    <cellStyle name="RISKblCorner 24 2" xfId="8373" xr:uid="{00000000-0005-0000-0000-000004260000}"/>
    <cellStyle name="RISKblCorner 24 2 2" xfId="9978" xr:uid="{00000000-0005-0000-0000-000005260000}"/>
    <cellStyle name="RISKblCorner 24 2 2 2" xfId="16838" xr:uid="{00000000-0005-0000-0000-000006260000}"/>
    <cellStyle name="RISKblCorner 24 2 3" xfId="11113" xr:uid="{00000000-0005-0000-0000-000007260000}"/>
    <cellStyle name="RISKblCorner 24 2 3 2" xfId="17921" xr:uid="{00000000-0005-0000-0000-000008260000}"/>
    <cellStyle name="RISKblCorner 24 2 4" xfId="9351" xr:uid="{00000000-0005-0000-0000-000009260000}"/>
    <cellStyle name="RISKblCorner 24 2 4 2" xfId="16225" xr:uid="{00000000-0005-0000-0000-00000A260000}"/>
    <cellStyle name="RISKblCorner 24 2 5" xfId="12013" xr:uid="{00000000-0005-0000-0000-00000B260000}"/>
    <cellStyle name="RISKblCorner 24 2 5 2" xfId="18753" xr:uid="{00000000-0005-0000-0000-00000C260000}"/>
    <cellStyle name="RISKblCorner 24 2 6" xfId="12964" xr:uid="{00000000-0005-0000-0000-00000D260000}"/>
    <cellStyle name="RISKblCorner 24 2 6 2" xfId="19297" xr:uid="{00000000-0005-0000-0000-00000E260000}"/>
    <cellStyle name="RISKblCorner 24 2 7" xfId="15694" xr:uid="{00000000-0005-0000-0000-00000F260000}"/>
    <cellStyle name="RISKblCorner 24 3" xfId="7193" xr:uid="{00000000-0005-0000-0000-000010260000}"/>
    <cellStyle name="RISKblCorner 24 3 2" xfId="14917" xr:uid="{00000000-0005-0000-0000-000011260000}"/>
    <cellStyle name="RISKblCorner 24 4" xfId="7651" xr:uid="{00000000-0005-0000-0000-000012260000}"/>
    <cellStyle name="RISKblCorner 24 4 2" xfId="15339" xr:uid="{00000000-0005-0000-0000-000013260000}"/>
    <cellStyle name="RISKblCorner 24 5" xfId="10495" xr:uid="{00000000-0005-0000-0000-000014260000}"/>
    <cellStyle name="RISKblCorner 24 5 2" xfId="17355" xr:uid="{00000000-0005-0000-0000-000015260000}"/>
    <cellStyle name="RISKblCorner 24 6" xfId="5693" xr:uid="{00000000-0005-0000-0000-000016260000}"/>
    <cellStyle name="RISKblCorner 24 6 2" xfId="13803" xr:uid="{00000000-0005-0000-0000-000017260000}"/>
    <cellStyle name="RISKblCorner 25" xfId="8357" xr:uid="{00000000-0005-0000-0000-000018260000}"/>
    <cellStyle name="RISKblCorner 25 2" xfId="9962" xr:uid="{00000000-0005-0000-0000-000019260000}"/>
    <cellStyle name="RISKblCorner 25 2 2" xfId="16822" xr:uid="{00000000-0005-0000-0000-00001A260000}"/>
    <cellStyle name="RISKblCorner 25 3" xfId="11097" xr:uid="{00000000-0005-0000-0000-00001B260000}"/>
    <cellStyle name="RISKblCorner 25 3 2" xfId="17905" xr:uid="{00000000-0005-0000-0000-00001C260000}"/>
    <cellStyle name="RISKblCorner 25 4" xfId="9338" xr:uid="{00000000-0005-0000-0000-00001D260000}"/>
    <cellStyle name="RISKblCorner 25 4 2" xfId="16212" xr:uid="{00000000-0005-0000-0000-00001E260000}"/>
    <cellStyle name="RISKblCorner 25 5" xfId="11997" xr:uid="{00000000-0005-0000-0000-00001F260000}"/>
    <cellStyle name="RISKblCorner 25 5 2" xfId="18737" xr:uid="{00000000-0005-0000-0000-000020260000}"/>
    <cellStyle name="RISKblCorner 25 6" xfId="12948" xr:uid="{00000000-0005-0000-0000-000021260000}"/>
    <cellStyle name="RISKblCorner 25 6 2" xfId="19281" xr:uid="{00000000-0005-0000-0000-000022260000}"/>
    <cellStyle name="RISKblCorner 25 7" xfId="15678" xr:uid="{00000000-0005-0000-0000-000023260000}"/>
    <cellStyle name="RISKblCorner 26" xfId="7177" xr:uid="{00000000-0005-0000-0000-000024260000}"/>
    <cellStyle name="RISKblCorner 26 2" xfId="14901" xr:uid="{00000000-0005-0000-0000-000025260000}"/>
    <cellStyle name="RISKblCorner 27" xfId="7635" xr:uid="{00000000-0005-0000-0000-000026260000}"/>
    <cellStyle name="RISKblCorner 27 2" xfId="15323" xr:uid="{00000000-0005-0000-0000-000027260000}"/>
    <cellStyle name="RISKblCorner 28" xfId="10479" xr:uid="{00000000-0005-0000-0000-000028260000}"/>
    <cellStyle name="RISKblCorner 28 2" xfId="17339" xr:uid="{00000000-0005-0000-0000-000029260000}"/>
    <cellStyle name="RISKblCorner 29" xfId="5864" xr:uid="{00000000-0005-0000-0000-00002A260000}"/>
    <cellStyle name="RISKblCorner 29 2" xfId="13972" xr:uid="{00000000-0005-0000-0000-00002B260000}"/>
    <cellStyle name="RISKblCorner 3" xfId="1646" xr:uid="{00000000-0005-0000-0000-00002C260000}"/>
    <cellStyle name="RISKblCorner 3 2" xfId="8374" xr:uid="{00000000-0005-0000-0000-00002D260000}"/>
    <cellStyle name="RISKblCorner 3 2 2" xfId="9979" xr:uid="{00000000-0005-0000-0000-00002E260000}"/>
    <cellStyle name="RISKblCorner 3 2 2 2" xfId="16839" xr:uid="{00000000-0005-0000-0000-00002F260000}"/>
    <cellStyle name="RISKblCorner 3 2 3" xfId="11114" xr:uid="{00000000-0005-0000-0000-000030260000}"/>
    <cellStyle name="RISKblCorner 3 2 3 2" xfId="17922" xr:uid="{00000000-0005-0000-0000-000031260000}"/>
    <cellStyle name="RISKblCorner 3 2 4" xfId="9352" xr:uid="{00000000-0005-0000-0000-000032260000}"/>
    <cellStyle name="RISKblCorner 3 2 4 2" xfId="16226" xr:uid="{00000000-0005-0000-0000-000033260000}"/>
    <cellStyle name="RISKblCorner 3 2 5" xfId="12014" xr:uid="{00000000-0005-0000-0000-000034260000}"/>
    <cellStyle name="RISKblCorner 3 2 5 2" xfId="18754" xr:uid="{00000000-0005-0000-0000-000035260000}"/>
    <cellStyle name="RISKblCorner 3 2 6" xfId="12965" xr:uid="{00000000-0005-0000-0000-000036260000}"/>
    <cellStyle name="RISKblCorner 3 2 6 2" xfId="19298" xr:uid="{00000000-0005-0000-0000-000037260000}"/>
    <cellStyle name="RISKblCorner 3 2 7" xfId="15695" xr:uid="{00000000-0005-0000-0000-000038260000}"/>
    <cellStyle name="RISKblCorner 3 3" xfId="7194" xr:uid="{00000000-0005-0000-0000-000039260000}"/>
    <cellStyle name="RISKblCorner 3 3 2" xfId="14918" xr:uid="{00000000-0005-0000-0000-00003A260000}"/>
    <cellStyle name="RISKblCorner 3 4" xfId="7652" xr:uid="{00000000-0005-0000-0000-00003B260000}"/>
    <cellStyle name="RISKblCorner 3 4 2" xfId="15340" xr:uid="{00000000-0005-0000-0000-00003C260000}"/>
    <cellStyle name="RISKblCorner 3 5" xfId="10496" xr:uid="{00000000-0005-0000-0000-00003D260000}"/>
    <cellStyle name="RISKblCorner 3 5 2" xfId="17356" xr:uid="{00000000-0005-0000-0000-00003E260000}"/>
    <cellStyle name="RISKblCorner 3 6" xfId="5692" xr:uid="{00000000-0005-0000-0000-00003F260000}"/>
    <cellStyle name="RISKblCorner 3 6 2" xfId="13802" xr:uid="{00000000-0005-0000-0000-000040260000}"/>
    <cellStyle name="RISKblCorner 4" xfId="1647" xr:uid="{00000000-0005-0000-0000-000041260000}"/>
    <cellStyle name="RISKblCorner 4 2" xfId="8375" xr:uid="{00000000-0005-0000-0000-000042260000}"/>
    <cellStyle name="RISKblCorner 4 2 2" xfId="9980" xr:uid="{00000000-0005-0000-0000-000043260000}"/>
    <cellStyle name="RISKblCorner 4 2 2 2" xfId="16840" xr:uid="{00000000-0005-0000-0000-000044260000}"/>
    <cellStyle name="RISKblCorner 4 2 3" xfId="11115" xr:uid="{00000000-0005-0000-0000-000045260000}"/>
    <cellStyle name="RISKblCorner 4 2 3 2" xfId="17923" xr:uid="{00000000-0005-0000-0000-000046260000}"/>
    <cellStyle name="RISKblCorner 4 2 4" xfId="9353" xr:uid="{00000000-0005-0000-0000-000047260000}"/>
    <cellStyle name="RISKblCorner 4 2 4 2" xfId="16227" xr:uid="{00000000-0005-0000-0000-000048260000}"/>
    <cellStyle name="RISKblCorner 4 2 5" xfId="12015" xr:uid="{00000000-0005-0000-0000-000049260000}"/>
    <cellStyle name="RISKblCorner 4 2 5 2" xfId="18755" xr:uid="{00000000-0005-0000-0000-00004A260000}"/>
    <cellStyle name="RISKblCorner 4 2 6" xfId="12966" xr:uid="{00000000-0005-0000-0000-00004B260000}"/>
    <cellStyle name="RISKblCorner 4 2 6 2" xfId="19299" xr:uid="{00000000-0005-0000-0000-00004C260000}"/>
    <cellStyle name="RISKblCorner 4 2 7" xfId="15696" xr:uid="{00000000-0005-0000-0000-00004D260000}"/>
    <cellStyle name="RISKblCorner 4 3" xfId="7195" xr:uid="{00000000-0005-0000-0000-00004E260000}"/>
    <cellStyle name="RISKblCorner 4 3 2" xfId="14919" xr:uid="{00000000-0005-0000-0000-00004F260000}"/>
    <cellStyle name="RISKblCorner 4 4" xfId="7653" xr:uid="{00000000-0005-0000-0000-000050260000}"/>
    <cellStyle name="RISKblCorner 4 4 2" xfId="15341" xr:uid="{00000000-0005-0000-0000-000051260000}"/>
    <cellStyle name="RISKblCorner 4 5" xfId="10497" xr:uid="{00000000-0005-0000-0000-000052260000}"/>
    <cellStyle name="RISKblCorner 4 5 2" xfId="17357" xr:uid="{00000000-0005-0000-0000-000053260000}"/>
    <cellStyle name="RISKblCorner 4 6" xfId="5688" xr:uid="{00000000-0005-0000-0000-000054260000}"/>
    <cellStyle name="RISKblCorner 4 6 2" xfId="13798" xr:uid="{00000000-0005-0000-0000-000055260000}"/>
    <cellStyle name="RISKblCorner 5" xfId="1648" xr:uid="{00000000-0005-0000-0000-000056260000}"/>
    <cellStyle name="RISKblCorner 5 2" xfId="8376" xr:uid="{00000000-0005-0000-0000-000057260000}"/>
    <cellStyle name="RISKblCorner 5 2 2" xfId="9981" xr:uid="{00000000-0005-0000-0000-000058260000}"/>
    <cellStyle name="RISKblCorner 5 2 2 2" xfId="16841" xr:uid="{00000000-0005-0000-0000-000059260000}"/>
    <cellStyle name="RISKblCorner 5 2 3" xfId="11116" xr:uid="{00000000-0005-0000-0000-00005A260000}"/>
    <cellStyle name="RISKblCorner 5 2 3 2" xfId="17924" xr:uid="{00000000-0005-0000-0000-00005B260000}"/>
    <cellStyle name="RISKblCorner 5 2 4" xfId="9354" xr:uid="{00000000-0005-0000-0000-00005C260000}"/>
    <cellStyle name="RISKblCorner 5 2 4 2" xfId="16228" xr:uid="{00000000-0005-0000-0000-00005D260000}"/>
    <cellStyle name="RISKblCorner 5 2 5" xfId="12016" xr:uid="{00000000-0005-0000-0000-00005E260000}"/>
    <cellStyle name="RISKblCorner 5 2 5 2" xfId="18756" xr:uid="{00000000-0005-0000-0000-00005F260000}"/>
    <cellStyle name="RISKblCorner 5 2 6" xfId="12967" xr:uid="{00000000-0005-0000-0000-000060260000}"/>
    <cellStyle name="RISKblCorner 5 2 6 2" xfId="19300" xr:uid="{00000000-0005-0000-0000-000061260000}"/>
    <cellStyle name="RISKblCorner 5 2 7" xfId="15697" xr:uid="{00000000-0005-0000-0000-000062260000}"/>
    <cellStyle name="RISKblCorner 5 3" xfId="7196" xr:uid="{00000000-0005-0000-0000-000063260000}"/>
    <cellStyle name="RISKblCorner 5 3 2" xfId="14920" xr:uid="{00000000-0005-0000-0000-000064260000}"/>
    <cellStyle name="RISKblCorner 5 4" xfId="7654" xr:uid="{00000000-0005-0000-0000-000065260000}"/>
    <cellStyle name="RISKblCorner 5 4 2" xfId="15342" xr:uid="{00000000-0005-0000-0000-000066260000}"/>
    <cellStyle name="RISKblCorner 5 5" xfId="10498" xr:uid="{00000000-0005-0000-0000-000067260000}"/>
    <cellStyle name="RISKblCorner 5 5 2" xfId="17358" xr:uid="{00000000-0005-0000-0000-000068260000}"/>
    <cellStyle name="RISKblCorner 5 6" xfId="5687" xr:uid="{00000000-0005-0000-0000-000069260000}"/>
    <cellStyle name="RISKblCorner 5 6 2" xfId="13797" xr:uid="{00000000-0005-0000-0000-00006A260000}"/>
    <cellStyle name="RISKblCorner 6" xfId="1649" xr:uid="{00000000-0005-0000-0000-00006B260000}"/>
    <cellStyle name="RISKblCorner 6 2" xfId="8377" xr:uid="{00000000-0005-0000-0000-00006C260000}"/>
    <cellStyle name="RISKblCorner 6 2 2" xfId="9982" xr:uid="{00000000-0005-0000-0000-00006D260000}"/>
    <cellStyle name="RISKblCorner 6 2 2 2" xfId="16842" xr:uid="{00000000-0005-0000-0000-00006E260000}"/>
    <cellStyle name="RISKblCorner 6 2 3" xfId="11117" xr:uid="{00000000-0005-0000-0000-00006F260000}"/>
    <cellStyle name="RISKblCorner 6 2 3 2" xfId="17925" xr:uid="{00000000-0005-0000-0000-000070260000}"/>
    <cellStyle name="RISKblCorner 6 2 4" xfId="9355" xr:uid="{00000000-0005-0000-0000-000071260000}"/>
    <cellStyle name="RISKblCorner 6 2 4 2" xfId="16229" xr:uid="{00000000-0005-0000-0000-000072260000}"/>
    <cellStyle name="RISKblCorner 6 2 5" xfId="12017" xr:uid="{00000000-0005-0000-0000-000073260000}"/>
    <cellStyle name="RISKblCorner 6 2 5 2" xfId="18757" xr:uid="{00000000-0005-0000-0000-000074260000}"/>
    <cellStyle name="RISKblCorner 6 2 6" xfId="12968" xr:uid="{00000000-0005-0000-0000-000075260000}"/>
    <cellStyle name="RISKblCorner 6 2 6 2" xfId="19301" xr:uid="{00000000-0005-0000-0000-000076260000}"/>
    <cellStyle name="RISKblCorner 6 2 7" xfId="15698" xr:uid="{00000000-0005-0000-0000-000077260000}"/>
    <cellStyle name="RISKblCorner 6 3" xfId="7197" xr:uid="{00000000-0005-0000-0000-000078260000}"/>
    <cellStyle name="RISKblCorner 6 3 2" xfId="14921" xr:uid="{00000000-0005-0000-0000-000079260000}"/>
    <cellStyle name="RISKblCorner 6 4" xfId="7655" xr:uid="{00000000-0005-0000-0000-00007A260000}"/>
    <cellStyle name="RISKblCorner 6 4 2" xfId="15343" xr:uid="{00000000-0005-0000-0000-00007B260000}"/>
    <cellStyle name="RISKblCorner 6 5" xfId="10499" xr:uid="{00000000-0005-0000-0000-00007C260000}"/>
    <cellStyle name="RISKblCorner 6 5 2" xfId="17359" xr:uid="{00000000-0005-0000-0000-00007D260000}"/>
    <cellStyle name="RISKblCorner 6 6" xfId="5686" xr:uid="{00000000-0005-0000-0000-00007E260000}"/>
    <cellStyle name="RISKblCorner 6 6 2" xfId="13796" xr:uid="{00000000-0005-0000-0000-00007F260000}"/>
    <cellStyle name="RISKblCorner 7" xfId="1650" xr:uid="{00000000-0005-0000-0000-000080260000}"/>
    <cellStyle name="RISKblCorner 7 2" xfId="8378" xr:uid="{00000000-0005-0000-0000-000081260000}"/>
    <cellStyle name="RISKblCorner 7 2 2" xfId="9983" xr:uid="{00000000-0005-0000-0000-000082260000}"/>
    <cellStyle name="RISKblCorner 7 2 2 2" xfId="16843" xr:uid="{00000000-0005-0000-0000-000083260000}"/>
    <cellStyle name="RISKblCorner 7 2 3" xfId="11118" xr:uid="{00000000-0005-0000-0000-000084260000}"/>
    <cellStyle name="RISKblCorner 7 2 3 2" xfId="17926" xr:uid="{00000000-0005-0000-0000-000085260000}"/>
    <cellStyle name="RISKblCorner 7 2 4" xfId="9356" xr:uid="{00000000-0005-0000-0000-000086260000}"/>
    <cellStyle name="RISKblCorner 7 2 4 2" xfId="16230" xr:uid="{00000000-0005-0000-0000-000087260000}"/>
    <cellStyle name="RISKblCorner 7 2 5" xfId="12018" xr:uid="{00000000-0005-0000-0000-000088260000}"/>
    <cellStyle name="RISKblCorner 7 2 5 2" xfId="18758" xr:uid="{00000000-0005-0000-0000-000089260000}"/>
    <cellStyle name="RISKblCorner 7 2 6" xfId="12969" xr:uid="{00000000-0005-0000-0000-00008A260000}"/>
    <cellStyle name="RISKblCorner 7 2 6 2" xfId="19302" xr:uid="{00000000-0005-0000-0000-00008B260000}"/>
    <cellStyle name="RISKblCorner 7 2 7" xfId="15699" xr:uid="{00000000-0005-0000-0000-00008C260000}"/>
    <cellStyle name="RISKblCorner 7 3" xfId="7198" xr:uid="{00000000-0005-0000-0000-00008D260000}"/>
    <cellStyle name="RISKblCorner 7 3 2" xfId="14922" xr:uid="{00000000-0005-0000-0000-00008E260000}"/>
    <cellStyle name="RISKblCorner 7 4" xfId="7656" xr:uid="{00000000-0005-0000-0000-00008F260000}"/>
    <cellStyle name="RISKblCorner 7 4 2" xfId="15344" xr:uid="{00000000-0005-0000-0000-000090260000}"/>
    <cellStyle name="RISKblCorner 7 5" xfId="10500" xr:uid="{00000000-0005-0000-0000-000091260000}"/>
    <cellStyle name="RISKblCorner 7 5 2" xfId="17360" xr:uid="{00000000-0005-0000-0000-000092260000}"/>
    <cellStyle name="RISKblCorner 7 6" xfId="11679" xr:uid="{00000000-0005-0000-0000-000093260000}"/>
    <cellStyle name="RISKblCorner 7 6 2" xfId="18419" xr:uid="{00000000-0005-0000-0000-000094260000}"/>
    <cellStyle name="RISKblCorner 8" xfId="1651" xr:uid="{00000000-0005-0000-0000-000095260000}"/>
    <cellStyle name="RISKblCorner 8 2" xfId="8379" xr:uid="{00000000-0005-0000-0000-000096260000}"/>
    <cellStyle name="RISKblCorner 8 2 2" xfId="9984" xr:uid="{00000000-0005-0000-0000-000097260000}"/>
    <cellStyle name="RISKblCorner 8 2 2 2" xfId="16844" xr:uid="{00000000-0005-0000-0000-000098260000}"/>
    <cellStyle name="RISKblCorner 8 2 3" xfId="11119" xr:uid="{00000000-0005-0000-0000-000099260000}"/>
    <cellStyle name="RISKblCorner 8 2 3 2" xfId="17927" xr:uid="{00000000-0005-0000-0000-00009A260000}"/>
    <cellStyle name="RISKblCorner 8 2 4" xfId="9357" xr:uid="{00000000-0005-0000-0000-00009B260000}"/>
    <cellStyle name="RISKblCorner 8 2 4 2" xfId="16231" xr:uid="{00000000-0005-0000-0000-00009C260000}"/>
    <cellStyle name="RISKblCorner 8 2 5" xfId="12019" xr:uid="{00000000-0005-0000-0000-00009D260000}"/>
    <cellStyle name="RISKblCorner 8 2 5 2" xfId="18759" xr:uid="{00000000-0005-0000-0000-00009E260000}"/>
    <cellStyle name="RISKblCorner 8 2 6" xfId="12970" xr:uid="{00000000-0005-0000-0000-00009F260000}"/>
    <cellStyle name="RISKblCorner 8 2 6 2" xfId="19303" xr:uid="{00000000-0005-0000-0000-0000A0260000}"/>
    <cellStyle name="RISKblCorner 8 2 7" xfId="15700" xr:uid="{00000000-0005-0000-0000-0000A1260000}"/>
    <cellStyle name="RISKblCorner 8 3" xfId="7199" xr:uid="{00000000-0005-0000-0000-0000A2260000}"/>
    <cellStyle name="RISKblCorner 8 3 2" xfId="14923" xr:uid="{00000000-0005-0000-0000-0000A3260000}"/>
    <cellStyle name="RISKblCorner 8 4" xfId="7657" xr:uid="{00000000-0005-0000-0000-0000A4260000}"/>
    <cellStyle name="RISKblCorner 8 4 2" xfId="15345" xr:uid="{00000000-0005-0000-0000-0000A5260000}"/>
    <cellStyle name="RISKblCorner 8 5" xfId="10501" xr:uid="{00000000-0005-0000-0000-0000A6260000}"/>
    <cellStyle name="RISKblCorner 8 5 2" xfId="17361" xr:uid="{00000000-0005-0000-0000-0000A7260000}"/>
    <cellStyle name="RISKblCorner 8 6" xfId="11678" xr:uid="{00000000-0005-0000-0000-0000A8260000}"/>
    <cellStyle name="RISKblCorner 8 6 2" xfId="18418" xr:uid="{00000000-0005-0000-0000-0000A9260000}"/>
    <cellStyle name="RISKblCorner 9" xfId="1652" xr:uid="{00000000-0005-0000-0000-0000AA260000}"/>
    <cellStyle name="RISKblCorner 9 2" xfId="8380" xr:uid="{00000000-0005-0000-0000-0000AB260000}"/>
    <cellStyle name="RISKblCorner 9 2 2" xfId="9985" xr:uid="{00000000-0005-0000-0000-0000AC260000}"/>
    <cellStyle name="RISKblCorner 9 2 2 2" xfId="16845" xr:uid="{00000000-0005-0000-0000-0000AD260000}"/>
    <cellStyle name="RISKblCorner 9 2 3" xfId="11120" xr:uid="{00000000-0005-0000-0000-0000AE260000}"/>
    <cellStyle name="RISKblCorner 9 2 3 2" xfId="17928" xr:uid="{00000000-0005-0000-0000-0000AF260000}"/>
    <cellStyle name="RISKblCorner 9 2 4" xfId="9358" xr:uid="{00000000-0005-0000-0000-0000B0260000}"/>
    <cellStyle name="RISKblCorner 9 2 4 2" xfId="16232" xr:uid="{00000000-0005-0000-0000-0000B1260000}"/>
    <cellStyle name="RISKblCorner 9 2 5" xfId="12020" xr:uid="{00000000-0005-0000-0000-0000B2260000}"/>
    <cellStyle name="RISKblCorner 9 2 5 2" xfId="18760" xr:uid="{00000000-0005-0000-0000-0000B3260000}"/>
    <cellStyle name="RISKblCorner 9 2 6" xfId="12971" xr:uid="{00000000-0005-0000-0000-0000B4260000}"/>
    <cellStyle name="RISKblCorner 9 2 6 2" xfId="19304" xr:uid="{00000000-0005-0000-0000-0000B5260000}"/>
    <cellStyle name="RISKblCorner 9 2 7" xfId="15701" xr:uid="{00000000-0005-0000-0000-0000B6260000}"/>
    <cellStyle name="RISKblCorner 9 3" xfId="7200" xr:uid="{00000000-0005-0000-0000-0000B7260000}"/>
    <cellStyle name="RISKblCorner 9 3 2" xfId="14924" xr:uid="{00000000-0005-0000-0000-0000B8260000}"/>
    <cellStyle name="RISKblCorner 9 4" xfId="7658" xr:uid="{00000000-0005-0000-0000-0000B9260000}"/>
    <cellStyle name="RISKblCorner 9 4 2" xfId="15346" xr:uid="{00000000-0005-0000-0000-0000BA260000}"/>
    <cellStyle name="RISKblCorner 9 5" xfId="10502" xr:uid="{00000000-0005-0000-0000-0000BB260000}"/>
    <cellStyle name="RISKblCorner 9 5 2" xfId="17362" xr:uid="{00000000-0005-0000-0000-0000BC260000}"/>
    <cellStyle name="RISKblCorner 9 6" xfId="11677" xr:uid="{00000000-0005-0000-0000-0000BD260000}"/>
    <cellStyle name="RISKblCorner 9 6 2" xfId="18417" xr:uid="{00000000-0005-0000-0000-0000BE260000}"/>
    <cellStyle name="RISKblCorner_Mining Production-2011" xfId="4273" xr:uid="{00000000-0005-0000-0000-0000BF260000}"/>
    <cellStyle name="RISKbottomEdge" xfId="1653" xr:uid="{00000000-0005-0000-0000-0000C0260000}"/>
    <cellStyle name="RISKbottomEdge 10" xfId="1654" xr:uid="{00000000-0005-0000-0000-0000C1260000}"/>
    <cellStyle name="RISKbottomEdge 10 2" xfId="8382" xr:uid="{00000000-0005-0000-0000-0000C2260000}"/>
    <cellStyle name="RISKbottomEdge 10 2 2" xfId="9987" xr:uid="{00000000-0005-0000-0000-0000C3260000}"/>
    <cellStyle name="RISKbottomEdge 10 2 2 2" xfId="16847" xr:uid="{00000000-0005-0000-0000-0000C4260000}"/>
    <cellStyle name="RISKbottomEdge 10 2 3" xfId="11122" xr:uid="{00000000-0005-0000-0000-0000C5260000}"/>
    <cellStyle name="RISKbottomEdge 10 2 3 2" xfId="17930" xr:uid="{00000000-0005-0000-0000-0000C6260000}"/>
    <cellStyle name="RISKbottomEdge 10 2 4" xfId="9360" xr:uid="{00000000-0005-0000-0000-0000C7260000}"/>
    <cellStyle name="RISKbottomEdge 10 2 4 2" xfId="16234" xr:uid="{00000000-0005-0000-0000-0000C8260000}"/>
    <cellStyle name="RISKbottomEdge 10 2 5" xfId="12022" xr:uid="{00000000-0005-0000-0000-0000C9260000}"/>
    <cellStyle name="RISKbottomEdge 10 2 5 2" xfId="18762" xr:uid="{00000000-0005-0000-0000-0000CA260000}"/>
    <cellStyle name="RISKbottomEdge 10 2 6" xfId="12973" xr:uid="{00000000-0005-0000-0000-0000CB260000}"/>
    <cellStyle name="RISKbottomEdge 10 2 6 2" xfId="19306" xr:uid="{00000000-0005-0000-0000-0000CC260000}"/>
    <cellStyle name="RISKbottomEdge 10 2 7" xfId="15703" xr:uid="{00000000-0005-0000-0000-0000CD260000}"/>
    <cellStyle name="RISKbottomEdge 10 3" xfId="7202" xr:uid="{00000000-0005-0000-0000-0000CE260000}"/>
    <cellStyle name="RISKbottomEdge 10 3 2" xfId="14926" xr:uid="{00000000-0005-0000-0000-0000CF260000}"/>
    <cellStyle name="RISKbottomEdge 10 4" xfId="7660" xr:uid="{00000000-0005-0000-0000-0000D0260000}"/>
    <cellStyle name="RISKbottomEdge 10 4 2" xfId="15348" xr:uid="{00000000-0005-0000-0000-0000D1260000}"/>
    <cellStyle name="RISKbottomEdge 10 5" xfId="10504" xr:uid="{00000000-0005-0000-0000-0000D2260000}"/>
    <cellStyle name="RISKbottomEdge 10 5 2" xfId="17364" xr:uid="{00000000-0005-0000-0000-0000D3260000}"/>
    <cellStyle name="RISKbottomEdge 10 6" xfId="5685" xr:uid="{00000000-0005-0000-0000-0000D4260000}"/>
    <cellStyle name="RISKbottomEdge 10 6 2" xfId="13795" xr:uid="{00000000-0005-0000-0000-0000D5260000}"/>
    <cellStyle name="RISKbottomEdge 11" xfId="1655" xr:uid="{00000000-0005-0000-0000-0000D6260000}"/>
    <cellStyle name="RISKbottomEdge 11 2" xfId="8383" xr:uid="{00000000-0005-0000-0000-0000D7260000}"/>
    <cellStyle name="RISKbottomEdge 11 2 2" xfId="9988" xr:uid="{00000000-0005-0000-0000-0000D8260000}"/>
    <cellStyle name="RISKbottomEdge 11 2 2 2" xfId="16848" xr:uid="{00000000-0005-0000-0000-0000D9260000}"/>
    <cellStyle name="RISKbottomEdge 11 2 3" xfId="11123" xr:uid="{00000000-0005-0000-0000-0000DA260000}"/>
    <cellStyle name="RISKbottomEdge 11 2 3 2" xfId="17931" xr:uid="{00000000-0005-0000-0000-0000DB260000}"/>
    <cellStyle name="RISKbottomEdge 11 2 4" xfId="10868" xr:uid="{00000000-0005-0000-0000-0000DC260000}"/>
    <cellStyle name="RISKbottomEdge 11 2 4 2" xfId="17724" xr:uid="{00000000-0005-0000-0000-0000DD260000}"/>
    <cellStyle name="RISKbottomEdge 11 2 5" xfId="12023" xr:uid="{00000000-0005-0000-0000-0000DE260000}"/>
    <cellStyle name="RISKbottomEdge 11 2 5 2" xfId="18763" xr:uid="{00000000-0005-0000-0000-0000DF260000}"/>
    <cellStyle name="RISKbottomEdge 11 2 6" xfId="12974" xr:uid="{00000000-0005-0000-0000-0000E0260000}"/>
    <cellStyle name="RISKbottomEdge 11 2 6 2" xfId="19307" xr:uid="{00000000-0005-0000-0000-0000E1260000}"/>
    <cellStyle name="RISKbottomEdge 11 2 7" xfId="15704" xr:uid="{00000000-0005-0000-0000-0000E2260000}"/>
    <cellStyle name="RISKbottomEdge 11 3" xfId="7203" xr:uid="{00000000-0005-0000-0000-0000E3260000}"/>
    <cellStyle name="RISKbottomEdge 11 3 2" xfId="14927" xr:uid="{00000000-0005-0000-0000-0000E4260000}"/>
    <cellStyle name="RISKbottomEdge 11 4" xfId="7661" xr:uid="{00000000-0005-0000-0000-0000E5260000}"/>
    <cellStyle name="RISKbottomEdge 11 4 2" xfId="15349" xr:uid="{00000000-0005-0000-0000-0000E6260000}"/>
    <cellStyle name="RISKbottomEdge 11 5" xfId="10505" xr:uid="{00000000-0005-0000-0000-0000E7260000}"/>
    <cellStyle name="RISKbottomEdge 11 5 2" xfId="17365" xr:uid="{00000000-0005-0000-0000-0000E8260000}"/>
    <cellStyle name="RISKbottomEdge 11 6" xfId="5684" xr:uid="{00000000-0005-0000-0000-0000E9260000}"/>
    <cellStyle name="RISKbottomEdge 11 6 2" xfId="13794" xr:uid="{00000000-0005-0000-0000-0000EA260000}"/>
    <cellStyle name="RISKbottomEdge 12" xfId="1656" xr:uid="{00000000-0005-0000-0000-0000EB260000}"/>
    <cellStyle name="RISKbottomEdge 12 2" xfId="8384" xr:uid="{00000000-0005-0000-0000-0000EC260000}"/>
    <cellStyle name="RISKbottomEdge 12 2 2" xfId="9989" xr:uid="{00000000-0005-0000-0000-0000ED260000}"/>
    <cellStyle name="RISKbottomEdge 12 2 2 2" xfId="16849" xr:uid="{00000000-0005-0000-0000-0000EE260000}"/>
    <cellStyle name="RISKbottomEdge 12 2 3" xfId="11124" xr:uid="{00000000-0005-0000-0000-0000EF260000}"/>
    <cellStyle name="RISKbottomEdge 12 2 3 2" xfId="17932" xr:uid="{00000000-0005-0000-0000-0000F0260000}"/>
    <cellStyle name="RISKbottomEdge 12 2 4" xfId="10867" xr:uid="{00000000-0005-0000-0000-0000F1260000}"/>
    <cellStyle name="RISKbottomEdge 12 2 4 2" xfId="17723" xr:uid="{00000000-0005-0000-0000-0000F2260000}"/>
    <cellStyle name="RISKbottomEdge 12 2 5" xfId="12024" xr:uid="{00000000-0005-0000-0000-0000F3260000}"/>
    <cellStyle name="RISKbottomEdge 12 2 5 2" xfId="18764" xr:uid="{00000000-0005-0000-0000-0000F4260000}"/>
    <cellStyle name="RISKbottomEdge 12 2 6" xfId="12975" xr:uid="{00000000-0005-0000-0000-0000F5260000}"/>
    <cellStyle name="RISKbottomEdge 12 2 6 2" xfId="19308" xr:uid="{00000000-0005-0000-0000-0000F6260000}"/>
    <cellStyle name="RISKbottomEdge 12 2 7" xfId="15705" xr:uid="{00000000-0005-0000-0000-0000F7260000}"/>
    <cellStyle name="RISKbottomEdge 12 3" xfId="7204" xr:uid="{00000000-0005-0000-0000-0000F8260000}"/>
    <cellStyle name="RISKbottomEdge 12 3 2" xfId="14928" xr:uid="{00000000-0005-0000-0000-0000F9260000}"/>
    <cellStyle name="RISKbottomEdge 12 4" xfId="7662" xr:uid="{00000000-0005-0000-0000-0000FA260000}"/>
    <cellStyle name="RISKbottomEdge 12 4 2" xfId="15350" xr:uid="{00000000-0005-0000-0000-0000FB260000}"/>
    <cellStyle name="RISKbottomEdge 12 5" xfId="10506" xr:uid="{00000000-0005-0000-0000-0000FC260000}"/>
    <cellStyle name="RISKbottomEdge 12 5 2" xfId="17366" xr:uid="{00000000-0005-0000-0000-0000FD260000}"/>
    <cellStyle name="RISKbottomEdge 12 6" xfId="11675" xr:uid="{00000000-0005-0000-0000-0000FE260000}"/>
    <cellStyle name="RISKbottomEdge 12 6 2" xfId="18415" xr:uid="{00000000-0005-0000-0000-0000FF260000}"/>
    <cellStyle name="RISKbottomEdge 13" xfId="1657" xr:uid="{00000000-0005-0000-0000-000000270000}"/>
    <cellStyle name="RISKbottomEdge 13 2" xfId="8385" xr:uid="{00000000-0005-0000-0000-000001270000}"/>
    <cellStyle name="RISKbottomEdge 13 2 2" xfId="9990" xr:uid="{00000000-0005-0000-0000-000002270000}"/>
    <cellStyle name="RISKbottomEdge 13 2 2 2" xfId="16850" xr:uid="{00000000-0005-0000-0000-000003270000}"/>
    <cellStyle name="RISKbottomEdge 13 2 3" xfId="11125" xr:uid="{00000000-0005-0000-0000-000004270000}"/>
    <cellStyle name="RISKbottomEdge 13 2 3 2" xfId="17933" xr:uid="{00000000-0005-0000-0000-000005270000}"/>
    <cellStyle name="RISKbottomEdge 13 2 4" xfId="10866" xr:uid="{00000000-0005-0000-0000-000006270000}"/>
    <cellStyle name="RISKbottomEdge 13 2 4 2" xfId="17722" xr:uid="{00000000-0005-0000-0000-000007270000}"/>
    <cellStyle name="RISKbottomEdge 13 2 5" xfId="12025" xr:uid="{00000000-0005-0000-0000-000008270000}"/>
    <cellStyle name="RISKbottomEdge 13 2 5 2" xfId="18765" xr:uid="{00000000-0005-0000-0000-000009270000}"/>
    <cellStyle name="RISKbottomEdge 13 2 6" xfId="12976" xr:uid="{00000000-0005-0000-0000-00000A270000}"/>
    <cellStyle name="RISKbottomEdge 13 2 6 2" xfId="19309" xr:uid="{00000000-0005-0000-0000-00000B270000}"/>
    <cellStyle name="RISKbottomEdge 13 2 7" xfId="15706" xr:uid="{00000000-0005-0000-0000-00000C270000}"/>
    <cellStyle name="RISKbottomEdge 13 3" xfId="7205" xr:uid="{00000000-0005-0000-0000-00000D270000}"/>
    <cellStyle name="RISKbottomEdge 13 3 2" xfId="14929" xr:uid="{00000000-0005-0000-0000-00000E270000}"/>
    <cellStyle name="RISKbottomEdge 13 4" xfId="7663" xr:uid="{00000000-0005-0000-0000-00000F270000}"/>
    <cellStyle name="RISKbottomEdge 13 4 2" xfId="15351" xr:uid="{00000000-0005-0000-0000-000010270000}"/>
    <cellStyle name="RISKbottomEdge 13 5" xfId="10507" xr:uid="{00000000-0005-0000-0000-000011270000}"/>
    <cellStyle name="RISKbottomEdge 13 5 2" xfId="17367" xr:uid="{00000000-0005-0000-0000-000012270000}"/>
    <cellStyle name="RISKbottomEdge 13 6" xfId="11674" xr:uid="{00000000-0005-0000-0000-000013270000}"/>
    <cellStyle name="RISKbottomEdge 13 6 2" xfId="18414" xr:uid="{00000000-0005-0000-0000-000014270000}"/>
    <cellStyle name="RISKbottomEdge 14" xfId="1658" xr:uid="{00000000-0005-0000-0000-000015270000}"/>
    <cellStyle name="RISKbottomEdge 14 2" xfId="8386" xr:uid="{00000000-0005-0000-0000-000016270000}"/>
    <cellStyle name="RISKbottomEdge 14 2 2" xfId="9991" xr:uid="{00000000-0005-0000-0000-000017270000}"/>
    <cellStyle name="RISKbottomEdge 14 2 2 2" xfId="16851" xr:uid="{00000000-0005-0000-0000-000018270000}"/>
    <cellStyle name="RISKbottomEdge 14 2 3" xfId="11126" xr:uid="{00000000-0005-0000-0000-000019270000}"/>
    <cellStyle name="RISKbottomEdge 14 2 3 2" xfId="17934" xr:uid="{00000000-0005-0000-0000-00001A270000}"/>
    <cellStyle name="RISKbottomEdge 14 2 4" xfId="9361" xr:uid="{00000000-0005-0000-0000-00001B270000}"/>
    <cellStyle name="RISKbottomEdge 14 2 4 2" xfId="16235" xr:uid="{00000000-0005-0000-0000-00001C270000}"/>
    <cellStyle name="RISKbottomEdge 14 2 5" xfId="12026" xr:uid="{00000000-0005-0000-0000-00001D270000}"/>
    <cellStyle name="RISKbottomEdge 14 2 5 2" xfId="18766" xr:uid="{00000000-0005-0000-0000-00001E270000}"/>
    <cellStyle name="RISKbottomEdge 14 2 6" xfId="12977" xr:uid="{00000000-0005-0000-0000-00001F270000}"/>
    <cellStyle name="RISKbottomEdge 14 2 6 2" xfId="19310" xr:uid="{00000000-0005-0000-0000-000020270000}"/>
    <cellStyle name="RISKbottomEdge 14 2 7" xfId="15707" xr:uid="{00000000-0005-0000-0000-000021270000}"/>
    <cellStyle name="RISKbottomEdge 14 3" xfId="7206" xr:uid="{00000000-0005-0000-0000-000022270000}"/>
    <cellStyle name="RISKbottomEdge 14 3 2" xfId="14930" xr:uid="{00000000-0005-0000-0000-000023270000}"/>
    <cellStyle name="RISKbottomEdge 14 4" xfId="7664" xr:uid="{00000000-0005-0000-0000-000024270000}"/>
    <cellStyle name="RISKbottomEdge 14 4 2" xfId="15352" xr:uid="{00000000-0005-0000-0000-000025270000}"/>
    <cellStyle name="RISKbottomEdge 14 5" xfId="10508" xr:uid="{00000000-0005-0000-0000-000026270000}"/>
    <cellStyle name="RISKbottomEdge 14 5 2" xfId="17368" xr:uid="{00000000-0005-0000-0000-000027270000}"/>
    <cellStyle name="RISKbottomEdge 14 6" xfId="11673" xr:uid="{00000000-0005-0000-0000-000028270000}"/>
    <cellStyle name="RISKbottomEdge 14 6 2" xfId="18413" xr:uid="{00000000-0005-0000-0000-000029270000}"/>
    <cellStyle name="RISKbottomEdge 15" xfId="1659" xr:uid="{00000000-0005-0000-0000-00002A270000}"/>
    <cellStyle name="RISKbottomEdge 15 2" xfId="8387" xr:uid="{00000000-0005-0000-0000-00002B270000}"/>
    <cellStyle name="RISKbottomEdge 15 2 2" xfId="9992" xr:uid="{00000000-0005-0000-0000-00002C270000}"/>
    <cellStyle name="RISKbottomEdge 15 2 2 2" xfId="16852" xr:uid="{00000000-0005-0000-0000-00002D270000}"/>
    <cellStyle name="RISKbottomEdge 15 2 3" xfId="11127" xr:uid="{00000000-0005-0000-0000-00002E270000}"/>
    <cellStyle name="RISKbottomEdge 15 2 3 2" xfId="17935" xr:uid="{00000000-0005-0000-0000-00002F270000}"/>
    <cellStyle name="RISKbottomEdge 15 2 4" xfId="9362" xr:uid="{00000000-0005-0000-0000-000030270000}"/>
    <cellStyle name="RISKbottomEdge 15 2 4 2" xfId="16236" xr:uid="{00000000-0005-0000-0000-000031270000}"/>
    <cellStyle name="RISKbottomEdge 15 2 5" xfId="12027" xr:uid="{00000000-0005-0000-0000-000032270000}"/>
    <cellStyle name="RISKbottomEdge 15 2 5 2" xfId="18767" xr:uid="{00000000-0005-0000-0000-000033270000}"/>
    <cellStyle name="RISKbottomEdge 15 2 6" xfId="12978" xr:uid="{00000000-0005-0000-0000-000034270000}"/>
    <cellStyle name="RISKbottomEdge 15 2 6 2" xfId="19311" xr:uid="{00000000-0005-0000-0000-000035270000}"/>
    <cellStyle name="RISKbottomEdge 15 2 7" xfId="15708" xr:uid="{00000000-0005-0000-0000-000036270000}"/>
    <cellStyle name="RISKbottomEdge 15 3" xfId="7207" xr:uid="{00000000-0005-0000-0000-000037270000}"/>
    <cellStyle name="RISKbottomEdge 15 3 2" xfId="14931" xr:uid="{00000000-0005-0000-0000-000038270000}"/>
    <cellStyle name="RISKbottomEdge 15 4" xfId="7665" xr:uid="{00000000-0005-0000-0000-000039270000}"/>
    <cellStyle name="RISKbottomEdge 15 4 2" xfId="15353" xr:uid="{00000000-0005-0000-0000-00003A270000}"/>
    <cellStyle name="RISKbottomEdge 15 5" xfId="10509" xr:uid="{00000000-0005-0000-0000-00003B270000}"/>
    <cellStyle name="RISKbottomEdge 15 5 2" xfId="17369" xr:uid="{00000000-0005-0000-0000-00003C270000}"/>
    <cellStyle name="RISKbottomEdge 15 6" xfId="11672" xr:uid="{00000000-0005-0000-0000-00003D270000}"/>
    <cellStyle name="RISKbottomEdge 15 6 2" xfId="18412" xr:uid="{00000000-0005-0000-0000-00003E270000}"/>
    <cellStyle name="RISKbottomEdge 16" xfId="1660" xr:uid="{00000000-0005-0000-0000-00003F270000}"/>
    <cellStyle name="RISKbottomEdge 16 2" xfId="8388" xr:uid="{00000000-0005-0000-0000-000040270000}"/>
    <cellStyle name="RISKbottomEdge 16 2 2" xfId="9993" xr:uid="{00000000-0005-0000-0000-000041270000}"/>
    <cellStyle name="RISKbottomEdge 16 2 2 2" xfId="16853" xr:uid="{00000000-0005-0000-0000-000042270000}"/>
    <cellStyle name="RISKbottomEdge 16 2 3" xfId="11128" xr:uid="{00000000-0005-0000-0000-000043270000}"/>
    <cellStyle name="RISKbottomEdge 16 2 3 2" xfId="17936" xr:uid="{00000000-0005-0000-0000-000044270000}"/>
    <cellStyle name="RISKbottomEdge 16 2 4" xfId="9363" xr:uid="{00000000-0005-0000-0000-000045270000}"/>
    <cellStyle name="RISKbottomEdge 16 2 4 2" xfId="16237" xr:uid="{00000000-0005-0000-0000-000046270000}"/>
    <cellStyle name="RISKbottomEdge 16 2 5" xfId="12028" xr:uid="{00000000-0005-0000-0000-000047270000}"/>
    <cellStyle name="RISKbottomEdge 16 2 5 2" xfId="18768" xr:uid="{00000000-0005-0000-0000-000048270000}"/>
    <cellStyle name="RISKbottomEdge 16 2 6" xfId="12979" xr:uid="{00000000-0005-0000-0000-000049270000}"/>
    <cellStyle name="RISKbottomEdge 16 2 6 2" xfId="19312" xr:uid="{00000000-0005-0000-0000-00004A270000}"/>
    <cellStyle name="RISKbottomEdge 16 2 7" xfId="15709" xr:uid="{00000000-0005-0000-0000-00004B270000}"/>
    <cellStyle name="RISKbottomEdge 16 3" xfId="7208" xr:uid="{00000000-0005-0000-0000-00004C270000}"/>
    <cellStyle name="RISKbottomEdge 16 3 2" xfId="14932" xr:uid="{00000000-0005-0000-0000-00004D270000}"/>
    <cellStyle name="RISKbottomEdge 16 4" xfId="7666" xr:uid="{00000000-0005-0000-0000-00004E270000}"/>
    <cellStyle name="RISKbottomEdge 16 4 2" xfId="15354" xr:uid="{00000000-0005-0000-0000-00004F270000}"/>
    <cellStyle name="RISKbottomEdge 16 5" xfId="10510" xr:uid="{00000000-0005-0000-0000-000050270000}"/>
    <cellStyle name="RISKbottomEdge 16 5 2" xfId="17370" xr:uid="{00000000-0005-0000-0000-000051270000}"/>
    <cellStyle name="RISKbottomEdge 16 6" xfId="11671" xr:uid="{00000000-0005-0000-0000-000052270000}"/>
    <cellStyle name="RISKbottomEdge 16 6 2" xfId="18411" xr:uid="{00000000-0005-0000-0000-000053270000}"/>
    <cellStyle name="RISKbottomEdge 17" xfId="1661" xr:uid="{00000000-0005-0000-0000-000054270000}"/>
    <cellStyle name="RISKbottomEdge 17 2" xfId="8389" xr:uid="{00000000-0005-0000-0000-000055270000}"/>
    <cellStyle name="RISKbottomEdge 17 2 2" xfId="9994" xr:uid="{00000000-0005-0000-0000-000056270000}"/>
    <cellStyle name="RISKbottomEdge 17 2 2 2" xfId="16854" xr:uid="{00000000-0005-0000-0000-000057270000}"/>
    <cellStyle name="RISKbottomEdge 17 2 3" xfId="11129" xr:uid="{00000000-0005-0000-0000-000058270000}"/>
    <cellStyle name="RISKbottomEdge 17 2 3 2" xfId="17937" xr:uid="{00000000-0005-0000-0000-000059270000}"/>
    <cellStyle name="RISKbottomEdge 17 2 4" xfId="9364" xr:uid="{00000000-0005-0000-0000-00005A270000}"/>
    <cellStyle name="RISKbottomEdge 17 2 4 2" xfId="16238" xr:uid="{00000000-0005-0000-0000-00005B270000}"/>
    <cellStyle name="RISKbottomEdge 17 2 5" xfId="12029" xr:uid="{00000000-0005-0000-0000-00005C270000}"/>
    <cellStyle name="RISKbottomEdge 17 2 5 2" xfId="18769" xr:uid="{00000000-0005-0000-0000-00005D270000}"/>
    <cellStyle name="RISKbottomEdge 17 2 6" xfId="12980" xr:uid="{00000000-0005-0000-0000-00005E270000}"/>
    <cellStyle name="RISKbottomEdge 17 2 6 2" xfId="19313" xr:uid="{00000000-0005-0000-0000-00005F270000}"/>
    <cellStyle name="RISKbottomEdge 17 2 7" xfId="15710" xr:uid="{00000000-0005-0000-0000-000060270000}"/>
    <cellStyle name="RISKbottomEdge 17 3" xfId="7209" xr:uid="{00000000-0005-0000-0000-000061270000}"/>
    <cellStyle name="RISKbottomEdge 17 3 2" xfId="14933" xr:uid="{00000000-0005-0000-0000-000062270000}"/>
    <cellStyle name="RISKbottomEdge 17 4" xfId="7667" xr:uid="{00000000-0005-0000-0000-000063270000}"/>
    <cellStyle name="RISKbottomEdge 17 4 2" xfId="15355" xr:uid="{00000000-0005-0000-0000-000064270000}"/>
    <cellStyle name="RISKbottomEdge 17 5" xfId="10511" xr:uid="{00000000-0005-0000-0000-000065270000}"/>
    <cellStyle name="RISKbottomEdge 17 5 2" xfId="17371" xr:uid="{00000000-0005-0000-0000-000066270000}"/>
    <cellStyle name="RISKbottomEdge 17 6" xfId="5683" xr:uid="{00000000-0005-0000-0000-000067270000}"/>
    <cellStyle name="RISKbottomEdge 17 6 2" xfId="13793" xr:uid="{00000000-0005-0000-0000-000068270000}"/>
    <cellStyle name="RISKbottomEdge 18" xfId="1662" xr:uid="{00000000-0005-0000-0000-000069270000}"/>
    <cellStyle name="RISKbottomEdge 18 2" xfId="8390" xr:uid="{00000000-0005-0000-0000-00006A270000}"/>
    <cellStyle name="RISKbottomEdge 18 2 2" xfId="9995" xr:uid="{00000000-0005-0000-0000-00006B270000}"/>
    <cellStyle name="RISKbottomEdge 18 2 2 2" xfId="16855" xr:uid="{00000000-0005-0000-0000-00006C270000}"/>
    <cellStyle name="RISKbottomEdge 18 2 3" xfId="11130" xr:uid="{00000000-0005-0000-0000-00006D270000}"/>
    <cellStyle name="RISKbottomEdge 18 2 3 2" xfId="17938" xr:uid="{00000000-0005-0000-0000-00006E270000}"/>
    <cellStyle name="RISKbottomEdge 18 2 4" xfId="9365" xr:uid="{00000000-0005-0000-0000-00006F270000}"/>
    <cellStyle name="RISKbottomEdge 18 2 4 2" xfId="16239" xr:uid="{00000000-0005-0000-0000-000070270000}"/>
    <cellStyle name="RISKbottomEdge 18 2 5" xfId="12030" xr:uid="{00000000-0005-0000-0000-000071270000}"/>
    <cellStyle name="RISKbottomEdge 18 2 5 2" xfId="18770" xr:uid="{00000000-0005-0000-0000-000072270000}"/>
    <cellStyle name="RISKbottomEdge 18 2 6" xfId="12981" xr:uid="{00000000-0005-0000-0000-000073270000}"/>
    <cellStyle name="RISKbottomEdge 18 2 6 2" xfId="19314" xr:uid="{00000000-0005-0000-0000-000074270000}"/>
    <cellStyle name="RISKbottomEdge 18 2 7" xfId="15711" xr:uid="{00000000-0005-0000-0000-000075270000}"/>
    <cellStyle name="RISKbottomEdge 18 3" xfId="7210" xr:uid="{00000000-0005-0000-0000-000076270000}"/>
    <cellStyle name="RISKbottomEdge 18 3 2" xfId="14934" xr:uid="{00000000-0005-0000-0000-000077270000}"/>
    <cellStyle name="RISKbottomEdge 18 4" xfId="7668" xr:uid="{00000000-0005-0000-0000-000078270000}"/>
    <cellStyle name="RISKbottomEdge 18 4 2" xfId="15356" xr:uid="{00000000-0005-0000-0000-000079270000}"/>
    <cellStyle name="RISKbottomEdge 18 5" xfId="10512" xr:uid="{00000000-0005-0000-0000-00007A270000}"/>
    <cellStyle name="RISKbottomEdge 18 5 2" xfId="17372" xr:uid="{00000000-0005-0000-0000-00007B270000}"/>
    <cellStyle name="RISKbottomEdge 18 6" xfId="5682" xr:uid="{00000000-0005-0000-0000-00007C270000}"/>
    <cellStyle name="RISKbottomEdge 18 6 2" xfId="13792" xr:uid="{00000000-0005-0000-0000-00007D270000}"/>
    <cellStyle name="RISKbottomEdge 19" xfId="1663" xr:uid="{00000000-0005-0000-0000-00007E270000}"/>
    <cellStyle name="RISKbottomEdge 19 2" xfId="8391" xr:uid="{00000000-0005-0000-0000-00007F270000}"/>
    <cellStyle name="RISKbottomEdge 19 2 2" xfId="9996" xr:uid="{00000000-0005-0000-0000-000080270000}"/>
    <cellStyle name="RISKbottomEdge 19 2 2 2" xfId="16856" xr:uid="{00000000-0005-0000-0000-000081270000}"/>
    <cellStyle name="RISKbottomEdge 19 2 3" xfId="11131" xr:uid="{00000000-0005-0000-0000-000082270000}"/>
    <cellStyle name="RISKbottomEdge 19 2 3 2" xfId="17939" xr:uid="{00000000-0005-0000-0000-000083270000}"/>
    <cellStyle name="RISKbottomEdge 19 2 4" xfId="9366" xr:uid="{00000000-0005-0000-0000-000084270000}"/>
    <cellStyle name="RISKbottomEdge 19 2 4 2" xfId="16240" xr:uid="{00000000-0005-0000-0000-000085270000}"/>
    <cellStyle name="RISKbottomEdge 19 2 5" xfId="12031" xr:uid="{00000000-0005-0000-0000-000086270000}"/>
    <cellStyle name="RISKbottomEdge 19 2 5 2" xfId="18771" xr:uid="{00000000-0005-0000-0000-000087270000}"/>
    <cellStyle name="RISKbottomEdge 19 2 6" xfId="12982" xr:uid="{00000000-0005-0000-0000-000088270000}"/>
    <cellStyle name="RISKbottomEdge 19 2 6 2" xfId="19315" xr:uid="{00000000-0005-0000-0000-000089270000}"/>
    <cellStyle name="RISKbottomEdge 19 2 7" xfId="15712" xr:uid="{00000000-0005-0000-0000-00008A270000}"/>
    <cellStyle name="RISKbottomEdge 19 3" xfId="7211" xr:uid="{00000000-0005-0000-0000-00008B270000}"/>
    <cellStyle name="RISKbottomEdge 19 3 2" xfId="14935" xr:uid="{00000000-0005-0000-0000-00008C270000}"/>
    <cellStyle name="RISKbottomEdge 19 4" xfId="7669" xr:uid="{00000000-0005-0000-0000-00008D270000}"/>
    <cellStyle name="RISKbottomEdge 19 4 2" xfId="15357" xr:uid="{00000000-0005-0000-0000-00008E270000}"/>
    <cellStyle name="RISKbottomEdge 19 5" xfId="10513" xr:uid="{00000000-0005-0000-0000-00008F270000}"/>
    <cellStyle name="RISKbottomEdge 19 5 2" xfId="17373" xr:uid="{00000000-0005-0000-0000-000090270000}"/>
    <cellStyle name="RISKbottomEdge 19 6" xfId="5681" xr:uid="{00000000-0005-0000-0000-000091270000}"/>
    <cellStyle name="RISKbottomEdge 19 6 2" xfId="13791" xr:uid="{00000000-0005-0000-0000-000092270000}"/>
    <cellStyle name="RISKbottomEdge 2" xfId="1664" xr:uid="{00000000-0005-0000-0000-000093270000}"/>
    <cellStyle name="RISKbottomEdge 2 2" xfId="8392" xr:uid="{00000000-0005-0000-0000-000094270000}"/>
    <cellStyle name="RISKbottomEdge 2 2 2" xfId="9997" xr:uid="{00000000-0005-0000-0000-000095270000}"/>
    <cellStyle name="RISKbottomEdge 2 2 2 2" xfId="16857" xr:uid="{00000000-0005-0000-0000-000096270000}"/>
    <cellStyle name="RISKbottomEdge 2 2 3" xfId="11132" xr:uid="{00000000-0005-0000-0000-000097270000}"/>
    <cellStyle name="RISKbottomEdge 2 2 3 2" xfId="17940" xr:uid="{00000000-0005-0000-0000-000098270000}"/>
    <cellStyle name="RISKbottomEdge 2 2 4" xfId="9367" xr:uid="{00000000-0005-0000-0000-000099270000}"/>
    <cellStyle name="RISKbottomEdge 2 2 4 2" xfId="16241" xr:uid="{00000000-0005-0000-0000-00009A270000}"/>
    <cellStyle name="RISKbottomEdge 2 2 5" xfId="12032" xr:uid="{00000000-0005-0000-0000-00009B270000}"/>
    <cellStyle name="RISKbottomEdge 2 2 5 2" xfId="18772" xr:uid="{00000000-0005-0000-0000-00009C270000}"/>
    <cellStyle name="RISKbottomEdge 2 2 6" xfId="12983" xr:uid="{00000000-0005-0000-0000-00009D270000}"/>
    <cellStyle name="RISKbottomEdge 2 2 6 2" xfId="19316" xr:uid="{00000000-0005-0000-0000-00009E270000}"/>
    <cellStyle name="RISKbottomEdge 2 2 7" xfId="15713" xr:uid="{00000000-0005-0000-0000-00009F270000}"/>
    <cellStyle name="RISKbottomEdge 2 3" xfId="7212" xr:uid="{00000000-0005-0000-0000-0000A0270000}"/>
    <cellStyle name="RISKbottomEdge 2 3 2" xfId="14936" xr:uid="{00000000-0005-0000-0000-0000A1270000}"/>
    <cellStyle name="RISKbottomEdge 2 4" xfId="7670" xr:uid="{00000000-0005-0000-0000-0000A2270000}"/>
    <cellStyle name="RISKbottomEdge 2 4 2" xfId="15358" xr:uid="{00000000-0005-0000-0000-0000A3270000}"/>
    <cellStyle name="RISKbottomEdge 2 5" xfId="10514" xr:uid="{00000000-0005-0000-0000-0000A4270000}"/>
    <cellStyle name="RISKbottomEdge 2 5 2" xfId="17374" xr:uid="{00000000-0005-0000-0000-0000A5270000}"/>
    <cellStyle name="RISKbottomEdge 2 6" xfId="5680" xr:uid="{00000000-0005-0000-0000-0000A6270000}"/>
    <cellStyle name="RISKbottomEdge 2 6 2" xfId="13790" xr:uid="{00000000-0005-0000-0000-0000A7270000}"/>
    <cellStyle name="RISKbottomEdge 20" xfId="1665" xr:uid="{00000000-0005-0000-0000-0000A8270000}"/>
    <cellStyle name="RISKbottomEdge 20 2" xfId="8393" xr:uid="{00000000-0005-0000-0000-0000A9270000}"/>
    <cellStyle name="RISKbottomEdge 20 2 2" xfId="9998" xr:uid="{00000000-0005-0000-0000-0000AA270000}"/>
    <cellStyle name="RISKbottomEdge 20 2 2 2" xfId="16858" xr:uid="{00000000-0005-0000-0000-0000AB270000}"/>
    <cellStyle name="RISKbottomEdge 20 2 3" xfId="11133" xr:uid="{00000000-0005-0000-0000-0000AC270000}"/>
    <cellStyle name="RISKbottomEdge 20 2 3 2" xfId="17941" xr:uid="{00000000-0005-0000-0000-0000AD270000}"/>
    <cellStyle name="RISKbottomEdge 20 2 4" xfId="9368" xr:uid="{00000000-0005-0000-0000-0000AE270000}"/>
    <cellStyle name="RISKbottomEdge 20 2 4 2" xfId="16242" xr:uid="{00000000-0005-0000-0000-0000AF270000}"/>
    <cellStyle name="RISKbottomEdge 20 2 5" xfId="12033" xr:uid="{00000000-0005-0000-0000-0000B0270000}"/>
    <cellStyle name="RISKbottomEdge 20 2 5 2" xfId="18773" xr:uid="{00000000-0005-0000-0000-0000B1270000}"/>
    <cellStyle name="RISKbottomEdge 20 2 6" xfId="12984" xr:uid="{00000000-0005-0000-0000-0000B2270000}"/>
    <cellStyle name="RISKbottomEdge 20 2 6 2" xfId="19317" xr:uid="{00000000-0005-0000-0000-0000B3270000}"/>
    <cellStyle name="RISKbottomEdge 20 2 7" xfId="15714" xr:uid="{00000000-0005-0000-0000-0000B4270000}"/>
    <cellStyle name="RISKbottomEdge 20 3" xfId="7213" xr:uid="{00000000-0005-0000-0000-0000B5270000}"/>
    <cellStyle name="RISKbottomEdge 20 3 2" xfId="14937" xr:uid="{00000000-0005-0000-0000-0000B6270000}"/>
    <cellStyle name="RISKbottomEdge 20 4" xfId="7671" xr:uid="{00000000-0005-0000-0000-0000B7270000}"/>
    <cellStyle name="RISKbottomEdge 20 4 2" xfId="15359" xr:uid="{00000000-0005-0000-0000-0000B8270000}"/>
    <cellStyle name="RISKbottomEdge 20 5" xfId="10515" xr:uid="{00000000-0005-0000-0000-0000B9270000}"/>
    <cellStyle name="RISKbottomEdge 20 5 2" xfId="17375" xr:uid="{00000000-0005-0000-0000-0000BA270000}"/>
    <cellStyle name="RISKbottomEdge 20 6" xfId="5679" xr:uid="{00000000-0005-0000-0000-0000BB270000}"/>
    <cellStyle name="RISKbottomEdge 20 6 2" xfId="13789" xr:uid="{00000000-0005-0000-0000-0000BC270000}"/>
    <cellStyle name="RISKbottomEdge 21" xfId="1666" xr:uid="{00000000-0005-0000-0000-0000BD270000}"/>
    <cellStyle name="RISKbottomEdge 21 2" xfId="8394" xr:uid="{00000000-0005-0000-0000-0000BE270000}"/>
    <cellStyle name="RISKbottomEdge 21 2 2" xfId="9999" xr:uid="{00000000-0005-0000-0000-0000BF270000}"/>
    <cellStyle name="RISKbottomEdge 21 2 2 2" xfId="16859" xr:uid="{00000000-0005-0000-0000-0000C0270000}"/>
    <cellStyle name="RISKbottomEdge 21 2 3" xfId="11134" xr:uid="{00000000-0005-0000-0000-0000C1270000}"/>
    <cellStyle name="RISKbottomEdge 21 2 3 2" xfId="17942" xr:uid="{00000000-0005-0000-0000-0000C2270000}"/>
    <cellStyle name="RISKbottomEdge 21 2 4" xfId="9369" xr:uid="{00000000-0005-0000-0000-0000C3270000}"/>
    <cellStyle name="RISKbottomEdge 21 2 4 2" xfId="16243" xr:uid="{00000000-0005-0000-0000-0000C4270000}"/>
    <cellStyle name="RISKbottomEdge 21 2 5" xfId="12034" xr:uid="{00000000-0005-0000-0000-0000C5270000}"/>
    <cellStyle name="RISKbottomEdge 21 2 5 2" xfId="18774" xr:uid="{00000000-0005-0000-0000-0000C6270000}"/>
    <cellStyle name="RISKbottomEdge 21 2 6" xfId="12985" xr:uid="{00000000-0005-0000-0000-0000C7270000}"/>
    <cellStyle name="RISKbottomEdge 21 2 6 2" xfId="19318" xr:uid="{00000000-0005-0000-0000-0000C8270000}"/>
    <cellStyle name="RISKbottomEdge 21 2 7" xfId="15715" xr:uid="{00000000-0005-0000-0000-0000C9270000}"/>
    <cellStyle name="RISKbottomEdge 21 3" xfId="7214" xr:uid="{00000000-0005-0000-0000-0000CA270000}"/>
    <cellStyle name="RISKbottomEdge 21 3 2" xfId="14938" xr:uid="{00000000-0005-0000-0000-0000CB270000}"/>
    <cellStyle name="RISKbottomEdge 21 4" xfId="7672" xr:uid="{00000000-0005-0000-0000-0000CC270000}"/>
    <cellStyle name="RISKbottomEdge 21 4 2" xfId="15360" xr:uid="{00000000-0005-0000-0000-0000CD270000}"/>
    <cellStyle name="RISKbottomEdge 21 5" xfId="10516" xr:uid="{00000000-0005-0000-0000-0000CE270000}"/>
    <cellStyle name="RISKbottomEdge 21 5 2" xfId="17376" xr:uid="{00000000-0005-0000-0000-0000CF270000}"/>
    <cellStyle name="RISKbottomEdge 21 6" xfId="5678" xr:uid="{00000000-0005-0000-0000-0000D0270000}"/>
    <cellStyle name="RISKbottomEdge 21 6 2" xfId="13788" xr:uid="{00000000-0005-0000-0000-0000D1270000}"/>
    <cellStyle name="RISKbottomEdge 22" xfId="1667" xr:uid="{00000000-0005-0000-0000-0000D2270000}"/>
    <cellStyle name="RISKbottomEdge 22 2" xfId="8395" xr:uid="{00000000-0005-0000-0000-0000D3270000}"/>
    <cellStyle name="RISKbottomEdge 22 2 2" xfId="10000" xr:uid="{00000000-0005-0000-0000-0000D4270000}"/>
    <cellStyle name="RISKbottomEdge 22 2 2 2" xfId="16860" xr:uid="{00000000-0005-0000-0000-0000D5270000}"/>
    <cellStyle name="RISKbottomEdge 22 2 3" xfId="11135" xr:uid="{00000000-0005-0000-0000-0000D6270000}"/>
    <cellStyle name="RISKbottomEdge 22 2 3 2" xfId="17943" xr:uid="{00000000-0005-0000-0000-0000D7270000}"/>
    <cellStyle name="RISKbottomEdge 22 2 4" xfId="9370" xr:uid="{00000000-0005-0000-0000-0000D8270000}"/>
    <cellStyle name="RISKbottomEdge 22 2 4 2" xfId="16244" xr:uid="{00000000-0005-0000-0000-0000D9270000}"/>
    <cellStyle name="RISKbottomEdge 22 2 5" xfId="12035" xr:uid="{00000000-0005-0000-0000-0000DA270000}"/>
    <cellStyle name="RISKbottomEdge 22 2 5 2" xfId="18775" xr:uid="{00000000-0005-0000-0000-0000DB270000}"/>
    <cellStyle name="RISKbottomEdge 22 2 6" xfId="12986" xr:uid="{00000000-0005-0000-0000-0000DC270000}"/>
    <cellStyle name="RISKbottomEdge 22 2 6 2" xfId="19319" xr:uid="{00000000-0005-0000-0000-0000DD270000}"/>
    <cellStyle name="RISKbottomEdge 22 2 7" xfId="15716" xr:uid="{00000000-0005-0000-0000-0000DE270000}"/>
    <cellStyle name="RISKbottomEdge 22 3" xfId="7215" xr:uid="{00000000-0005-0000-0000-0000DF270000}"/>
    <cellStyle name="RISKbottomEdge 22 3 2" xfId="14939" xr:uid="{00000000-0005-0000-0000-0000E0270000}"/>
    <cellStyle name="RISKbottomEdge 22 4" xfId="7673" xr:uid="{00000000-0005-0000-0000-0000E1270000}"/>
    <cellStyle name="RISKbottomEdge 22 4 2" xfId="15361" xr:uid="{00000000-0005-0000-0000-0000E2270000}"/>
    <cellStyle name="RISKbottomEdge 22 5" xfId="10517" xr:uid="{00000000-0005-0000-0000-0000E3270000}"/>
    <cellStyle name="RISKbottomEdge 22 5 2" xfId="17377" xr:uid="{00000000-0005-0000-0000-0000E4270000}"/>
    <cellStyle name="RISKbottomEdge 22 6" xfId="5677" xr:uid="{00000000-0005-0000-0000-0000E5270000}"/>
    <cellStyle name="RISKbottomEdge 22 6 2" xfId="13787" xr:uid="{00000000-0005-0000-0000-0000E6270000}"/>
    <cellStyle name="RISKbottomEdge 23" xfId="1668" xr:uid="{00000000-0005-0000-0000-0000E7270000}"/>
    <cellStyle name="RISKbottomEdge 23 2" xfId="8396" xr:uid="{00000000-0005-0000-0000-0000E8270000}"/>
    <cellStyle name="RISKbottomEdge 23 2 2" xfId="10001" xr:uid="{00000000-0005-0000-0000-0000E9270000}"/>
    <cellStyle name="RISKbottomEdge 23 2 2 2" xfId="16861" xr:uid="{00000000-0005-0000-0000-0000EA270000}"/>
    <cellStyle name="RISKbottomEdge 23 2 3" xfId="11136" xr:uid="{00000000-0005-0000-0000-0000EB270000}"/>
    <cellStyle name="RISKbottomEdge 23 2 3 2" xfId="17944" xr:uid="{00000000-0005-0000-0000-0000EC270000}"/>
    <cellStyle name="RISKbottomEdge 23 2 4" xfId="9371" xr:uid="{00000000-0005-0000-0000-0000ED270000}"/>
    <cellStyle name="RISKbottomEdge 23 2 4 2" xfId="16245" xr:uid="{00000000-0005-0000-0000-0000EE270000}"/>
    <cellStyle name="RISKbottomEdge 23 2 5" xfId="12036" xr:uid="{00000000-0005-0000-0000-0000EF270000}"/>
    <cellStyle name="RISKbottomEdge 23 2 5 2" xfId="18776" xr:uid="{00000000-0005-0000-0000-0000F0270000}"/>
    <cellStyle name="RISKbottomEdge 23 2 6" xfId="12987" xr:uid="{00000000-0005-0000-0000-0000F1270000}"/>
    <cellStyle name="RISKbottomEdge 23 2 6 2" xfId="19320" xr:uid="{00000000-0005-0000-0000-0000F2270000}"/>
    <cellStyle name="RISKbottomEdge 23 2 7" xfId="15717" xr:uid="{00000000-0005-0000-0000-0000F3270000}"/>
    <cellStyle name="RISKbottomEdge 23 3" xfId="7216" xr:uid="{00000000-0005-0000-0000-0000F4270000}"/>
    <cellStyle name="RISKbottomEdge 23 3 2" xfId="14940" xr:uid="{00000000-0005-0000-0000-0000F5270000}"/>
    <cellStyle name="RISKbottomEdge 23 4" xfId="7674" xr:uid="{00000000-0005-0000-0000-0000F6270000}"/>
    <cellStyle name="RISKbottomEdge 23 4 2" xfId="15362" xr:uid="{00000000-0005-0000-0000-0000F7270000}"/>
    <cellStyle name="RISKbottomEdge 23 5" xfId="10518" xr:uid="{00000000-0005-0000-0000-0000F8270000}"/>
    <cellStyle name="RISKbottomEdge 23 5 2" xfId="17378" xr:uid="{00000000-0005-0000-0000-0000F9270000}"/>
    <cellStyle name="RISKbottomEdge 23 6" xfId="5676" xr:uid="{00000000-0005-0000-0000-0000FA270000}"/>
    <cellStyle name="RISKbottomEdge 23 6 2" xfId="13786" xr:uid="{00000000-0005-0000-0000-0000FB270000}"/>
    <cellStyle name="RISKbottomEdge 24" xfId="1669" xr:uid="{00000000-0005-0000-0000-0000FC270000}"/>
    <cellStyle name="RISKbottomEdge 24 2" xfId="8397" xr:uid="{00000000-0005-0000-0000-0000FD270000}"/>
    <cellStyle name="RISKbottomEdge 24 2 2" xfId="10002" xr:uid="{00000000-0005-0000-0000-0000FE270000}"/>
    <cellStyle name="RISKbottomEdge 24 2 2 2" xfId="16862" xr:uid="{00000000-0005-0000-0000-0000FF270000}"/>
    <cellStyle name="RISKbottomEdge 24 2 3" xfId="11137" xr:uid="{00000000-0005-0000-0000-000000280000}"/>
    <cellStyle name="RISKbottomEdge 24 2 3 2" xfId="17945" xr:uid="{00000000-0005-0000-0000-000001280000}"/>
    <cellStyle name="RISKbottomEdge 24 2 4" xfId="9372" xr:uid="{00000000-0005-0000-0000-000002280000}"/>
    <cellStyle name="RISKbottomEdge 24 2 4 2" xfId="16246" xr:uid="{00000000-0005-0000-0000-000003280000}"/>
    <cellStyle name="RISKbottomEdge 24 2 5" xfId="12037" xr:uid="{00000000-0005-0000-0000-000004280000}"/>
    <cellStyle name="RISKbottomEdge 24 2 5 2" xfId="18777" xr:uid="{00000000-0005-0000-0000-000005280000}"/>
    <cellStyle name="RISKbottomEdge 24 2 6" xfId="12988" xr:uid="{00000000-0005-0000-0000-000006280000}"/>
    <cellStyle name="RISKbottomEdge 24 2 6 2" xfId="19321" xr:uid="{00000000-0005-0000-0000-000007280000}"/>
    <cellStyle name="RISKbottomEdge 24 2 7" xfId="15718" xr:uid="{00000000-0005-0000-0000-000008280000}"/>
    <cellStyle name="RISKbottomEdge 24 3" xfId="7217" xr:uid="{00000000-0005-0000-0000-000009280000}"/>
    <cellStyle name="RISKbottomEdge 24 3 2" xfId="14941" xr:uid="{00000000-0005-0000-0000-00000A280000}"/>
    <cellStyle name="RISKbottomEdge 24 4" xfId="7675" xr:uid="{00000000-0005-0000-0000-00000B280000}"/>
    <cellStyle name="RISKbottomEdge 24 4 2" xfId="15363" xr:uid="{00000000-0005-0000-0000-00000C280000}"/>
    <cellStyle name="RISKbottomEdge 24 5" xfId="10519" xr:uid="{00000000-0005-0000-0000-00000D280000}"/>
    <cellStyle name="RISKbottomEdge 24 5 2" xfId="17379" xr:uid="{00000000-0005-0000-0000-00000E280000}"/>
    <cellStyle name="RISKbottomEdge 24 6" xfId="5675" xr:uid="{00000000-0005-0000-0000-00000F280000}"/>
    <cellStyle name="RISKbottomEdge 24 6 2" xfId="13785" xr:uid="{00000000-0005-0000-0000-000010280000}"/>
    <cellStyle name="RISKbottomEdge 25" xfId="8381" xr:uid="{00000000-0005-0000-0000-000011280000}"/>
    <cellStyle name="RISKbottomEdge 25 2" xfId="9986" xr:uid="{00000000-0005-0000-0000-000012280000}"/>
    <cellStyle name="RISKbottomEdge 25 2 2" xfId="16846" xr:uid="{00000000-0005-0000-0000-000013280000}"/>
    <cellStyle name="RISKbottomEdge 25 3" xfId="11121" xr:uid="{00000000-0005-0000-0000-000014280000}"/>
    <cellStyle name="RISKbottomEdge 25 3 2" xfId="17929" xr:uid="{00000000-0005-0000-0000-000015280000}"/>
    <cellStyle name="RISKbottomEdge 25 4" xfId="9359" xr:uid="{00000000-0005-0000-0000-000016280000}"/>
    <cellStyle name="RISKbottomEdge 25 4 2" xfId="16233" xr:uid="{00000000-0005-0000-0000-000017280000}"/>
    <cellStyle name="RISKbottomEdge 25 5" xfId="12021" xr:uid="{00000000-0005-0000-0000-000018280000}"/>
    <cellStyle name="RISKbottomEdge 25 5 2" xfId="18761" xr:uid="{00000000-0005-0000-0000-000019280000}"/>
    <cellStyle name="RISKbottomEdge 25 6" xfId="12972" xr:uid="{00000000-0005-0000-0000-00001A280000}"/>
    <cellStyle name="RISKbottomEdge 25 6 2" xfId="19305" xr:uid="{00000000-0005-0000-0000-00001B280000}"/>
    <cellStyle name="RISKbottomEdge 25 7" xfId="15702" xr:uid="{00000000-0005-0000-0000-00001C280000}"/>
    <cellStyle name="RISKbottomEdge 26" xfId="7201" xr:uid="{00000000-0005-0000-0000-00001D280000}"/>
    <cellStyle name="RISKbottomEdge 26 2" xfId="14925" xr:uid="{00000000-0005-0000-0000-00001E280000}"/>
    <cellStyle name="RISKbottomEdge 27" xfId="7659" xr:uid="{00000000-0005-0000-0000-00001F280000}"/>
    <cellStyle name="RISKbottomEdge 27 2" xfId="15347" xr:uid="{00000000-0005-0000-0000-000020280000}"/>
    <cellStyle name="RISKbottomEdge 28" xfId="10503" xr:uid="{00000000-0005-0000-0000-000021280000}"/>
    <cellStyle name="RISKbottomEdge 28 2" xfId="17363" xr:uid="{00000000-0005-0000-0000-000022280000}"/>
    <cellStyle name="RISKbottomEdge 29" xfId="11676" xr:uid="{00000000-0005-0000-0000-000023280000}"/>
    <cellStyle name="RISKbottomEdge 29 2" xfId="18416" xr:uid="{00000000-0005-0000-0000-000024280000}"/>
    <cellStyle name="RISKbottomEdge 3" xfId="1670" xr:uid="{00000000-0005-0000-0000-000025280000}"/>
    <cellStyle name="RISKbottomEdge 3 2" xfId="8398" xr:uid="{00000000-0005-0000-0000-000026280000}"/>
    <cellStyle name="RISKbottomEdge 3 2 2" xfId="10003" xr:uid="{00000000-0005-0000-0000-000027280000}"/>
    <cellStyle name="RISKbottomEdge 3 2 2 2" xfId="16863" xr:uid="{00000000-0005-0000-0000-000028280000}"/>
    <cellStyle name="RISKbottomEdge 3 2 3" xfId="11138" xr:uid="{00000000-0005-0000-0000-000029280000}"/>
    <cellStyle name="RISKbottomEdge 3 2 3 2" xfId="17946" xr:uid="{00000000-0005-0000-0000-00002A280000}"/>
    <cellStyle name="RISKbottomEdge 3 2 4" xfId="9373" xr:uid="{00000000-0005-0000-0000-00002B280000}"/>
    <cellStyle name="RISKbottomEdge 3 2 4 2" xfId="16247" xr:uid="{00000000-0005-0000-0000-00002C280000}"/>
    <cellStyle name="RISKbottomEdge 3 2 5" xfId="12038" xr:uid="{00000000-0005-0000-0000-00002D280000}"/>
    <cellStyle name="RISKbottomEdge 3 2 5 2" xfId="18778" xr:uid="{00000000-0005-0000-0000-00002E280000}"/>
    <cellStyle name="RISKbottomEdge 3 2 6" xfId="12989" xr:uid="{00000000-0005-0000-0000-00002F280000}"/>
    <cellStyle name="RISKbottomEdge 3 2 6 2" xfId="19322" xr:uid="{00000000-0005-0000-0000-000030280000}"/>
    <cellStyle name="RISKbottomEdge 3 2 7" xfId="15719" xr:uid="{00000000-0005-0000-0000-000031280000}"/>
    <cellStyle name="RISKbottomEdge 3 3" xfId="7218" xr:uid="{00000000-0005-0000-0000-000032280000}"/>
    <cellStyle name="RISKbottomEdge 3 3 2" xfId="14942" xr:uid="{00000000-0005-0000-0000-000033280000}"/>
    <cellStyle name="RISKbottomEdge 3 4" xfId="7676" xr:uid="{00000000-0005-0000-0000-000034280000}"/>
    <cellStyle name="RISKbottomEdge 3 4 2" xfId="15364" xr:uid="{00000000-0005-0000-0000-000035280000}"/>
    <cellStyle name="RISKbottomEdge 3 5" xfId="10520" xr:uid="{00000000-0005-0000-0000-000036280000}"/>
    <cellStyle name="RISKbottomEdge 3 5 2" xfId="17380" xr:uid="{00000000-0005-0000-0000-000037280000}"/>
    <cellStyle name="RISKbottomEdge 3 6" xfId="5672" xr:uid="{00000000-0005-0000-0000-000038280000}"/>
    <cellStyle name="RISKbottomEdge 3 6 2" xfId="13784" xr:uid="{00000000-0005-0000-0000-000039280000}"/>
    <cellStyle name="RISKbottomEdge 4" xfId="1671" xr:uid="{00000000-0005-0000-0000-00003A280000}"/>
    <cellStyle name="RISKbottomEdge 4 2" xfId="8399" xr:uid="{00000000-0005-0000-0000-00003B280000}"/>
    <cellStyle name="RISKbottomEdge 4 2 2" xfId="10004" xr:uid="{00000000-0005-0000-0000-00003C280000}"/>
    <cellStyle name="RISKbottomEdge 4 2 2 2" xfId="16864" xr:uid="{00000000-0005-0000-0000-00003D280000}"/>
    <cellStyle name="RISKbottomEdge 4 2 3" xfId="11139" xr:uid="{00000000-0005-0000-0000-00003E280000}"/>
    <cellStyle name="RISKbottomEdge 4 2 3 2" xfId="17947" xr:uid="{00000000-0005-0000-0000-00003F280000}"/>
    <cellStyle name="RISKbottomEdge 4 2 4" xfId="9374" xr:uid="{00000000-0005-0000-0000-000040280000}"/>
    <cellStyle name="RISKbottomEdge 4 2 4 2" xfId="16248" xr:uid="{00000000-0005-0000-0000-000041280000}"/>
    <cellStyle name="RISKbottomEdge 4 2 5" xfId="12039" xr:uid="{00000000-0005-0000-0000-000042280000}"/>
    <cellStyle name="RISKbottomEdge 4 2 5 2" xfId="18779" xr:uid="{00000000-0005-0000-0000-000043280000}"/>
    <cellStyle name="RISKbottomEdge 4 2 6" xfId="12990" xr:uid="{00000000-0005-0000-0000-000044280000}"/>
    <cellStyle name="RISKbottomEdge 4 2 6 2" xfId="19323" xr:uid="{00000000-0005-0000-0000-000045280000}"/>
    <cellStyle name="RISKbottomEdge 4 2 7" xfId="15720" xr:uid="{00000000-0005-0000-0000-000046280000}"/>
    <cellStyle name="RISKbottomEdge 4 3" xfId="7219" xr:uid="{00000000-0005-0000-0000-000047280000}"/>
    <cellStyle name="RISKbottomEdge 4 3 2" xfId="14943" xr:uid="{00000000-0005-0000-0000-000048280000}"/>
    <cellStyle name="RISKbottomEdge 4 4" xfId="7677" xr:uid="{00000000-0005-0000-0000-000049280000}"/>
    <cellStyle name="RISKbottomEdge 4 4 2" xfId="15365" xr:uid="{00000000-0005-0000-0000-00004A280000}"/>
    <cellStyle name="RISKbottomEdge 4 5" xfId="10521" xr:uid="{00000000-0005-0000-0000-00004B280000}"/>
    <cellStyle name="RISKbottomEdge 4 5 2" xfId="17381" xr:uid="{00000000-0005-0000-0000-00004C280000}"/>
    <cellStyle name="RISKbottomEdge 4 6" xfId="5671" xr:uid="{00000000-0005-0000-0000-00004D280000}"/>
    <cellStyle name="RISKbottomEdge 4 6 2" xfId="13783" xr:uid="{00000000-0005-0000-0000-00004E280000}"/>
    <cellStyle name="RISKbottomEdge 5" xfId="1672" xr:uid="{00000000-0005-0000-0000-00004F280000}"/>
    <cellStyle name="RISKbottomEdge 5 2" xfId="8400" xr:uid="{00000000-0005-0000-0000-000050280000}"/>
    <cellStyle name="RISKbottomEdge 5 2 2" xfId="10005" xr:uid="{00000000-0005-0000-0000-000051280000}"/>
    <cellStyle name="RISKbottomEdge 5 2 2 2" xfId="16865" xr:uid="{00000000-0005-0000-0000-000052280000}"/>
    <cellStyle name="RISKbottomEdge 5 2 3" xfId="11140" xr:uid="{00000000-0005-0000-0000-000053280000}"/>
    <cellStyle name="RISKbottomEdge 5 2 3 2" xfId="17948" xr:uid="{00000000-0005-0000-0000-000054280000}"/>
    <cellStyle name="RISKbottomEdge 5 2 4" xfId="9375" xr:uid="{00000000-0005-0000-0000-000055280000}"/>
    <cellStyle name="RISKbottomEdge 5 2 4 2" xfId="16249" xr:uid="{00000000-0005-0000-0000-000056280000}"/>
    <cellStyle name="RISKbottomEdge 5 2 5" xfId="12040" xr:uid="{00000000-0005-0000-0000-000057280000}"/>
    <cellStyle name="RISKbottomEdge 5 2 5 2" xfId="18780" xr:uid="{00000000-0005-0000-0000-000058280000}"/>
    <cellStyle name="RISKbottomEdge 5 2 6" xfId="12991" xr:uid="{00000000-0005-0000-0000-000059280000}"/>
    <cellStyle name="RISKbottomEdge 5 2 6 2" xfId="19324" xr:uid="{00000000-0005-0000-0000-00005A280000}"/>
    <cellStyle name="RISKbottomEdge 5 2 7" xfId="15721" xr:uid="{00000000-0005-0000-0000-00005B280000}"/>
    <cellStyle name="RISKbottomEdge 5 3" xfId="7220" xr:uid="{00000000-0005-0000-0000-00005C280000}"/>
    <cellStyle name="RISKbottomEdge 5 3 2" xfId="14944" xr:uid="{00000000-0005-0000-0000-00005D280000}"/>
    <cellStyle name="RISKbottomEdge 5 4" xfId="7680" xr:uid="{00000000-0005-0000-0000-00005E280000}"/>
    <cellStyle name="RISKbottomEdge 5 4 2" xfId="15366" xr:uid="{00000000-0005-0000-0000-00005F280000}"/>
    <cellStyle name="RISKbottomEdge 5 5" xfId="10524" xr:uid="{00000000-0005-0000-0000-000060280000}"/>
    <cellStyle name="RISKbottomEdge 5 5 2" xfId="17382" xr:uid="{00000000-0005-0000-0000-000061280000}"/>
    <cellStyle name="RISKbottomEdge 5 6" xfId="5670" xr:uid="{00000000-0005-0000-0000-000062280000}"/>
    <cellStyle name="RISKbottomEdge 5 6 2" xfId="13782" xr:uid="{00000000-0005-0000-0000-000063280000}"/>
    <cellStyle name="RISKbottomEdge 6" xfId="1673" xr:uid="{00000000-0005-0000-0000-000064280000}"/>
    <cellStyle name="RISKbottomEdge 6 2" xfId="8401" xr:uid="{00000000-0005-0000-0000-000065280000}"/>
    <cellStyle name="RISKbottomEdge 6 2 2" xfId="10006" xr:uid="{00000000-0005-0000-0000-000066280000}"/>
    <cellStyle name="RISKbottomEdge 6 2 2 2" xfId="16866" xr:uid="{00000000-0005-0000-0000-000067280000}"/>
    <cellStyle name="RISKbottomEdge 6 2 3" xfId="11141" xr:uid="{00000000-0005-0000-0000-000068280000}"/>
    <cellStyle name="RISKbottomEdge 6 2 3 2" xfId="17949" xr:uid="{00000000-0005-0000-0000-000069280000}"/>
    <cellStyle name="RISKbottomEdge 6 2 4" xfId="9376" xr:uid="{00000000-0005-0000-0000-00006A280000}"/>
    <cellStyle name="RISKbottomEdge 6 2 4 2" xfId="16250" xr:uid="{00000000-0005-0000-0000-00006B280000}"/>
    <cellStyle name="RISKbottomEdge 6 2 5" xfId="12041" xr:uid="{00000000-0005-0000-0000-00006C280000}"/>
    <cellStyle name="RISKbottomEdge 6 2 5 2" xfId="18781" xr:uid="{00000000-0005-0000-0000-00006D280000}"/>
    <cellStyle name="RISKbottomEdge 6 2 6" xfId="12992" xr:uid="{00000000-0005-0000-0000-00006E280000}"/>
    <cellStyle name="RISKbottomEdge 6 2 6 2" xfId="19325" xr:uid="{00000000-0005-0000-0000-00006F280000}"/>
    <cellStyle name="RISKbottomEdge 6 2 7" xfId="15722" xr:uid="{00000000-0005-0000-0000-000070280000}"/>
    <cellStyle name="RISKbottomEdge 6 3" xfId="7221" xr:uid="{00000000-0005-0000-0000-000071280000}"/>
    <cellStyle name="RISKbottomEdge 6 3 2" xfId="14945" xr:uid="{00000000-0005-0000-0000-000072280000}"/>
    <cellStyle name="RISKbottomEdge 6 4" xfId="7681" xr:uid="{00000000-0005-0000-0000-000073280000}"/>
    <cellStyle name="RISKbottomEdge 6 4 2" xfId="15367" xr:uid="{00000000-0005-0000-0000-000074280000}"/>
    <cellStyle name="RISKbottomEdge 6 5" xfId="10525" xr:uid="{00000000-0005-0000-0000-000075280000}"/>
    <cellStyle name="RISKbottomEdge 6 5 2" xfId="17383" xr:uid="{00000000-0005-0000-0000-000076280000}"/>
    <cellStyle name="RISKbottomEdge 6 6" xfId="5669" xr:uid="{00000000-0005-0000-0000-000077280000}"/>
    <cellStyle name="RISKbottomEdge 6 6 2" xfId="13781" xr:uid="{00000000-0005-0000-0000-000078280000}"/>
    <cellStyle name="RISKbottomEdge 7" xfId="1674" xr:uid="{00000000-0005-0000-0000-000079280000}"/>
    <cellStyle name="RISKbottomEdge 7 2" xfId="8402" xr:uid="{00000000-0005-0000-0000-00007A280000}"/>
    <cellStyle name="RISKbottomEdge 7 2 2" xfId="10007" xr:uid="{00000000-0005-0000-0000-00007B280000}"/>
    <cellStyle name="RISKbottomEdge 7 2 2 2" xfId="16867" xr:uid="{00000000-0005-0000-0000-00007C280000}"/>
    <cellStyle name="RISKbottomEdge 7 2 3" xfId="11142" xr:uid="{00000000-0005-0000-0000-00007D280000}"/>
    <cellStyle name="RISKbottomEdge 7 2 3 2" xfId="17950" xr:uid="{00000000-0005-0000-0000-00007E280000}"/>
    <cellStyle name="RISKbottomEdge 7 2 4" xfId="9377" xr:uid="{00000000-0005-0000-0000-00007F280000}"/>
    <cellStyle name="RISKbottomEdge 7 2 4 2" xfId="16251" xr:uid="{00000000-0005-0000-0000-000080280000}"/>
    <cellStyle name="RISKbottomEdge 7 2 5" xfId="12042" xr:uid="{00000000-0005-0000-0000-000081280000}"/>
    <cellStyle name="RISKbottomEdge 7 2 5 2" xfId="18782" xr:uid="{00000000-0005-0000-0000-000082280000}"/>
    <cellStyle name="RISKbottomEdge 7 2 6" xfId="12993" xr:uid="{00000000-0005-0000-0000-000083280000}"/>
    <cellStyle name="RISKbottomEdge 7 2 6 2" xfId="19326" xr:uid="{00000000-0005-0000-0000-000084280000}"/>
    <cellStyle name="RISKbottomEdge 7 2 7" xfId="15723" xr:uid="{00000000-0005-0000-0000-000085280000}"/>
    <cellStyle name="RISKbottomEdge 7 3" xfId="7222" xr:uid="{00000000-0005-0000-0000-000086280000}"/>
    <cellStyle name="RISKbottomEdge 7 3 2" xfId="14946" xr:uid="{00000000-0005-0000-0000-000087280000}"/>
    <cellStyle name="RISKbottomEdge 7 4" xfId="7682" xr:uid="{00000000-0005-0000-0000-000088280000}"/>
    <cellStyle name="RISKbottomEdge 7 4 2" xfId="15368" xr:uid="{00000000-0005-0000-0000-000089280000}"/>
    <cellStyle name="RISKbottomEdge 7 5" xfId="10526" xr:uid="{00000000-0005-0000-0000-00008A280000}"/>
    <cellStyle name="RISKbottomEdge 7 5 2" xfId="17384" xr:uid="{00000000-0005-0000-0000-00008B280000}"/>
    <cellStyle name="RISKbottomEdge 7 6" xfId="5668" xr:uid="{00000000-0005-0000-0000-00008C280000}"/>
    <cellStyle name="RISKbottomEdge 7 6 2" xfId="13780" xr:uid="{00000000-0005-0000-0000-00008D280000}"/>
    <cellStyle name="RISKbottomEdge 8" xfId="1675" xr:uid="{00000000-0005-0000-0000-00008E280000}"/>
    <cellStyle name="RISKbottomEdge 8 2" xfId="8403" xr:uid="{00000000-0005-0000-0000-00008F280000}"/>
    <cellStyle name="RISKbottomEdge 8 2 2" xfId="10008" xr:uid="{00000000-0005-0000-0000-000090280000}"/>
    <cellStyle name="RISKbottomEdge 8 2 2 2" xfId="16868" xr:uid="{00000000-0005-0000-0000-000091280000}"/>
    <cellStyle name="RISKbottomEdge 8 2 3" xfId="11143" xr:uid="{00000000-0005-0000-0000-000092280000}"/>
    <cellStyle name="RISKbottomEdge 8 2 3 2" xfId="17951" xr:uid="{00000000-0005-0000-0000-000093280000}"/>
    <cellStyle name="RISKbottomEdge 8 2 4" xfId="9378" xr:uid="{00000000-0005-0000-0000-000094280000}"/>
    <cellStyle name="RISKbottomEdge 8 2 4 2" xfId="16252" xr:uid="{00000000-0005-0000-0000-000095280000}"/>
    <cellStyle name="RISKbottomEdge 8 2 5" xfId="12043" xr:uid="{00000000-0005-0000-0000-000096280000}"/>
    <cellStyle name="RISKbottomEdge 8 2 5 2" xfId="18783" xr:uid="{00000000-0005-0000-0000-000097280000}"/>
    <cellStyle name="RISKbottomEdge 8 2 6" xfId="12994" xr:uid="{00000000-0005-0000-0000-000098280000}"/>
    <cellStyle name="RISKbottomEdge 8 2 6 2" xfId="19327" xr:uid="{00000000-0005-0000-0000-000099280000}"/>
    <cellStyle name="RISKbottomEdge 8 2 7" xfId="15724" xr:uid="{00000000-0005-0000-0000-00009A280000}"/>
    <cellStyle name="RISKbottomEdge 8 3" xfId="7223" xr:uid="{00000000-0005-0000-0000-00009B280000}"/>
    <cellStyle name="RISKbottomEdge 8 3 2" xfId="14947" xr:uid="{00000000-0005-0000-0000-00009C280000}"/>
    <cellStyle name="RISKbottomEdge 8 4" xfId="7683" xr:uid="{00000000-0005-0000-0000-00009D280000}"/>
    <cellStyle name="RISKbottomEdge 8 4 2" xfId="15369" xr:uid="{00000000-0005-0000-0000-00009E280000}"/>
    <cellStyle name="RISKbottomEdge 8 5" xfId="10527" xr:uid="{00000000-0005-0000-0000-00009F280000}"/>
    <cellStyle name="RISKbottomEdge 8 5 2" xfId="17385" xr:uid="{00000000-0005-0000-0000-0000A0280000}"/>
    <cellStyle name="RISKbottomEdge 8 6" xfId="5667" xr:uid="{00000000-0005-0000-0000-0000A1280000}"/>
    <cellStyle name="RISKbottomEdge 8 6 2" xfId="13779" xr:uid="{00000000-0005-0000-0000-0000A2280000}"/>
    <cellStyle name="RISKbottomEdge 9" xfId="1676" xr:uid="{00000000-0005-0000-0000-0000A3280000}"/>
    <cellStyle name="RISKbottomEdge 9 2" xfId="8404" xr:uid="{00000000-0005-0000-0000-0000A4280000}"/>
    <cellStyle name="RISKbottomEdge 9 2 2" xfId="10009" xr:uid="{00000000-0005-0000-0000-0000A5280000}"/>
    <cellStyle name="RISKbottomEdge 9 2 2 2" xfId="16869" xr:uid="{00000000-0005-0000-0000-0000A6280000}"/>
    <cellStyle name="RISKbottomEdge 9 2 3" xfId="11144" xr:uid="{00000000-0005-0000-0000-0000A7280000}"/>
    <cellStyle name="RISKbottomEdge 9 2 3 2" xfId="17952" xr:uid="{00000000-0005-0000-0000-0000A8280000}"/>
    <cellStyle name="RISKbottomEdge 9 2 4" xfId="9379" xr:uid="{00000000-0005-0000-0000-0000A9280000}"/>
    <cellStyle name="RISKbottomEdge 9 2 4 2" xfId="16253" xr:uid="{00000000-0005-0000-0000-0000AA280000}"/>
    <cellStyle name="RISKbottomEdge 9 2 5" xfId="12044" xr:uid="{00000000-0005-0000-0000-0000AB280000}"/>
    <cellStyle name="RISKbottomEdge 9 2 5 2" xfId="18784" xr:uid="{00000000-0005-0000-0000-0000AC280000}"/>
    <cellStyle name="RISKbottomEdge 9 2 6" xfId="12995" xr:uid="{00000000-0005-0000-0000-0000AD280000}"/>
    <cellStyle name="RISKbottomEdge 9 2 6 2" xfId="19328" xr:uid="{00000000-0005-0000-0000-0000AE280000}"/>
    <cellStyle name="RISKbottomEdge 9 2 7" xfId="15725" xr:uid="{00000000-0005-0000-0000-0000AF280000}"/>
    <cellStyle name="RISKbottomEdge 9 3" xfId="7224" xr:uid="{00000000-0005-0000-0000-0000B0280000}"/>
    <cellStyle name="RISKbottomEdge 9 3 2" xfId="14948" xr:uid="{00000000-0005-0000-0000-0000B1280000}"/>
    <cellStyle name="RISKbottomEdge 9 4" xfId="7684" xr:uid="{00000000-0005-0000-0000-0000B2280000}"/>
    <cellStyle name="RISKbottomEdge 9 4 2" xfId="15370" xr:uid="{00000000-0005-0000-0000-0000B3280000}"/>
    <cellStyle name="RISKbottomEdge 9 5" xfId="10528" xr:uid="{00000000-0005-0000-0000-0000B4280000}"/>
    <cellStyle name="RISKbottomEdge 9 5 2" xfId="17386" xr:uid="{00000000-0005-0000-0000-0000B5280000}"/>
    <cellStyle name="RISKbottomEdge 9 6" xfId="5666" xr:uid="{00000000-0005-0000-0000-0000B6280000}"/>
    <cellStyle name="RISKbottomEdge 9 6 2" xfId="13778" xr:uid="{00000000-0005-0000-0000-0000B7280000}"/>
    <cellStyle name="RISKbottomEdge_Mining Production-2011" xfId="4274" xr:uid="{00000000-0005-0000-0000-0000B8280000}"/>
    <cellStyle name="RISKbrCorner" xfId="1677" xr:uid="{00000000-0005-0000-0000-0000B9280000}"/>
    <cellStyle name="RISKbrCorner 10" xfId="1678" xr:uid="{00000000-0005-0000-0000-0000BA280000}"/>
    <cellStyle name="RISKbrCorner 10 2" xfId="8406" xr:uid="{00000000-0005-0000-0000-0000BB280000}"/>
    <cellStyle name="RISKbrCorner 10 2 2" xfId="10011" xr:uid="{00000000-0005-0000-0000-0000BC280000}"/>
    <cellStyle name="RISKbrCorner 10 2 2 2" xfId="16871" xr:uid="{00000000-0005-0000-0000-0000BD280000}"/>
    <cellStyle name="RISKbrCorner 10 2 3" xfId="11146" xr:uid="{00000000-0005-0000-0000-0000BE280000}"/>
    <cellStyle name="RISKbrCorner 10 2 3 2" xfId="17954" xr:uid="{00000000-0005-0000-0000-0000BF280000}"/>
    <cellStyle name="RISKbrCorner 10 2 4" xfId="9381" xr:uid="{00000000-0005-0000-0000-0000C0280000}"/>
    <cellStyle name="RISKbrCorner 10 2 4 2" xfId="16255" xr:uid="{00000000-0005-0000-0000-0000C1280000}"/>
    <cellStyle name="RISKbrCorner 10 2 5" xfId="12046" xr:uid="{00000000-0005-0000-0000-0000C2280000}"/>
    <cellStyle name="RISKbrCorner 10 2 5 2" xfId="18786" xr:uid="{00000000-0005-0000-0000-0000C3280000}"/>
    <cellStyle name="RISKbrCorner 10 2 6" xfId="12997" xr:uid="{00000000-0005-0000-0000-0000C4280000}"/>
    <cellStyle name="RISKbrCorner 10 2 6 2" xfId="19330" xr:uid="{00000000-0005-0000-0000-0000C5280000}"/>
    <cellStyle name="RISKbrCorner 10 2 7" xfId="15727" xr:uid="{00000000-0005-0000-0000-0000C6280000}"/>
    <cellStyle name="RISKbrCorner 10 3" xfId="7226" xr:uid="{00000000-0005-0000-0000-0000C7280000}"/>
    <cellStyle name="RISKbrCorner 10 3 2" xfId="14950" xr:uid="{00000000-0005-0000-0000-0000C8280000}"/>
    <cellStyle name="RISKbrCorner 10 4" xfId="7686" xr:uid="{00000000-0005-0000-0000-0000C9280000}"/>
    <cellStyle name="RISKbrCorner 10 4 2" xfId="15372" xr:uid="{00000000-0005-0000-0000-0000CA280000}"/>
    <cellStyle name="RISKbrCorner 10 5" xfId="10530" xr:uid="{00000000-0005-0000-0000-0000CB280000}"/>
    <cellStyle name="RISKbrCorner 10 5 2" xfId="17388" xr:uid="{00000000-0005-0000-0000-0000CC280000}"/>
    <cellStyle name="RISKbrCorner 10 6" xfId="10959" xr:uid="{00000000-0005-0000-0000-0000CD280000}"/>
    <cellStyle name="RISKbrCorner 10 6 2" xfId="17810" xr:uid="{00000000-0005-0000-0000-0000CE280000}"/>
    <cellStyle name="RISKbrCorner 11" xfId="1679" xr:uid="{00000000-0005-0000-0000-0000CF280000}"/>
    <cellStyle name="RISKbrCorner 11 2" xfId="8407" xr:uid="{00000000-0005-0000-0000-0000D0280000}"/>
    <cellStyle name="RISKbrCorner 11 2 2" xfId="10012" xr:uid="{00000000-0005-0000-0000-0000D1280000}"/>
    <cellStyle name="RISKbrCorner 11 2 2 2" xfId="16872" xr:uid="{00000000-0005-0000-0000-0000D2280000}"/>
    <cellStyle name="RISKbrCorner 11 2 3" xfId="11147" xr:uid="{00000000-0005-0000-0000-0000D3280000}"/>
    <cellStyle name="RISKbrCorner 11 2 3 2" xfId="17955" xr:uid="{00000000-0005-0000-0000-0000D4280000}"/>
    <cellStyle name="RISKbrCorner 11 2 4" xfId="9382" xr:uid="{00000000-0005-0000-0000-0000D5280000}"/>
    <cellStyle name="RISKbrCorner 11 2 4 2" xfId="16256" xr:uid="{00000000-0005-0000-0000-0000D6280000}"/>
    <cellStyle name="RISKbrCorner 11 2 5" xfId="12047" xr:uid="{00000000-0005-0000-0000-0000D7280000}"/>
    <cellStyle name="RISKbrCorner 11 2 5 2" xfId="18787" xr:uid="{00000000-0005-0000-0000-0000D8280000}"/>
    <cellStyle name="RISKbrCorner 11 2 6" xfId="12998" xr:uid="{00000000-0005-0000-0000-0000D9280000}"/>
    <cellStyle name="RISKbrCorner 11 2 6 2" xfId="19331" xr:uid="{00000000-0005-0000-0000-0000DA280000}"/>
    <cellStyle name="RISKbrCorner 11 2 7" xfId="15728" xr:uid="{00000000-0005-0000-0000-0000DB280000}"/>
    <cellStyle name="RISKbrCorner 11 3" xfId="7227" xr:uid="{00000000-0005-0000-0000-0000DC280000}"/>
    <cellStyle name="RISKbrCorner 11 3 2" xfId="14951" xr:uid="{00000000-0005-0000-0000-0000DD280000}"/>
    <cellStyle name="RISKbrCorner 11 4" xfId="7687" xr:uid="{00000000-0005-0000-0000-0000DE280000}"/>
    <cellStyle name="RISKbrCorner 11 4 2" xfId="15373" xr:uid="{00000000-0005-0000-0000-0000DF280000}"/>
    <cellStyle name="RISKbrCorner 11 5" xfId="10531" xr:uid="{00000000-0005-0000-0000-0000E0280000}"/>
    <cellStyle name="RISKbrCorner 11 5 2" xfId="17389" xr:uid="{00000000-0005-0000-0000-0000E1280000}"/>
    <cellStyle name="RISKbrCorner 11 6" xfId="10960" xr:uid="{00000000-0005-0000-0000-0000E2280000}"/>
    <cellStyle name="RISKbrCorner 11 6 2" xfId="17811" xr:uid="{00000000-0005-0000-0000-0000E3280000}"/>
    <cellStyle name="RISKbrCorner 12" xfId="1680" xr:uid="{00000000-0005-0000-0000-0000E4280000}"/>
    <cellStyle name="RISKbrCorner 12 2" xfId="8408" xr:uid="{00000000-0005-0000-0000-0000E5280000}"/>
    <cellStyle name="RISKbrCorner 12 2 2" xfId="10013" xr:uid="{00000000-0005-0000-0000-0000E6280000}"/>
    <cellStyle name="RISKbrCorner 12 2 2 2" xfId="16873" xr:uid="{00000000-0005-0000-0000-0000E7280000}"/>
    <cellStyle name="RISKbrCorner 12 2 3" xfId="11148" xr:uid="{00000000-0005-0000-0000-0000E8280000}"/>
    <cellStyle name="RISKbrCorner 12 2 3 2" xfId="17956" xr:uid="{00000000-0005-0000-0000-0000E9280000}"/>
    <cellStyle name="RISKbrCorner 12 2 4" xfId="9383" xr:uid="{00000000-0005-0000-0000-0000EA280000}"/>
    <cellStyle name="RISKbrCorner 12 2 4 2" xfId="16257" xr:uid="{00000000-0005-0000-0000-0000EB280000}"/>
    <cellStyle name="RISKbrCorner 12 2 5" xfId="12048" xr:uid="{00000000-0005-0000-0000-0000EC280000}"/>
    <cellStyle name="RISKbrCorner 12 2 5 2" xfId="18788" xr:uid="{00000000-0005-0000-0000-0000ED280000}"/>
    <cellStyle name="RISKbrCorner 12 2 6" xfId="12999" xr:uid="{00000000-0005-0000-0000-0000EE280000}"/>
    <cellStyle name="RISKbrCorner 12 2 6 2" xfId="19332" xr:uid="{00000000-0005-0000-0000-0000EF280000}"/>
    <cellStyle name="RISKbrCorner 12 2 7" xfId="15729" xr:uid="{00000000-0005-0000-0000-0000F0280000}"/>
    <cellStyle name="RISKbrCorner 12 3" xfId="7228" xr:uid="{00000000-0005-0000-0000-0000F1280000}"/>
    <cellStyle name="RISKbrCorner 12 3 2" xfId="14952" xr:uid="{00000000-0005-0000-0000-0000F2280000}"/>
    <cellStyle name="RISKbrCorner 12 4" xfId="7688" xr:uid="{00000000-0005-0000-0000-0000F3280000}"/>
    <cellStyle name="RISKbrCorner 12 4 2" xfId="15374" xr:uid="{00000000-0005-0000-0000-0000F4280000}"/>
    <cellStyle name="RISKbrCorner 12 5" xfId="10532" xr:uid="{00000000-0005-0000-0000-0000F5280000}"/>
    <cellStyle name="RISKbrCorner 12 5 2" xfId="17390" xr:uid="{00000000-0005-0000-0000-0000F6280000}"/>
    <cellStyle name="RISKbrCorner 12 6" xfId="11670" xr:uid="{00000000-0005-0000-0000-0000F7280000}"/>
    <cellStyle name="RISKbrCorner 12 6 2" xfId="18410" xr:uid="{00000000-0005-0000-0000-0000F8280000}"/>
    <cellStyle name="RISKbrCorner 13" xfId="1681" xr:uid="{00000000-0005-0000-0000-0000F9280000}"/>
    <cellStyle name="RISKbrCorner 13 2" xfId="8409" xr:uid="{00000000-0005-0000-0000-0000FA280000}"/>
    <cellStyle name="RISKbrCorner 13 2 2" xfId="10014" xr:uid="{00000000-0005-0000-0000-0000FB280000}"/>
    <cellStyle name="RISKbrCorner 13 2 2 2" xfId="16874" xr:uid="{00000000-0005-0000-0000-0000FC280000}"/>
    <cellStyle name="RISKbrCorner 13 2 3" xfId="11149" xr:uid="{00000000-0005-0000-0000-0000FD280000}"/>
    <cellStyle name="RISKbrCorner 13 2 3 2" xfId="17957" xr:uid="{00000000-0005-0000-0000-0000FE280000}"/>
    <cellStyle name="RISKbrCorner 13 2 4" xfId="9384" xr:uid="{00000000-0005-0000-0000-0000FF280000}"/>
    <cellStyle name="RISKbrCorner 13 2 4 2" xfId="16258" xr:uid="{00000000-0005-0000-0000-000000290000}"/>
    <cellStyle name="RISKbrCorner 13 2 5" xfId="12049" xr:uid="{00000000-0005-0000-0000-000001290000}"/>
    <cellStyle name="RISKbrCorner 13 2 5 2" xfId="18789" xr:uid="{00000000-0005-0000-0000-000002290000}"/>
    <cellStyle name="RISKbrCorner 13 2 6" xfId="13000" xr:uid="{00000000-0005-0000-0000-000003290000}"/>
    <cellStyle name="RISKbrCorner 13 2 6 2" xfId="19333" xr:uid="{00000000-0005-0000-0000-000004290000}"/>
    <cellStyle name="RISKbrCorner 13 2 7" xfId="15730" xr:uid="{00000000-0005-0000-0000-000005290000}"/>
    <cellStyle name="RISKbrCorner 13 3" xfId="7229" xr:uid="{00000000-0005-0000-0000-000006290000}"/>
    <cellStyle name="RISKbrCorner 13 3 2" xfId="14953" xr:uid="{00000000-0005-0000-0000-000007290000}"/>
    <cellStyle name="RISKbrCorner 13 4" xfId="7690" xr:uid="{00000000-0005-0000-0000-000008290000}"/>
    <cellStyle name="RISKbrCorner 13 4 2" xfId="15376" xr:uid="{00000000-0005-0000-0000-000009290000}"/>
    <cellStyle name="RISKbrCorner 13 5" xfId="10533" xr:uid="{00000000-0005-0000-0000-00000A290000}"/>
    <cellStyle name="RISKbrCorner 13 5 2" xfId="17391" xr:uid="{00000000-0005-0000-0000-00000B290000}"/>
    <cellStyle name="RISKbrCorner 13 6" xfId="11669" xr:uid="{00000000-0005-0000-0000-00000C290000}"/>
    <cellStyle name="RISKbrCorner 13 6 2" xfId="18409" xr:uid="{00000000-0005-0000-0000-00000D290000}"/>
    <cellStyle name="RISKbrCorner 14" xfId="1682" xr:uid="{00000000-0005-0000-0000-00000E290000}"/>
    <cellStyle name="RISKbrCorner 14 2" xfId="8410" xr:uid="{00000000-0005-0000-0000-00000F290000}"/>
    <cellStyle name="RISKbrCorner 14 2 2" xfId="10015" xr:uid="{00000000-0005-0000-0000-000010290000}"/>
    <cellStyle name="RISKbrCorner 14 2 2 2" xfId="16875" xr:uid="{00000000-0005-0000-0000-000011290000}"/>
    <cellStyle name="RISKbrCorner 14 2 3" xfId="11150" xr:uid="{00000000-0005-0000-0000-000012290000}"/>
    <cellStyle name="RISKbrCorner 14 2 3 2" xfId="17958" xr:uid="{00000000-0005-0000-0000-000013290000}"/>
    <cellStyle name="RISKbrCorner 14 2 4" xfId="9385" xr:uid="{00000000-0005-0000-0000-000014290000}"/>
    <cellStyle name="RISKbrCorner 14 2 4 2" xfId="16259" xr:uid="{00000000-0005-0000-0000-000015290000}"/>
    <cellStyle name="RISKbrCorner 14 2 5" xfId="12050" xr:uid="{00000000-0005-0000-0000-000016290000}"/>
    <cellStyle name="RISKbrCorner 14 2 5 2" xfId="18790" xr:uid="{00000000-0005-0000-0000-000017290000}"/>
    <cellStyle name="RISKbrCorner 14 2 6" xfId="13001" xr:uid="{00000000-0005-0000-0000-000018290000}"/>
    <cellStyle name="RISKbrCorner 14 2 6 2" xfId="19334" xr:uid="{00000000-0005-0000-0000-000019290000}"/>
    <cellStyle name="RISKbrCorner 14 2 7" xfId="15731" xr:uid="{00000000-0005-0000-0000-00001A290000}"/>
    <cellStyle name="RISKbrCorner 14 3" xfId="7230" xr:uid="{00000000-0005-0000-0000-00001B290000}"/>
    <cellStyle name="RISKbrCorner 14 3 2" xfId="14954" xr:uid="{00000000-0005-0000-0000-00001C290000}"/>
    <cellStyle name="RISKbrCorner 14 4" xfId="7691" xr:uid="{00000000-0005-0000-0000-00001D290000}"/>
    <cellStyle name="RISKbrCorner 14 4 2" xfId="15377" xr:uid="{00000000-0005-0000-0000-00001E290000}"/>
    <cellStyle name="RISKbrCorner 14 5" xfId="11271" xr:uid="{00000000-0005-0000-0000-00001F290000}"/>
    <cellStyle name="RISKbrCorner 14 5 2" xfId="18063" xr:uid="{00000000-0005-0000-0000-000020290000}"/>
    <cellStyle name="RISKbrCorner 14 6" xfId="11668" xr:uid="{00000000-0005-0000-0000-000021290000}"/>
    <cellStyle name="RISKbrCorner 14 6 2" xfId="18408" xr:uid="{00000000-0005-0000-0000-000022290000}"/>
    <cellStyle name="RISKbrCorner 15" xfId="1683" xr:uid="{00000000-0005-0000-0000-000023290000}"/>
    <cellStyle name="RISKbrCorner 15 2" xfId="8411" xr:uid="{00000000-0005-0000-0000-000024290000}"/>
    <cellStyle name="RISKbrCorner 15 2 2" xfId="10016" xr:uid="{00000000-0005-0000-0000-000025290000}"/>
    <cellStyle name="RISKbrCorner 15 2 2 2" xfId="16876" xr:uid="{00000000-0005-0000-0000-000026290000}"/>
    <cellStyle name="RISKbrCorner 15 2 3" xfId="11151" xr:uid="{00000000-0005-0000-0000-000027290000}"/>
    <cellStyle name="RISKbrCorner 15 2 3 2" xfId="17959" xr:uid="{00000000-0005-0000-0000-000028290000}"/>
    <cellStyle name="RISKbrCorner 15 2 4" xfId="9386" xr:uid="{00000000-0005-0000-0000-000029290000}"/>
    <cellStyle name="RISKbrCorner 15 2 4 2" xfId="16260" xr:uid="{00000000-0005-0000-0000-00002A290000}"/>
    <cellStyle name="RISKbrCorner 15 2 5" xfId="12051" xr:uid="{00000000-0005-0000-0000-00002B290000}"/>
    <cellStyle name="RISKbrCorner 15 2 5 2" xfId="18791" xr:uid="{00000000-0005-0000-0000-00002C290000}"/>
    <cellStyle name="RISKbrCorner 15 2 6" xfId="13002" xr:uid="{00000000-0005-0000-0000-00002D290000}"/>
    <cellStyle name="RISKbrCorner 15 2 6 2" xfId="19335" xr:uid="{00000000-0005-0000-0000-00002E290000}"/>
    <cellStyle name="RISKbrCorner 15 2 7" xfId="15732" xr:uid="{00000000-0005-0000-0000-00002F290000}"/>
    <cellStyle name="RISKbrCorner 15 3" xfId="7231" xr:uid="{00000000-0005-0000-0000-000030290000}"/>
    <cellStyle name="RISKbrCorner 15 3 2" xfId="14955" xr:uid="{00000000-0005-0000-0000-000031290000}"/>
    <cellStyle name="RISKbrCorner 15 4" xfId="7692" xr:uid="{00000000-0005-0000-0000-000032290000}"/>
    <cellStyle name="RISKbrCorner 15 4 2" xfId="15378" xr:uid="{00000000-0005-0000-0000-000033290000}"/>
    <cellStyle name="RISKbrCorner 15 5" xfId="11270" xr:uid="{00000000-0005-0000-0000-000034290000}"/>
    <cellStyle name="RISKbrCorner 15 5 2" xfId="18062" xr:uid="{00000000-0005-0000-0000-000035290000}"/>
    <cellStyle name="RISKbrCorner 15 6" xfId="11667" xr:uid="{00000000-0005-0000-0000-000036290000}"/>
    <cellStyle name="RISKbrCorner 15 6 2" xfId="18407" xr:uid="{00000000-0005-0000-0000-000037290000}"/>
    <cellStyle name="RISKbrCorner 16" xfId="1684" xr:uid="{00000000-0005-0000-0000-000038290000}"/>
    <cellStyle name="RISKbrCorner 16 2" xfId="8412" xr:uid="{00000000-0005-0000-0000-000039290000}"/>
    <cellStyle name="RISKbrCorner 16 2 2" xfId="10017" xr:uid="{00000000-0005-0000-0000-00003A290000}"/>
    <cellStyle name="RISKbrCorner 16 2 2 2" xfId="16877" xr:uid="{00000000-0005-0000-0000-00003B290000}"/>
    <cellStyle name="RISKbrCorner 16 2 3" xfId="11152" xr:uid="{00000000-0005-0000-0000-00003C290000}"/>
    <cellStyle name="RISKbrCorner 16 2 3 2" xfId="17960" xr:uid="{00000000-0005-0000-0000-00003D290000}"/>
    <cellStyle name="RISKbrCorner 16 2 4" xfId="9387" xr:uid="{00000000-0005-0000-0000-00003E290000}"/>
    <cellStyle name="RISKbrCorner 16 2 4 2" xfId="16261" xr:uid="{00000000-0005-0000-0000-00003F290000}"/>
    <cellStyle name="RISKbrCorner 16 2 5" xfId="12052" xr:uid="{00000000-0005-0000-0000-000040290000}"/>
    <cellStyle name="RISKbrCorner 16 2 5 2" xfId="18792" xr:uid="{00000000-0005-0000-0000-000041290000}"/>
    <cellStyle name="RISKbrCorner 16 2 6" xfId="13003" xr:uid="{00000000-0005-0000-0000-000042290000}"/>
    <cellStyle name="RISKbrCorner 16 2 6 2" xfId="19336" xr:uid="{00000000-0005-0000-0000-000043290000}"/>
    <cellStyle name="RISKbrCorner 16 2 7" xfId="15733" xr:uid="{00000000-0005-0000-0000-000044290000}"/>
    <cellStyle name="RISKbrCorner 16 3" xfId="7232" xr:uid="{00000000-0005-0000-0000-000045290000}"/>
    <cellStyle name="RISKbrCorner 16 3 2" xfId="14956" xr:uid="{00000000-0005-0000-0000-000046290000}"/>
    <cellStyle name="RISKbrCorner 16 4" xfId="7693" xr:uid="{00000000-0005-0000-0000-000047290000}"/>
    <cellStyle name="RISKbrCorner 16 4 2" xfId="15379" xr:uid="{00000000-0005-0000-0000-000048290000}"/>
    <cellStyle name="RISKbrCorner 16 5" xfId="10534" xr:uid="{00000000-0005-0000-0000-000049290000}"/>
    <cellStyle name="RISKbrCorner 16 5 2" xfId="17392" xr:uid="{00000000-0005-0000-0000-00004A290000}"/>
    <cellStyle name="RISKbrCorner 16 6" xfId="11666" xr:uid="{00000000-0005-0000-0000-00004B290000}"/>
    <cellStyle name="RISKbrCorner 16 6 2" xfId="18406" xr:uid="{00000000-0005-0000-0000-00004C290000}"/>
    <cellStyle name="RISKbrCorner 17" xfId="1685" xr:uid="{00000000-0005-0000-0000-00004D290000}"/>
    <cellStyle name="RISKbrCorner 17 2" xfId="8413" xr:uid="{00000000-0005-0000-0000-00004E290000}"/>
    <cellStyle name="RISKbrCorner 17 2 2" xfId="10018" xr:uid="{00000000-0005-0000-0000-00004F290000}"/>
    <cellStyle name="RISKbrCorner 17 2 2 2" xfId="16878" xr:uid="{00000000-0005-0000-0000-000050290000}"/>
    <cellStyle name="RISKbrCorner 17 2 3" xfId="11153" xr:uid="{00000000-0005-0000-0000-000051290000}"/>
    <cellStyle name="RISKbrCorner 17 2 3 2" xfId="17961" xr:uid="{00000000-0005-0000-0000-000052290000}"/>
    <cellStyle name="RISKbrCorner 17 2 4" xfId="9388" xr:uid="{00000000-0005-0000-0000-000053290000}"/>
    <cellStyle name="RISKbrCorner 17 2 4 2" xfId="16262" xr:uid="{00000000-0005-0000-0000-000054290000}"/>
    <cellStyle name="RISKbrCorner 17 2 5" xfId="12053" xr:uid="{00000000-0005-0000-0000-000055290000}"/>
    <cellStyle name="RISKbrCorner 17 2 5 2" xfId="18793" xr:uid="{00000000-0005-0000-0000-000056290000}"/>
    <cellStyle name="RISKbrCorner 17 2 6" xfId="13004" xr:uid="{00000000-0005-0000-0000-000057290000}"/>
    <cellStyle name="RISKbrCorner 17 2 6 2" xfId="19337" xr:uid="{00000000-0005-0000-0000-000058290000}"/>
    <cellStyle name="RISKbrCorner 17 2 7" xfId="15734" xr:uid="{00000000-0005-0000-0000-000059290000}"/>
    <cellStyle name="RISKbrCorner 17 3" xfId="7233" xr:uid="{00000000-0005-0000-0000-00005A290000}"/>
    <cellStyle name="RISKbrCorner 17 3 2" xfId="14957" xr:uid="{00000000-0005-0000-0000-00005B290000}"/>
    <cellStyle name="RISKbrCorner 17 4" xfId="7694" xr:uid="{00000000-0005-0000-0000-00005C290000}"/>
    <cellStyle name="RISKbrCorner 17 4 2" xfId="15380" xr:uid="{00000000-0005-0000-0000-00005D290000}"/>
    <cellStyle name="RISKbrCorner 17 5" xfId="10535" xr:uid="{00000000-0005-0000-0000-00005E290000}"/>
    <cellStyle name="RISKbrCorner 17 5 2" xfId="17393" xr:uid="{00000000-0005-0000-0000-00005F290000}"/>
    <cellStyle name="RISKbrCorner 17 6" xfId="5664" xr:uid="{00000000-0005-0000-0000-000060290000}"/>
    <cellStyle name="RISKbrCorner 17 6 2" xfId="13776" xr:uid="{00000000-0005-0000-0000-000061290000}"/>
    <cellStyle name="RISKbrCorner 18" xfId="1686" xr:uid="{00000000-0005-0000-0000-000062290000}"/>
    <cellStyle name="RISKbrCorner 18 2" xfId="8414" xr:uid="{00000000-0005-0000-0000-000063290000}"/>
    <cellStyle name="RISKbrCorner 18 2 2" xfId="10019" xr:uid="{00000000-0005-0000-0000-000064290000}"/>
    <cellStyle name="RISKbrCorner 18 2 2 2" xfId="16879" xr:uid="{00000000-0005-0000-0000-000065290000}"/>
    <cellStyle name="RISKbrCorner 18 2 3" xfId="11154" xr:uid="{00000000-0005-0000-0000-000066290000}"/>
    <cellStyle name="RISKbrCorner 18 2 3 2" xfId="17962" xr:uid="{00000000-0005-0000-0000-000067290000}"/>
    <cellStyle name="RISKbrCorner 18 2 4" xfId="9389" xr:uid="{00000000-0005-0000-0000-000068290000}"/>
    <cellStyle name="RISKbrCorner 18 2 4 2" xfId="16263" xr:uid="{00000000-0005-0000-0000-000069290000}"/>
    <cellStyle name="RISKbrCorner 18 2 5" xfId="12054" xr:uid="{00000000-0005-0000-0000-00006A290000}"/>
    <cellStyle name="RISKbrCorner 18 2 5 2" xfId="18794" xr:uid="{00000000-0005-0000-0000-00006B290000}"/>
    <cellStyle name="RISKbrCorner 18 2 6" xfId="13005" xr:uid="{00000000-0005-0000-0000-00006C290000}"/>
    <cellStyle name="RISKbrCorner 18 2 6 2" xfId="19338" xr:uid="{00000000-0005-0000-0000-00006D290000}"/>
    <cellStyle name="RISKbrCorner 18 2 7" xfId="15735" xr:uid="{00000000-0005-0000-0000-00006E290000}"/>
    <cellStyle name="RISKbrCorner 18 3" xfId="7234" xr:uid="{00000000-0005-0000-0000-00006F290000}"/>
    <cellStyle name="RISKbrCorner 18 3 2" xfId="14958" xr:uid="{00000000-0005-0000-0000-000070290000}"/>
    <cellStyle name="RISKbrCorner 18 4" xfId="7695" xr:uid="{00000000-0005-0000-0000-000071290000}"/>
    <cellStyle name="RISKbrCorner 18 4 2" xfId="15381" xr:uid="{00000000-0005-0000-0000-000072290000}"/>
    <cellStyle name="RISKbrCorner 18 5" xfId="11273" xr:uid="{00000000-0005-0000-0000-000073290000}"/>
    <cellStyle name="RISKbrCorner 18 5 2" xfId="18065" xr:uid="{00000000-0005-0000-0000-000074290000}"/>
    <cellStyle name="RISKbrCorner 18 6" xfId="5663" xr:uid="{00000000-0005-0000-0000-000075290000}"/>
    <cellStyle name="RISKbrCorner 18 6 2" xfId="13775" xr:uid="{00000000-0005-0000-0000-000076290000}"/>
    <cellStyle name="RISKbrCorner 19" xfId="1687" xr:uid="{00000000-0005-0000-0000-000077290000}"/>
    <cellStyle name="RISKbrCorner 19 2" xfId="8415" xr:uid="{00000000-0005-0000-0000-000078290000}"/>
    <cellStyle name="RISKbrCorner 19 2 2" xfId="10020" xr:uid="{00000000-0005-0000-0000-000079290000}"/>
    <cellStyle name="RISKbrCorner 19 2 2 2" xfId="16880" xr:uid="{00000000-0005-0000-0000-00007A290000}"/>
    <cellStyle name="RISKbrCorner 19 2 3" xfId="11155" xr:uid="{00000000-0005-0000-0000-00007B290000}"/>
    <cellStyle name="RISKbrCorner 19 2 3 2" xfId="17963" xr:uid="{00000000-0005-0000-0000-00007C290000}"/>
    <cellStyle name="RISKbrCorner 19 2 4" xfId="9390" xr:uid="{00000000-0005-0000-0000-00007D290000}"/>
    <cellStyle name="RISKbrCorner 19 2 4 2" xfId="16264" xr:uid="{00000000-0005-0000-0000-00007E290000}"/>
    <cellStyle name="RISKbrCorner 19 2 5" xfId="12055" xr:uid="{00000000-0005-0000-0000-00007F290000}"/>
    <cellStyle name="RISKbrCorner 19 2 5 2" xfId="18795" xr:uid="{00000000-0005-0000-0000-000080290000}"/>
    <cellStyle name="RISKbrCorner 19 2 6" xfId="13006" xr:uid="{00000000-0005-0000-0000-000081290000}"/>
    <cellStyle name="RISKbrCorner 19 2 6 2" xfId="19339" xr:uid="{00000000-0005-0000-0000-000082290000}"/>
    <cellStyle name="RISKbrCorner 19 2 7" xfId="15736" xr:uid="{00000000-0005-0000-0000-000083290000}"/>
    <cellStyle name="RISKbrCorner 19 3" xfId="7235" xr:uid="{00000000-0005-0000-0000-000084290000}"/>
    <cellStyle name="RISKbrCorner 19 3 2" xfId="14959" xr:uid="{00000000-0005-0000-0000-000085290000}"/>
    <cellStyle name="RISKbrCorner 19 4" xfId="7696" xr:uid="{00000000-0005-0000-0000-000086290000}"/>
    <cellStyle name="RISKbrCorner 19 4 2" xfId="15382" xr:uid="{00000000-0005-0000-0000-000087290000}"/>
    <cellStyle name="RISKbrCorner 19 5" xfId="11272" xr:uid="{00000000-0005-0000-0000-000088290000}"/>
    <cellStyle name="RISKbrCorner 19 5 2" xfId="18064" xr:uid="{00000000-0005-0000-0000-000089290000}"/>
    <cellStyle name="RISKbrCorner 19 6" xfId="10958" xr:uid="{00000000-0005-0000-0000-00008A290000}"/>
    <cellStyle name="RISKbrCorner 19 6 2" xfId="17809" xr:uid="{00000000-0005-0000-0000-00008B290000}"/>
    <cellStyle name="RISKbrCorner 2" xfId="1688" xr:uid="{00000000-0005-0000-0000-00008C290000}"/>
    <cellStyle name="RISKbrCorner 2 2" xfId="8416" xr:uid="{00000000-0005-0000-0000-00008D290000}"/>
    <cellStyle name="RISKbrCorner 2 2 2" xfId="10021" xr:uid="{00000000-0005-0000-0000-00008E290000}"/>
    <cellStyle name="RISKbrCorner 2 2 2 2" xfId="16881" xr:uid="{00000000-0005-0000-0000-00008F290000}"/>
    <cellStyle name="RISKbrCorner 2 2 3" xfId="11156" xr:uid="{00000000-0005-0000-0000-000090290000}"/>
    <cellStyle name="RISKbrCorner 2 2 3 2" xfId="17964" xr:uid="{00000000-0005-0000-0000-000091290000}"/>
    <cellStyle name="RISKbrCorner 2 2 4" xfId="9391" xr:uid="{00000000-0005-0000-0000-000092290000}"/>
    <cellStyle name="RISKbrCorner 2 2 4 2" xfId="16265" xr:uid="{00000000-0005-0000-0000-000093290000}"/>
    <cellStyle name="RISKbrCorner 2 2 5" xfId="12056" xr:uid="{00000000-0005-0000-0000-000094290000}"/>
    <cellStyle name="RISKbrCorner 2 2 5 2" xfId="18796" xr:uid="{00000000-0005-0000-0000-000095290000}"/>
    <cellStyle name="RISKbrCorner 2 2 6" xfId="13007" xr:uid="{00000000-0005-0000-0000-000096290000}"/>
    <cellStyle name="RISKbrCorner 2 2 6 2" xfId="19340" xr:uid="{00000000-0005-0000-0000-000097290000}"/>
    <cellStyle name="RISKbrCorner 2 2 7" xfId="15737" xr:uid="{00000000-0005-0000-0000-000098290000}"/>
    <cellStyle name="RISKbrCorner 2 3" xfId="7236" xr:uid="{00000000-0005-0000-0000-000099290000}"/>
    <cellStyle name="RISKbrCorner 2 3 2" xfId="14960" xr:uid="{00000000-0005-0000-0000-00009A290000}"/>
    <cellStyle name="RISKbrCorner 2 4" xfId="7697" xr:uid="{00000000-0005-0000-0000-00009B290000}"/>
    <cellStyle name="RISKbrCorner 2 4 2" xfId="15383" xr:uid="{00000000-0005-0000-0000-00009C290000}"/>
    <cellStyle name="RISKbrCorner 2 5" xfId="10536" xr:uid="{00000000-0005-0000-0000-00009D290000}"/>
    <cellStyle name="RISKbrCorner 2 5 2" xfId="17394" xr:uid="{00000000-0005-0000-0000-00009E290000}"/>
    <cellStyle name="RISKbrCorner 2 6" xfId="5662" xr:uid="{00000000-0005-0000-0000-00009F290000}"/>
    <cellStyle name="RISKbrCorner 2 6 2" xfId="13774" xr:uid="{00000000-0005-0000-0000-0000A0290000}"/>
    <cellStyle name="RISKbrCorner 20" xfId="1689" xr:uid="{00000000-0005-0000-0000-0000A1290000}"/>
    <cellStyle name="RISKbrCorner 20 2" xfId="8417" xr:uid="{00000000-0005-0000-0000-0000A2290000}"/>
    <cellStyle name="RISKbrCorner 20 2 2" xfId="10022" xr:uid="{00000000-0005-0000-0000-0000A3290000}"/>
    <cellStyle name="RISKbrCorner 20 2 2 2" xfId="16882" xr:uid="{00000000-0005-0000-0000-0000A4290000}"/>
    <cellStyle name="RISKbrCorner 20 2 3" xfId="11157" xr:uid="{00000000-0005-0000-0000-0000A5290000}"/>
    <cellStyle name="RISKbrCorner 20 2 3 2" xfId="17965" xr:uid="{00000000-0005-0000-0000-0000A6290000}"/>
    <cellStyle name="RISKbrCorner 20 2 4" xfId="10865" xr:uid="{00000000-0005-0000-0000-0000A7290000}"/>
    <cellStyle name="RISKbrCorner 20 2 4 2" xfId="17721" xr:uid="{00000000-0005-0000-0000-0000A8290000}"/>
    <cellStyle name="RISKbrCorner 20 2 5" xfId="12057" xr:uid="{00000000-0005-0000-0000-0000A9290000}"/>
    <cellStyle name="RISKbrCorner 20 2 5 2" xfId="18797" xr:uid="{00000000-0005-0000-0000-0000AA290000}"/>
    <cellStyle name="RISKbrCorner 20 2 6" xfId="13008" xr:uid="{00000000-0005-0000-0000-0000AB290000}"/>
    <cellStyle name="RISKbrCorner 20 2 6 2" xfId="19341" xr:uid="{00000000-0005-0000-0000-0000AC290000}"/>
    <cellStyle name="RISKbrCorner 20 2 7" xfId="15738" xr:uid="{00000000-0005-0000-0000-0000AD290000}"/>
    <cellStyle name="RISKbrCorner 20 3" xfId="7237" xr:uid="{00000000-0005-0000-0000-0000AE290000}"/>
    <cellStyle name="RISKbrCorner 20 3 2" xfId="14961" xr:uid="{00000000-0005-0000-0000-0000AF290000}"/>
    <cellStyle name="RISKbrCorner 20 4" xfId="7698" xr:uid="{00000000-0005-0000-0000-0000B0290000}"/>
    <cellStyle name="RISKbrCorner 20 4 2" xfId="15384" xr:uid="{00000000-0005-0000-0000-0000B1290000}"/>
    <cellStyle name="RISKbrCorner 20 5" xfId="10537" xr:uid="{00000000-0005-0000-0000-0000B2290000}"/>
    <cellStyle name="RISKbrCorner 20 5 2" xfId="17395" xr:uid="{00000000-0005-0000-0000-0000B3290000}"/>
    <cellStyle name="RISKbrCorner 20 6" xfId="10956" xr:uid="{00000000-0005-0000-0000-0000B4290000}"/>
    <cellStyle name="RISKbrCorner 20 6 2" xfId="17807" xr:uid="{00000000-0005-0000-0000-0000B5290000}"/>
    <cellStyle name="RISKbrCorner 21" xfId="1690" xr:uid="{00000000-0005-0000-0000-0000B6290000}"/>
    <cellStyle name="RISKbrCorner 21 2" xfId="8418" xr:uid="{00000000-0005-0000-0000-0000B7290000}"/>
    <cellStyle name="RISKbrCorner 21 2 2" xfId="10023" xr:uid="{00000000-0005-0000-0000-0000B8290000}"/>
    <cellStyle name="RISKbrCorner 21 2 2 2" xfId="16883" xr:uid="{00000000-0005-0000-0000-0000B9290000}"/>
    <cellStyle name="RISKbrCorner 21 2 3" xfId="11158" xr:uid="{00000000-0005-0000-0000-0000BA290000}"/>
    <cellStyle name="RISKbrCorner 21 2 3 2" xfId="17966" xr:uid="{00000000-0005-0000-0000-0000BB290000}"/>
    <cellStyle name="RISKbrCorner 21 2 4" xfId="10864" xr:uid="{00000000-0005-0000-0000-0000BC290000}"/>
    <cellStyle name="RISKbrCorner 21 2 4 2" xfId="17720" xr:uid="{00000000-0005-0000-0000-0000BD290000}"/>
    <cellStyle name="RISKbrCorner 21 2 5" xfId="12058" xr:uid="{00000000-0005-0000-0000-0000BE290000}"/>
    <cellStyle name="RISKbrCorner 21 2 5 2" xfId="18798" xr:uid="{00000000-0005-0000-0000-0000BF290000}"/>
    <cellStyle name="RISKbrCorner 21 2 6" xfId="13009" xr:uid="{00000000-0005-0000-0000-0000C0290000}"/>
    <cellStyle name="RISKbrCorner 21 2 6 2" xfId="19342" xr:uid="{00000000-0005-0000-0000-0000C1290000}"/>
    <cellStyle name="RISKbrCorner 21 2 7" xfId="15739" xr:uid="{00000000-0005-0000-0000-0000C2290000}"/>
    <cellStyle name="RISKbrCorner 21 3" xfId="7238" xr:uid="{00000000-0005-0000-0000-0000C3290000}"/>
    <cellStyle name="RISKbrCorner 21 3 2" xfId="14962" xr:uid="{00000000-0005-0000-0000-0000C4290000}"/>
    <cellStyle name="RISKbrCorner 21 4" xfId="7699" xr:uid="{00000000-0005-0000-0000-0000C5290000}"/>
    <cellStyle name="RISKbrCorner 21 4 2" xfId="15385" xr:uid="{00000000-0005-0000-0000-0000C6290000}"/>
    <cellStyle name="RISKbrCorner 21 5" xfId="11275" xr:uid="{00000000-0005-0000-0000-0000C7290000}"/>
    <cellStyle name="RISKbrCorner 21 5 2" xfId="18067" xr:uid="{00000000-0005-0000-0000-0000C8290000}"/>
    <cellStyle name="RISKbrCorner 21 6" xfId="10957" xr:uid="{00000000-0005-0000-0000-0000C9290000}"/>
    <cellStyle name="RISKbrCorner 21 6 2" xfId="17808" xr:uid="{00000000-0005-0000-0000-0000CA290000}"/>
    <cellStyle name="RISKbrCorner 22" xfId="1691" xr:uid="{00000000-0005-0000-0000-0000CB290000}"/>
    <cellStyle name="RISKbrCorner 22 2" xfId="8419" xr:uid="{00000000-0005-0000-0000-0000CC290000}"/>
    <cellStyle name="RISKbrCorner 22 2 2" xfId="10024" xr:uid="{00000000-0005-0000-0000-0000CD290000}"/>
    <cellStyle name="RISKbrCorner 22 2 2 2" xfId="16884" xr:uid="{00000000-0005-0000-0000-0000CE290000}"/>
    <cellStyle name="RISKbrCorner 22 2 3" xfId="11159" xr:uid="{00000000-0005-0000-0000-0000CF290000}"/>
    <cellStyle name="RISKbrCorner 22 2 3 2" xfId="17967" xr:uid="{00000000-0005-0000-0000-0000D0290000}"/>
    <cellStyle name="RISKbrCorner 22 2 4" xfId="10863" xr:uid="{00000000-0005-0000-0000-0000D1290000}"/>
    <cellStyle name="RISKbrCorner 22 2 4 2" xfId="17719" xr:uid="{00000000-0005-0000-0000-0000D2290000}"/>
    <cellStyle name="RISKbrCorner 22 2 5" xfId="12059" xr:uid="{00000000-0005-0000-0000-0000D3290000}"/>
    <cellStyle name="RISKbrCorner 22 2 5 2" xfId="18799" xr:uid="{00000000-0005-0000-0000-0000D4290000}"/>
    <cellStyle name="RISKbrCorner 22 2 6" xfId="13010" xr:uid="{00000000-0005-0000-0000-0000D5290000}"/>
    <cellStyle name="RISKbrCorner 22 2 6 2" xfId="19343" xr:uid="{00000000-0005-0000-0000-0000D6290000}"/>
    <cellStyle name="RISKbrCorner 22 2 7" xfId="15740" xr:uid="{00000000-0005-0000-0000-0000D7290000}"/>
    <cellStyle name="RISKbrCorner 22 3" xfId="7239" xr:uid="{00000000-0005-0000-0000-0000D8290000}"/>
    <cellStyle name="RISKbrCorner 22 3 2" xfId="14963" xr:uid="{00000000-0005-0000-0000-0000D9290000}"/>
    <cellStyle name="RISKbrCorner 22 4" xfId="7700" xr:uid="{00000000-0005-0000-0000-0000DA290000}"/>
    <cellStyle name="RISKbrCorner 22 4 2" xfId="15386" xr:uid="{00000000-0005-0000-0000-0000DB290000}"/>
    <cellStyle name="RISKbrCorner 22 5" xfId="11274" xr:uid="{00000000-0005-0000-0000-0000DC290000}"/>
    <cellStyle name="RISKbrCorner 22 5 2" xfId="18066" xr:uid="{00000000-0005-0000-0000-0000DD290000}"/>
    <cellStyle name="RISKbrCorner 22 6" xfId="5661" xr:uid="{00000000-0005-0000-0000-0000DE290000}"/>
    <cellStyle name="RISKbrCorner 22 6 2" xfId="13773" xr:uid="{00000000-0005-0000-0000-0000DF290000}"/>
    <cellStyle name="RISKbrCorner 23" xfId="1692" xr:uid="{00000000-0005-0000-0000-0000E0290000}"/>
    <cellStyle name="RISKbrCorner 23 2" xfId="8420" xr:uid="{00000000-0005-0000-0000-0000E1290000}"/>
    <cellStyle name="RISKbrCorner 23 2 2" xfId="10025" xr:uid="{00000000-0005-0000-0000-0000E2290000}"/>
    <cellStyle name="RISKbrCorner 23 2 2 2" xfId="16885" xr:uid="{00000000-0005-0000-0000-0000E3290000}"/>
    <cellStyle name="RISKbrCorner 23 2 3" xfId="11160" xr:uid="{00000000-0005-0000-0000-0000E4290000}"/>
    <cellStyle name="RISKbrCorner 23 2 3 2" xfId="17968" xr:uid="{00000000-0005-0000-0000-0000E5290000}"/>
    <cellStyle name="RISKbrCorner 23 2 4" xfId="10862" xr:uid="{00000000-0005-0000-0000-0000E6290000}"/>
    <cellStyle name="RISKbrCorner 23 2 4 2" xfId="17718" xr:uid="{00000000-0005-0000-0000-0000E7290000}"/>
    <cellStyle name="RISKbrCorner 23 2 5" xfId="12060" xr:uid="{00000000-0005-0000-0000-0000E8290000}"/>
    <cellStyle name="RISKbrCorner 23 2 5 2" xfId="18800" xr:uid="{00000000-0005-0000-0000-0000E9290000}"/>
    <cellStyle name="RISKbrCorner 23 2 6" xfId="13011" xr:uid="{00000000-0005-0000-0000-0000EA290000}"/>
    <cellStyle name="RISKbrCorner 23 2 6 2" xfId="19344" xr:uid="{00000000-0005-0000-0000-0000EB290000}"/>
    <cellStyle name="RISKbrCorner 23 2 7" xfId="15741" xr:uid="{00000000-0005-0000-0000-0000EC290000}"/>
    <cellStyle name="RISKbrCorner 23 3" xfId="7240" xr:uid="{00000000-0005-0000-0000-0000ED290000}"/>
    <cellStyle name="RISKbrCorner 23 3 2" xfId="14964" xr:uid="{00000000-0005-0000-0000-0000EE290000}"/>
    <cellStyle name="RISKbrCorner 23 4" xfId="7701" xr:uid="{00000000-0005-0000-0000-0000EF290000}"/>
    <cellStyle name="RISKbrCorner 23 4 2" xfId="15387" xr:uid="{00000000-0005-0000-0000-0000F0290000}"/>
    <cellStyle name="RISKbrCorner 23 5" xfId="10538" xr:uid="{00000000-0005-0000-0000-0000F1290000}"/>
    <cellStyle name="RISKbrCorner 23 5 2" xfId="17396" xr:uid="{00000000-0005-0000-0000-0000F2290000}"/>
    <cellStyle name="RISKbrCorner 23 6" xfId="5660" xr:uid="{00000000-0005-0000-0000-0000F3290000}"/>
    <cellStyle name="RISKbrCorner 23 6 2" xfId="13772" xr:uid="{00000000-0005-0000-0000-0000F4290000}"/>
    <cellStyle name="RISKbrCorner 24" xfId="1693" xr:uid="{00000000-0005-0000-0000-0000F5290000}"/>
    <cellStyle name="RISKbrCorner 24 2" xfId="8421" xr:uid="{00000000-0005-0000-0000-0000F6290000}"/>
    <cellStyle name="RISKbrCorner 24 2 2" xfId="10026" xr:uid="{00000000-0005-0000-0000-0000F7290000}"/>
    <cellStyle name="RISKbrCorner 24 2 2 2" xfId="16886" xr:uid="{00000000-0005-0000-0000-0000F8290000}"/>
    <cellStyle name="RISKbrCorner 24 2 3" xfId="11161" xr:uid="{00000000-0005-0000-0000-0000F9290000}"/>
    <cellStyle name="RISKbrCorner 24 2 3 2" xfId="17969" xr:uid="{00000000-0005-0000-0000-0000FA290000}"/>
    <cellStyle name="RISKbrCorner 24 2 4" xfId="10861" xr:uid="{00000000-0005-0000-0000-0000FB290000}"/>
    <cellStyle name="RISKbrCorner 24 2 4 2" xfId="17717" xr:uid="{00000000-0005-0000-0000-0000FC290000}"/>
    <cellStyle name="RISKbrCorner 24 2 5" xfId="12061" xr:uid="{00000000-0005-0000-0000-0000FD290000}"/>
    <cellStyle name="RISKbrCorner 24 2 5 2" xfId="18801" xr:uid="{00000000-0005-0000-0000-0000FE290000}"/>
    <cellStyle name="RISKbrCorner 24 2 6" xfId="13012" xr:uid="{00000000-0005-0000-0000-0000FF290000}"/>
    <cellStyle name="RISKbrCorner 24 2 6 2" xfId="19345" xr:uid="{00000000-0005-0000-0000-0000002A0000}"/>
    <cellStyle name="RISKbrCorner 24 2 7" xfId="15742" xr:uid="{00000000-0005-0000-0000-0000012A0000}"/>
    <cellStyle name="RISKbrCorner 24 3" xfId="7241" xr:uid="{00000000-0005-0000-0000-0000022A0000}"/>
    <cellStyle name="RISKbrCorner 24 3 2" xfId="14965" xr:uid="{00000000-0005-0000-0000-0000032A0000}"/>
    <cellStyle name="RISKbrCorner 24 4" xfId="7702" xr:uid="{00000000-0005-0000-0000-0000042A0000}"/>
    <cellStyle name="RISKbrCorner 24 4 2" xfId="15388" xr:uid="{00000000-0005-0000-0000-0000052A0000}"/>
    <cellStyle name="RISKbrCorner 24 5" xfId="10540" xr:uid="{00000000-0005-0000-0000-0000062A0000}"/>
    <cellStyle name="RISKbrCorner 24 5 2" xfId="17398" xr:uid="{00000000-0005-0000-0000-0000072A0000}"/>
    <cellStyle name="RISKbrCorner 24 6" xfId="5659" xr:uid="{00000000-0005-0000-0000-0000082A0000}"/>
    <cellStyle name="RISKbrCorner 24 6 2" xfId="13771" xr:uid="{00000000-0005-0000-0000-0000092A0000}"/>
    <cellStyle name="RISKbrCorner 25" xfId="8405" xr:uid="{00000000-0005-0000-0000-00000A2A0000}"/>
    <cellStyle name="RISKbrCorner 25 2" xfId="10010" xr:uid="{00000000-0005-0000-0000-00000B2A0000}"/>
    <cellStyle name="RISKbrCorner 25 2 2" xfId="16870" xr:uid="{00000000-0005-0000-0000-00000C2A0000}"/>
    <cellStyle name="RISKbrCorner 25 3" xfId="11145" xr:uid="{00000000-0005-0000-0000-00000D2A0000}"/>
    <cellStyle name="RISKbrCorner 25 3 2" xfId="17953" xr:uid="{00000000-0005-0000-0000-00000E2A0000}"/>
    <cellStyle name="RISKbrCorner 25 4" xfId="9380" xr:uid="{00000000-0005-0000-0000-00000F2A0000}"/>
    <cellStyle name="RISKbrCorner 25 4 2" xfId="16254" xr:uid="{00000000-0005-0000-0000-0000102A0000}"/>
    <cellStyle name="RISKbrCorner 25 5" xfId="12045" xr:uid="{00000000-0005-0000-0000-0000112A0000}"/>
    <cellStyle name="RISKbrCorner 25 5 2" xfId="18785" xr:uid="{00000000-0005-0000-0000-0000122A0000}"/>
    <cellStyle name="RISKbrCorner 25 6" xfId="12996" xr:uid="{00000000-0005-0000-0000-0000132A0000}"/>
    <cellStyle name="RISKbrCorner 25 6 2" xfId="19329" xr:uid="{00000000-0005-0000-0000-0000142A0000}"/>
    <cellStyle name="RISKbrCorner 25 7" xfId="15726" xr:uid="{00000000-0005-0000-0000-0000152A0000}"/>
    <cellStyle name="RISKbrCorner 26" xfId="7225" xr:uid="{00000000-0005-0000-0000-0000162A0000}"/>
    <cellStyle name="RISKbrCorner 26 2" xfId="14949" xr:uid="{00000000-0005-0000-0000-0000172A0000}"/>
    <cellStyle name="RISKbrCorner 27" xfId="7685" xr:uid="{00000000-0005-0000-0000-0000182A0000}"/>
    <cellStyle name="RISKbrCorner 27 2" xfId="15371" xr:uid="{00000000-0005-0000-0000-0000192A0000}"/>
    <cellStyle name="RISKbrCorner 28" xfId="10529" xr:uid="{00000000-0005-0000-0000-00001A2A0000}"/>
    <cellStyle name="RISKbrCorner 28 2" xfId="17387" xr:uid="{00000000-0005-0000-0000-00001B2A0000}"/>
    <cellStyle name="RISKbrCorner 29" xfId="5665" xr:uid="{00000000-0005-0000-0000-00001C2A0000}"/>
    <cellStyle name="RISKbrCorner 29 2" xfId="13777" xr:uid="{00000000-0005-0000-0000-00001D2A0000}"/>
    <cellStyle name="RISKbrCorner 3" xfId="1694" xr:uid="{00000000-0005-0000-0000-00001E2A0000}"/>
    <cellStyle name="RISKbrCorner 3 2" xfId="8422" xr:uid="{00000000-0005-0000-0000-00001F2A0000}"/>
    <cellStyle name="RISKbrCorner 3 2 2" xfId="10027" xr:uid="{00000000-0005-0000-0000-0000202A0000}"/>
    <cellStyle name="RISKbrCorner 3 2 2 2" xfId="16887" xr:uid="{00000000-0005-0000-0000-0000212A0000}"/>
    <cellStyle name="RISKbrCorner 3 2 3" xfId="11162" xr:uid="{00000000-0005-0000-0000-0000222A0000}"/>
    <cellStyle name="RISKbrCorner 3 2 3 2" xfId="17970" xr:uid="{00000000-0005-0000-0000-0000232A0000}"/>
    <cellStyle name="RISKbrCorner 3 2 4" xfId="9392" xr:uid="{00000000-0005-0000-0000-0000242A0000}"/>
    <cellStyle name="RISKbrCorner 3 2 4 2" xfId="16266" xr:uid="{00000000-0005-0000-0000-0000252A0000}"/>
    <cellStyle name="RISKbrCorner 3 2 5" xfId="12062" xr:uid="{00000000-0005-0000-0000-0000262A0000}"/>
    <cellStyle name="RISKbrCorner 3 2 5 2" xfId="18802" xr:uid="{00000000-0005-0000-0000-0000272A0000}"/>
    <cellStyle name="RISKbrCorner 3 2 6" xfId="13013" xr:uid="{00000000-0005-0000-0000-0000282A0000}"/>
    <cellStyle name="RISKbrCorner 3 2 6 2" xfId="19346" xr:uid="{00000000-0005-0000-0000-0000292A0000}"/>
    <cellStyle name="RISKbrCorner 3 2 7" xfId="15743" xr:uid="{00000000-0005-0000-0000-00002A2A0000}"/>
    <cellStyle name="RISKbrCorner 3 3" xfId="7242" xr:uid="{00000000-0005-0000-0000-00002B2A0000}"/>
    <cellStyle name="RISKbrCorner 3 3 2" xfId="14966" xr:uid="{00000000-0005-0000-0000-00002C2A0000}"/>
    <cellStyle name="RISKbrCorner 3 4" xfId="7703" xr:uid="{00000000-0005-0000-0000-00002D2A0000}"/>
    <cellStyle name="RISKbrCorner 3 4 2" xfId="15389" xr:uid="{00000000-0005-0000-0000-00002E2A0000}"/>
    <cellStyle name="RISKbrCorner 3 5" xfId="10542" xr:uid="{00000000-0005-0000-0000-00002F2A0000}"/>
    <cellStyle name="RISKbrCorner 3 5 2" xfId="17400" xr:uid="{00000000-0005-0000-0000-0000302A0000}"/>
    <cellStyle name="RISKbrCorner 3 6" xfId="10955" xr:uid="{00000000-0005-0000-0000-0000312A0000}"/>
    <cellStyle name="RISKbrCorner 3 6 2" xfId="17806" xr:uid="{00000000-0005-0000-0000-0000322A0000}"/>
    <cellStyle name="RISKbrCorner 4" xfId="1695" xr:uid="{00000000-0005-0000-0000-0000332A0000}"/>
    <cellStyle name="RISKbrCorner 4 2" xfId="8423" xr:uid="{00000000-0005-0000-0000-0000342A0000}"/>
    <cellStyle name="RISKbrCorner 4 2 2" xfId="10028" xr:uid="{00000000-0005-0000-0000-0000352A0000}"/>
    <cellStyle name="RISKbrCorner 4 2 2 2" xfId="16888" xr:uid="{00000000-0005-0000-0000-0000362A0000}"/>
    <cellStyle name="RISKbrCorner 4 2 3" xfId="11163" xr:uid="{00000000-0005-0000-0000-0000372A0000}"/>
    <cellStyle name="RISKbrCorner 4 2 3 2" xfId="17971" xr:uid="{00000000-0005-0000-0000-0000382A0000}"/>
    <cellStyle name="RISKbrCorner 4 2 4" xfId="9393" xr:uid="{00000000-0005-0000-0000-0000392A0000}"/>
    <cellStyle name="RISKbrCorner 4 2 4 2" xfId="16267" xr:uid="{00000000-0005-0000-0000-00003A2A0000}"/>
    <cellStyle name="RISKbrCorner 4 2 5" xfId="12063" xr:uid="{00000000-0005-0000-0000-00003B2A0000}"/>
    <cellStyle name="RISKbrCorner 4 2 5 2" xfId="18803" xr:uid="{00000000-0005-0000-0000-00003C2A0000}"/>
    <cellStyle name="RISKbrCorner 4 2 6" xfId="13014" xr:uid="{00000000-0005-0000-0000-00003D2A0000}"/>
    <cellStyle name="RISKbrCorner 4 2 6 2" xfId="19347" xr:uid="{00000000-0005-0000-0000-00003E2A0000}"/>
    <cellStyle name="RISKbrCorner 4 2 7" xfId="15744" xr:uid="{00000000-0005-0000-0000-00003F2A0000}"/>
    <cellStyle name="RISKbrCorner 4 3" xfId="7243" xr:uid="{00000000-0005-0000-0000-0000402A0000}"/>
    <cellStyle name="RISKbrCorner 4 3 2" xfId="14967" xr:uid="{00000000-0005-0000-0000-0000412A0000}"/>
    <cellStyle name="RISKbrCorner 4 4" xfId="7704" xr:uid="{00000000-0005-0000-0000-0000422A0000}"/>
    <cellStyle name="RISKbrCorner 4 4 2" xfId="15390" xr:uid="{00000000-0005-0000-0000-0000432A0000}"/>
    <cellStyle name="RISKbrCorner 4 5" xfId="10543" xr:uid="{00000000-0005-0000-0000-0000442A0000}"/>
    <cellStyle name="RISKbrCorner 4 5 2" xfId="17401" xr:uid="{00000000-0005-0000-0000-0000452A0000}"/>
    <cellStyle name="RISKbrCorner 4 6" xfId="5658" xr:uid="{00000000-0005-0000-0000-0000462A0000}"/>
    <cellStyle name="RISKbrCorner 4 6 2" xfId="13770" xr:uid="{00000000-0005-0000-0000-0000472A0000}"/>
    <cellStyle name="RISKbrCorner 5" xfId="1696" xr:uid="{00000000-0005-0000-0000-0000482A0000}"/>
    <cellStyle name="RISKbrCorner 5 2" xfId="8424" xr:uid="{00000000-0005-0000-0000-0000492A0000}"/>
    <cellStyle name="RISKbrCorner 5 2 2" xfId="10029" xr:uid="{00000000-0005-0000-0000-00004A2A0000}"/>
    <cellStyle name="RISKbrCorner 5 2 2 2" xfId="16889" xr:uid="{00000000-0005-0000-0000-00004B2A0000}"/>
    <cellStyle name="RISKbrCorner 5 2 3" xfId="11164" xr:uid="{00000000-0005-0000-0000-00004C2A0000}"/>
    <cellStyle name="RISKbrCorner 5 2 3 2" xfId="17972" xr:uid="{00000000-0005-0000-0000-00004D2A0000}"/>
    <cellStyle name="RISKbrCorner 5 2 4" xfId="10860" xr:uid="{00000000-0005-0000-0000-00004E2A0000}"/>
    <cellStyle name="RISKbrCorner 5 2 4 2" xfId="17716" xr:uid="{00000000-0005-0000-0000-00004F2A0000}"/>
    <cellStyle name="RISKbrCorner 5 2 5" xfId="12064" xr:uid="{00000000-0005-0000-0000-0000502A0000}"/>
    <cellStyle name="RISKbrCorner 5 2 5 2" xfId="18804" xr:uid="{00000000-0005-0000-0000-0000512A0000}"/>
    <cellStyle name="RISKbrCorner 5 2 6" xfId="13015" xr:uid="{00000000-0005-0000-0000-0000522A0000}"/>
    <cellStyle name="RISKbrCorner 5 2 6 2" xfId="19348" xr:uid="{00000000-0005-0000-0000-0000532A0000}"/>
    <cellStyle name="RISKbrCorner 5 2 7" xfId="15745" xr:uid="{00000000-0005-0000-0000-0000542A0000}"/>
    <cellStyle name="RISKbrCorner 5 3" xfId="7244" xr:uid="{00000000-0005-0000-0000-0000552A0000}"/>
    <cellStyle name="RISKbrCorner 5 3 2" xfId="14968" xr:uid="{00000000-0005-0000-0000-0000562A0000}"/>
    <cellStyle name="RISKbrCorner 5 4" xfId="7705" xr:uid="{00000000-0005-0000-0000-0000572A0000}"/>
    <cellStyle name="RISKbrCorner 5 4 2" xfId="15391" xr:uid="{00000000-0005-0000-0000-0000582A0000}"/>
    <cellStyle name="RISKbrCorner 5 5" xfId="10544" xr:uid="{00000000-0005-0000-0000-0000592A0000}"/>
    <cellStyle name="RISKbrCorner 5 5 2" xfId="17402" xr:uid="{00000000-0005-0000-0000-00005A2A0000}"/>
    <cellStyle name="RISKbrCorner 5 6" xfId="5651" xr:uid="{00000000-0005-0000-0000-00005B2A0000}"/>
    <cellStyle name="RISKbrCorner 5 6 2" xfId="13763" xr:uid="{00000000-0005-0000-0000-00005C2A0000}"/>
    <cellStyle name="RISKbrCorner 6" xfId="1697" xr:uid="{00000000-0005-0000-0000-00005D2A0000}"/>
    <cellStyle name="RISKbrCorner 6 2" xfId="8425" xr:uid="{00000000-0005-0000-0000-00005E2A0000}"/>
    <cellStyle name="RISKbrCorner 6 2 2" xfId="10030" xr:uid="{00000000-0005-0000-0000-00005F2A0000}"/>
    <cellStyle name="RISKbrCorner 6 2 2 2" xfId="16890" xr:uid="{00000000-0005-0000-0000-0000602A0000}"/>
    <cellStyle name="RISKbrCorner 6 2 3" xfId="11165" xr:uid="{00000000-0005-0000-0000-0000612A0000}"/>
    <cellStyle name="RISKbrCorner 6 2 3 2" xfId="17973" xr:uid="{00000000-0005-0000-0000-0000622A0000}"/>
    <cellStyle name="RISKbrCorner 6 2 4" xfId="10859" xr:uid="{00000000-0005-0000-0000-0000632A0000}"/>
    <cellStyle name="RISKbrCorner 6 2 4 2" xfId="17715" xr:uid="{00000000-0005-0000-0000-0000642A0000}"/>
    <cellStyle name="RISKbrCorner 6 2 5" xfId="12065" xr:uid="{00000000-0005-0000-0000-0000652A0000}"/>
    <cellStyle name="RISKbrCorner 6 2 5 2" xfId="18805" xr:uid="{00000000-0005-0000-0000-0000662A0000}"/>
    <cellStyle name="RISKbrCorner 6 2 6" xfId="13016" xr:uid="{00000000-0005-0000-0000-0000672A0000}"/>
    <cellStyle name="RISKbrCorner 6 2 6 2" xfId="19349" xr:uid="{00000000-0005-0000-0000-0000682A0000}"/>
    <cellStyle name="RISKbrCorner 6 2 7" xfId="15746" xr:uid="{00000000-0005-0000-0000-0000692A0000}"/>
    <cellStyle name="RISKbrCorner 6 3" xfId="7245" xr:uid="{00000000-0005-0000-0000-00006A2A0000}"/>
    <cellStyle name="RISKbrCorner 6 3 2" xfId="14969" xr:uid="{00000000-0005-0000-0000-00006B2A0000}"/>
    <cellStyle name="RISKbrCorner 6 4" xfId="7706" xr:uid="{00000000-0005-0000-0000-00006C2A0000}"/>
    <cellStyle name="RISKbrCorner 6 4 2" xfId="15392" xr:uid="{00000000-0005-0000-0000-00006D2A0000}"/>
    <cellStyle name="RISKbrCorner 6 5" xfId="10545" xr:uid="{00000000-0005-0000-0000-00006E2A0000}"/>
    <cellStyle name="RISKbrCorner 6 5 2" xfId="17403" xr:uid="{00000000-0005-0000-0000-00006F2A0000}"/>
    <cellStyle name="RISKbrCorner 6 6" xfId="5650" xr:uid="{00000000-0005-0000-0000-0000702A0000}"/>
    <cellStyle name="RISKbrCorner 6 6 2" xfId="13762" xr:uid="{00000000-0005-0000-0000-0000712A0000}"/>
    <cellStyle name="RISKbrCorner 7" xfId="1698" xr:uid="{00000000-0005-0000-0000-0000722A0000}"/>
    <cellStyle name="RISKbrCorner 7 2" xfId="8426" xr:uid="{00000000-0005-0000-0000-0000732A0000}"/>
    <cellStyle name="RISKbrCorner 7 2 2" xfId="10031" xr:uid="{00000000-0005-0000-0000-0000742A0000}"/>
    <cellStyle name="RISKbrCorner 7 2 2 2" xfId="16891" xr:uid="{00000000-0005-0000-0000-0000752A0000}"/>
    <cellStyle name="RISKbrCorner 7 2 3" xfId="11166" xr:uid="{00000000-0005-0000-0000-0000762A0000}"/>
    <cellStyle name="RISKbrCorner 7 2 3 2" xfId="17974" xr:uid="{00000000-0005-0000-0000-0000772A0000}"/>
    <cellStyle name="RISKbrCorner 7 2 4" xfId="10858" xr:uid="{00000000-0005-0000-0000-0000782A0000}"/>
    <cellStyle name="RISKbrCorner 7 2 4 2" xfId="17714" xr:uid="{00000000-0005-0000-0000-0000792A0000}"/>
    <cellStyle name="RISKbrCorner 7 2 5" xfId="12066" xr:uid="{00000000-0005-0000-0000-00007A2A0000}"/>
    <cellStyle name="RISKbrCorner 7 2 5 2" xfId="18806" xr:uid="{00000000-0005-0000-0000-00007B2A0000}"/>
    <cellStyle name="RISKbrCorner 7 2 6" xfId="13017" xr:uid="{00000000-0005-0000-0000-00007C2A0000}"/>
    <cellStyle name="RISKbrCorner 7 2 6 2" xfId="19350" xr:uid="{00000000-0005-0000-0000-00007D2A0000}"/>
    <cellStyle name="RISKbrCorner 7 2 7" xfId="15747" xr:uid="{00000000-0005-0000-0000-00007E2A0000}"/>
    <cellStyle name="RISKbrCorner 7 3" xfId="7246" xr:uid="{00000000-0005-0000-0000-00007F2A0000}"/>
    <cellStyle name="RISKbrCorner 7 3 2" xfId="14970" xr:uid="{00000000-0005-0000-0000-0000802A0000}"/>
    <cellStyle name="RISKbrCorner 7 4" xfId="7707" xr:uid="{00000000-0005-0000-0000-0000812A0000}"/>
    <cellStyle name="RISKbrCorner 7 4 2" xfId="15393" xr:uid="{00000000-0005-0000-0000-0000822A0000}"/>
    <cellStyle name="RISKbrCorner 7 5" xfId="10546" xr:uid="{00000000-0005-0000-0000-0000832A0000}"/>
    <cellStyle name="RISKbrCorner 7 5 2" xfId="17404" xr:uid="{00000000-0005-0000-0000-0000842A0000}"/>
    <cellStyle name="RISKbrCorner 7 6" xfId="5649" xr:uid="{00000000-0005-0000-0000-0000852A0000}"/>
    <cellStyle name="RISKbrCorner 7 6 2" xfId="13761" xr:uid="{00000000-0005-0000-0000-0000862A0000}"/>
    <cellStyle name="RISKbrCorner 8" xfId="1699" xr:uid="{00000000-0005-0000-0000-0000872A0000}"/>
    <cellStyle name="RISKbrCorner 8 2" xfId="8427" xr:uid="{00000000-0005-0000-0000-0000882A0000}"/>
    <cellStyle name="RISKbrCorner 8 2 2" xfId="10032" xr:uid="{00000000-0005-0000-0000-0000892A0000}"/>
    <cellStyle name="RISKbrCorner 8 2 2 2" xfId="16892" xr:uid="{00000000-0005-0000-0000-00008A2A0000}"/>
    <cellStyle name="RISKbrCorner 8 2 3" xfId="11167" xr:uid="{00000000-0005-0000-0000-00008B2A0000}"/>
    <cellStyle name="RISKbrCorner 8 2 3 2" xfId="17975" xr:uid="{00000000-0005-0000-0000-00008C2A0000}"/>
    <cellStyle name="RISKbrCorner 8 2 4" xfId="10857" xr:uid="{00000000-0005-0000-0000-00008D2A0000}"/>
    <cellStyle name="RISKbrCorner 8 2 4 2" xfId="17713" xr:uid="{00000000-0005-0000-0000-00008E2A0000}"/>
    <cellStyle name="RISKbrCorner 8 2 5" xfId="12067" xr:uid="{00000000-0005-0000-0000-00008F2A0000}"/>
    <cellStyle name="RISKbrCorner 8 2 5 2" xfId="18807" xr:uid="{00000000-0005-0000-0000-0000902A0000}"/>
    <cellStyle name="RISKbrCorner 8 2 6" xfId="13018" xr:uid="{00000000-0005-0000-0000-0000912A0000}"/>
    <cellStyle name="RISKbrCorner 8 2 6 2" xfId="19351" xr:uid="{00000000-0005-0000-0000-0000922A0000}"/>
    <cellStyle name="RISKbrCorner 8 2 7" xfId="15748" xr:uid="{00000000-0005-0000-0000-0000932A0000}"/>
    <cellStyle name="RISKbrCorner 8 3" xfId="7247" xr:uid="{00000000-0005-0000-0000-0000942A0000}"/>
    <cellStyle name="RISKbrCorner 8 3 2" xfId="14971" xr:uid="{00000000-0005-0000-0000-0000952A0000}"/>
    <cellStyle name="RISKbrCorner 8 4" xfId="7708" xr:uid="{00000000-0005-0000-0000-0000962A0000}"/>
    <cellStyle name="RISKbrCorner 8 4 2" xfId="15394" xr:uid="{00000000-0005-0000-0000-0000972A0000}"/>
    <cellStyle name="RISKbrCorner 8 5" xfId="10547" xr:uid="{00000000-0005-0000-0000-0000982A0000}"/>
    <cellStyle name="RISKbrCorner 8 5 2" xfId="17405" xr:uid="{00000000-0005-0000-0000-0000992A0000}"/>
    <cellStyle name="RISKbrCorner 8 6" xfId="11665" xr:uid="{00000000-0005-0000-0000-00009A2A0000}"/>
    <cellStyle name="RISKbrCorner 8 6 2" xfId="18405" xr:uid="{00000000-0005-0000-0000-00009B2A0000}"/>
    <cellStyle name="RISKbrCorner 9" xfId="1700" xr:uid="{00000000-0005-0000-0000-00009C2A0000}"/>
    <cellStyle name="RISKbrCorner 9 2" xfId="8428" xr:uid="{00000000-0005-0000-0000-00009D2A0000}"/>
    <cellStyle name="RISKbrCorner 9 2 2" xfId="10033" xr:uid="{00000000-0005-0000-0000-00009E2A0000}"/>
    <cellStyle name="RISKbrCorner 9 2 2 2" xfId="16893" xr:uid="{00000000-0005-0000-0000-00009F2A0000}"/>
    <cellStyle name="RISKbrCorner 9 2 3" xfId="11168" xr:uid="{00000000-0005-0000-0000-0000A02A0000}"/>
    <cellStyle name="RISKbrCorner 9 2 3 2" xfId="17976" xr:uid="{00000000-0005-0000-0000-0000A12A0000}"/>
    <cellStyle name="RISKbrCorner 9 2 4" xfId="10856" xr:uid="{00000000-0005-0000-0000-0000A22A0000}"/>
    <cellStyle name="RISKbrCorner 9 2 4 2" xfId="17712" xr:uid="{00000000-0005-0000-0000-0000A32A0000}"/>
    <cellStyle name="RISKbrCorner 9 2 5" xfId="12068" xr:uid="{00000000-0005-0000-0000-0000A42A0000}"/>
    <cellStyle name="RISKbrCorner 9 2 5 2" xfId="18808" xr:uid="{00000000-0005-0000-0000-0000A52A0000}"/>
    <cellStyle name="RISKbrCorner 9 2 6" xfId="13019" xr:uid="{00000000-0005-0000-0000-0000A62A0000}"/>
    <cellStyle name="RISKbrCorner 9 2 6 2" xfId="19352" xr:uid="{00000000-0005-0000-0000-0000A72A0000}"/>
    <cellStyle name="RISKbrCorner 9 2 7" xfId="15749" xr:uid="{00000000-0005-0000-0000-0000A82A0000}"/>
    <cellStyle name="RISKbrCorner 9 3" xfId="7248" xr:uid="{00000000-0005-0000-0000-0000A92A0000}"/>
    <cellStyle name="RISKbrCorner 9 3 2" xfId="14972" xr:uid="{00000000-0005-0000-0000-0000AA2A0000}"/>
    <cellStyle name="RISKbrCorner 9 4" xfId="7709" xr:uid="{00000000-0005-0000-0000-0000AB2A0000}"/>
    <cellStyle name="RISKbrCorner 9 4 2" xfId="15395" xr:uid="{00000000-0005-0000-0000-0000AC2A0000}"/>
    <cellStyle name="RISKbrCorner 9 5" xfId="10548" xr:uid="{00000000-0005-0000-0000-0000AD2A0000}"/>
    <cellStyle name="RISKbrCorner 9 5 2" xfId="17406" xr:uid="{00000000-0005-0000-0000-0000AE2A0000}"/>
    <cellStyle name="RISKbrCorner 9 6" xfId="11664" xr:uid="{00000000-0005-0000-0000-0000AF2A0000}"/>
    <cellStyle name="RISKbrCorner 9 6 2" xfId="18404" xr:uid="{00000000-0005-0000-0000-0000B02A0000}"/>
    <cellStyle name="RISKbrCorner_Mining Production-2011" xfId="4275" xr:uid="{00000000-0005-0000-0000-0000B12A0000}"/>
    <cellStyle name="RISKdarkBoxed" xfId="1701" xr:uid="{00000000-0005-0000-0000-0000B22A0000}"/>
    <cellStyle name="RISKdarkBoxed 10" xfId="1702" xr:uid="{00000000-0005-0000-0000-0000B32A0000}"/>
    <cellStyle name="RISKdarkBoxed 10 2" xfId="8430" xr:uid="{00000000-0005-0000-0000-0000B42A0000}"/>
    <cellStyle name="RISKdarkBoxed 10 2 2" xfId="10035" xr:uid="{00000000-0005-0000-0000-0000B52A0000}"/>
    <cellStyle name="RISKdarkBoxed 10 2 2 2" xfId="16895" xr:uid="{00000000-0005-0000-0000-0000B62A0000}"/>
    <cellStyle name="RISKdarkBoxed 10 2 3" xfId="9395" xr:uid="{00000000-0005-0000-0000-0000B72A0000}"/>
    <cellStyle name="RISKdarkBoxed 10 2 3 2" xfId="16269" xr:uid="{00000000-0005-0000-0000-0000B82A0000}"/>
    <cellStyle name="RISKdarkBoxed 10 2 4" xfId="12070" xr:uid="{00000000-0005-0000-0000-0000B92A0000}"/>
    <cellStyle name="RISKdarkBoxed 10 2 4 2" xfId="18810" xr:uid="{00000000-0005-0000-0000-0000BA2A0000}"/>
    <cellStyle name="RISKdarkBoxed 10 2 5" xfId="13021" xr:uid="{00000000-0005-0000-0000-0000BB2A0000}"/>
    <cellStyle name="RISKdarkBoxed 10 3" xfId="7250" xr:uid="{00000000-0005-0000-0000-0000BC2A0000}"/>
    <cellStyle name="RISKdarkBoxed 10 3 2" xfId="14974" xr:uid="{00000000-0005-0000-0000-0000BD2A0000}"/>
    <cellStyle name="RISKdarkBoxed 10 4" xfId="5550" xr:uid="{00000000-0005-0000-0000-0000BE2A0000}"/>
    <cellStyle name="RISKdarkBoxed 10 4 2" xfId="13746" xr:uid="{00000000-0005-0000-0000-0000BF2A0000}"/>
    <cellStyle name="RISKdarkBoxed 10 5" xfId="6619" xr:uid="{00000000-0005-0000-0000-0000C02A0000}"/>
    <cellStyle name="RISKdarkBoxed 10 5 2" xfId="14441" xr:uid="{00000000-0005-0000-0000-0000C12A0000}"/>
    <cellStyle name="RISKdarkBoxed 10 6" xfId="10550" xr:uid="{00000000-0005-0000-0000-0000C22A0000}"/>
    <cellStyle name="RISKdarkBoxed 10 6 2" xfId="17408" xr:uid="{00000000-0005-0000-0000-0000C32A0000}"/>
    <cellStyle name="RISKdarkBoxed 10 7" xfId="11662" xr:uid="{00000000-0005-0000-0000-0000C42A0000}"/>
    <cellStyle name="RISKdarkBoxed 11" xfId="1703" xr:uid="{00000000-0005-0000-0000-0000C52A0000}"/>
    <cellStyle name="RISKdarkBoxed 11 2" xfId="8431" xr:uid="{00000000-0005-0000-0000-0000C62A0000}"/>
    <cellStyle name="RISKdarkBoxed 11 2 2" xfId="10036" xr:uid="{00000000-0005-0000-0000-0000C72A0000}"/>
    <cellStyle name="RISKdarkBoxed 11 2 2 2" xfId="16896" xr:uid="{00000000-0005-0000-0000-0000C82A0000}"/>
    <cellStyle name="RISKdarkBoxed 11 2 3" xfId="9396" xr:uid="{00000000-0005-0000-0000-0000C92A0000}"/>
    <cellStyle name="RISKdarkBoxed 11 2 3 2" xfId="16270" xr:uid="{00000000-0005-0000-0000-0000CA2A0000}"/>
    <cellStyle name="RISKdarkBoxed 11 2 4" xfId="12071" xr:uid="{00000000-0005-0000-0000-0000CB2A0000}"/>
    <cellStyle name="RISKdarkBoxed 11 2 4 2" xfId="18811" xr:uid="{00000000-0005-0000-0000-0000CC2A0000}"/>
    <cellStyle name="RISKdarkBoxed 11 2 5" xfId="13022" xr:uid="{00000000-0005-0000-0000-0000CD2A0000}"/>
    <cellStyle name="RISKdarkBoxed 11 3" xfId="7251" xr:uid="{00000000-0005-0000-0000-0000CE2A0000}"/>
    <cellStyle name="RISKdarkBoxed 11 3 2" xfId="14975" xr:uid="{00000000-0005-0000-0000-0000CF2A0000}"/>
    <cellStyle name="RISKdarkBoxed 11 4" xfId="5549" xr:uid="{00000000-0005-0000-0000-0000D02A0000}"/>
    <cellStyle name="RISKdarkBoxed 11 4 2" xfId="13745" xr:uid="{00000000-0005-0000-0000-0000D12A0000}"/>
    <cellStyle name="RISKdarkBoxed 11 5" xfId="6618" xr:uid="{00000000-0005-0000-0000-0000D22A0000}"/>
    <cellStyle name="RISKdarkBoxed 11 5 2" xfId="14440" xr:uid="{00000000-0005-0000-0000-0000D32A0000}"/>
    <cellStyle name="RISKdarkBoxed 11 6" xfId="10551" xr:uid="{00000000-0005-0000-0000-0000D42A0000}"/>
    <cellStyle name="RISKdarkBoxed 11 6 2" xfId="17409" xr:uid="{00000000-0005-0000-0000-0000D52A0000}"/>
    <cellStyle name="RISKdarkBoxed 11 7" xfId="5648" xr:uid="{00000000-0005-0000-0000-0000D62A0000}"/>
    <cellStyle name="RISKdarkBoxed 12" xfId="1704" xr:uid="{00000000-0005-0000-0000-0000D72A0000}"/>
    <cellStyle name="RISKdarkBoxed 12 2" xfId="8432" xr:uid="{00000000-0005-0000-0000-0000D82A0000}"/>
    <cellStyle name="RISKdarkBoxed 12 2 2" xfId="10037" xr:uid="{00000000-0005-0000-0000-0000D92A0000}"/>
    <cellStyle name="RISKdarkBoxed 12 2 2 2" xfId="16897" xr:uid="{00000000-0005-0000-0000-0000DA2A0000}"/>
    <cellStyle name="RISKdarkBoxed 12 2 3" xfId="9397" xr:uid="{00000000-0005-0000-0000-0000DB2A0000}"/>
    <cellStyle name="RISKdarkBoxed 12 2 3 2" xfId="16271" xr:uid="{00000000-0005-0000-0000-0000DC2A0000}"/>
    <cellStyle name="RISKdarkBoxed 12 2 4" xfId="12072" xr:uid="{00000000-0005-0000-0000-0000DD2A0000}"/>
    <cellStyle name="RISKdarkBoxed 12 2 4 2" xfId="18812" xr:uid="{00000000-0005-0000-0000-0000DE2A0000}"/>
    <cellStyle name="RISKdarkBoxed 12 2 5" xfId="13023" xr:uid="{00000000-0005-0000-0000-0000DF2A0000}"/>
    <cellStyle name="RISKdarkBoxed 12 3" xfId="7252" xr:uid="{00000000-0005-0000-0000-0000E02A0000}"/>
    <cellStyle name="RISKdarkBoxed 12 3 2" xfId="14976" xr:uid="{00000000-0005-0000-0000-0000E12A0000}"/>
    <cellStyle name="RISKdarkBoxed 12 4" xfId="5548" xr:uid="{00000000-0005-0000-0000-0000E22A0000}"/>
    <cellStyle name="RISKdarkBoxed 12 4 2" xfId="13744" xr:uid="{00000000-0005-0000-0000-0000E32A0000}"/>
    <cellStyle name="RISKdarkBoxed 12 5" xfId="6617" xr:uid="{00000000-0005-0000-0000-0000E42A0000}"/>
    <cellStyle name="RISKdarkBoxed 12 5 2" xfId="14439" xr:uid="{00000000-0005-0000-0000-0000E52A0000}"/>
    <cellStyle name="RISKdarkBoxed 12 6" xfId="10553" xr:uid="{00000000-0005-0000-0000-0000E62A0000}"/>
    <cellStyle name="RISKdarkBoxed 12 6 2" xfId="17410" xr:uid="{00000000-0005-0000-0000-0000E72A0000}"/>
    <cellStyle name="RISKdarkBoxed 12 7" xfId="5647" xr:uid="{00000000-0005-0000-0000-0000E82A0000}"/>
    <cellStyle name="RISKdarkBoxed 13" xfId="1705" xr:uid="{00000000-0005-0000-0000-0000E92A0000}"/>
    <cellStyle name="RISKdarkBoxed 13 2" xfId="8433" xr:uid="{00000000-0005-0000-0000-0000EA2A0000}"/>
    <cellStyle name="RISKdarkBoxed 13 2 2" xfId="10038" xr:uid="{00000000-0005-0000-0000-0000EB2A0000}"/>
    <cellStyle name="RISKdarkBoxed 13 2 2 2" xfId="16898" xr:uid="{00000000-0005-0000-0000-0000EC2A0000}"/>
    <cellStyle name="RISKdarkBoxed 13 2 3" xfId="9398" xr:uid="{00000000-0005-0000-0000-0000ED2A0000}"/>
    <cellStyle name="RISKdarkBoxed 13 2 3 2" xfId="16272" xr:uid="{00000000-0005-0000-0000-0000EE2A0000}"/>
    <cellStyle name="RISKdarkBoxed 13 2 4" xfId="12073" xr:uid="{00000000-0005-0000-0000-0000EF2A0000}"/>
    <cellStyle name="RISKdarkBoxed 13 2 4 2" xfId="18813" xr:uid="{00000000-0005-0000-0000-0000F02A0000}"/>
    <cellStyle name="RISKdarkBoxed 13 2 5" xfId="13024" xr:uid="{00000000-0005-0000-0000-0000F12A0000}"/>
    <cellStyle name="RISKdarkBoxed 13 3" xfId="7253" xr:uid="{00000000-0005-0000-0000-0000F22A0000}"/>
    <cellStyle name="RISKdarkBoxed 13 3 2" xfId="14977" xr:uid="{00000000-0005-0000-0000-0000F32A0000}"/>
    <cellStyle name="RISKdarkBoxed 13 4" xfId="5547" xr:uid="{00000000-0005-0000-0000-0000F42A0000}"/>
    <cellStyle name="RISKdarkBoxed 13 4 2" xfId="13743" xr:uid="{00000000-0005-0000-0000-0000F52A0000}"/>
    <cellStyle name="RISKdarkBoxed 13 5" xfId="6616" xr:uid="{00000000-0005-0000-0000-0000F62A0000}"/>
    <cellStyle name="RISKdarkBoxed 13 5 2" xfId="14438" xr:uid="{00000000-0005-0000-0000-0000F72A0000}"/>
    <cellStyle name="RISKdarkBoxed 13 6" xfId="10554" xr:uid="{00000000-0005-0000-0000-0000F82A0000}"/>
    <cellStyle name="RISKdarkBoxed 13 6 2" xfId="17411" xr:uid="{00000000-0005-0000-0000-0000F92A0000}"/>
    <cellStyle name="RISKdarkBoxed 13 7" xfId="11661" xr:uid="{00000000-0005-0000-0000-0000FA2A0000}"/>
    <cellStyle name="RISKdarkBoxed 14" xfId="1706" xr:uid="{00000000-0005-0000-0000-0000FB2A0000}"/>
    <cellStyle name="RISKdarkBoxed 14 2" xfId="8434" xr:uid="{00000000-0005-0000-0000-0000FC2A0000}"/>
    <cellStyle name="RISKdarkBoxed 14 2 2" xfId="10039" xr:uid="{00000000-0005-0000-0000-0000FD2A0000}"/>
    <cellStyle name="RISKdarkBoxed 14 2 2 2" xfId="16899" xr:uid="{00000000-0005-0000-0000-0000FE2A0000}"/>
    <cellStyle name="RISKdarkBoxed 14 2 3" xfId="9399" xr:uid="{00000000-0005-0000-0000-0000FF2A0000}"/>
    <cellStyle name="RISKdarkBoxed 14 2 3 2" xfId="16273" xr:uid="{00000000-0005-0000-0000-0000002B0000}"/>
    <cellStyle name="RISKdarkBoxed 14 2 4" xfId="12074" xr:uid="{00000000-0005-0000-0000-0000012B0000}"/>
    <cellStyle name="RISKdarkBoxed 14 2 4 2" xfId="18814" xr:uid="{00000000-0005-0000-0000-0000022B0000}"/>
    <cellStyle name="RISKdarkBoxed 14 2 5" xfId="13025" xr:uid="{00000000-0005-0000-0000-0000032B0000}"/>
    <cellStyle name="RISKdarkBoxed 14 3" xfId="7254" xr:uid="{00000000-0005-0000-0000-0000042B0000}"/>
    <cellStyle name="RISKdarkBoxed 14 3 2" xfId="14978" xr:uid="{00000000-0005-0000-0000-0000052B0000}"/>
    <cellStyle name="RISKdarkBoxed 14 4" xfId="5546" xr:uid="{00000000-0005-0000-0000-0000062B0000}"/>
    <cellStyle name="RISKdarkBoxed 14 4 2" xfId="13742" xr:uid="{00000000-0005-0000-0000-0000072B0000}"/>
    <cellStyle name="RISKdarkBoxed 14 5" xfId="6615" xr:uid="{00000000-0005-0000-0000-0000082B0000}"/>
    <cellStyle name="RISKdarkBoxed 14 5 2" xfId="14437" xr:uid="{00000000-0005-0000-0000-0000092B0000}"/>
    <cellStyle name="RISKdarkBoxed 14 6" xfId="10555" xr:uid="{00000000-0005-0000-0000-00000A2B0000}"/>
    <cellStyle name="RISKdarkBoxed 14 6 2" xfId="17412" xr:uid="{00000000-0005-0000-0000-00000B2B0000}"/>
    <cellStyle name="RISKdarkBoxed 14 7" xfId="11660" xr:uid="{00000000-0005-0000-0000-00000C2B0000}"/>
    <cellStyle name="RISKdarkBoxed 15" xfId="1707" xr:uid="{00000000-0005-0000-0000-00000D2B0000}"/>
    <cellStyle name="RISKdarkBoxed 15 2" xfId="8435" xr:uid="{00000000-0005-0000-0000-00000E2B0000}"/>
    <cellStyle name="RISKdarkBoxed 15 2 2" xfId="10040" xr:uid="{00000000-0005-0000-0000-00000F2B0000}"/>
    <cellStyle name="RISKdarkBoxed 15 2 2 2" xfId="16900" xr:uid="{00000000-0005-0000-0000-0000102B0000}"/>
    <cellStyle name="RISKdarkBoxed 15 2 3" xfId="9400" xr:uid="{00000000-0005-0000-0000-0000112B0000}"/>
    <cellStyle name="RISKdarkBoxed 15 2 3 2" xfId="16274" xr:uid="{00000000-0005-0000-0000-0000122B0000}"/>
    <cellStyle name="RISKdarkBoxed 15 2 4" xfId="12075" xr:uid="{00000000-0005-0000-0000-0000132B0000}"/>
    <cellStyle name="RISKdarkBoxed 15 2 4 2" xfId="18815" xr:uid="{00000000-0005-0000-0000-0000142B0000}"/>
    <cellStyle name="RISKdarkBoxed 15 2 5" xfId="13026" xr:uid="{00000000-0005-0000-0000-0000152B0000}"/>
    <cellStyle name="RISKdarkBoxed 15 3" xfId="7255" xr:uid="{00000000-0005-0000-0000-0000162B0000}"/>
    <cellStyle name="RISKdarkBoxed 15 3 2" xfId="14979" xr:uid="{00000000-0005-0000-0000-0000172B0000}"/>
    <cellStyle name="RISKdarkBoxed 15 4" xfId="5545" xr:uid="{00000000-0005-0000-0000-0000182B0000}"/>
    <cellStyle name="RISKdarkBoxed 15 4 2" xfId="13741" xr:uid="{00000000-0005-0000-0000-0000192B0000}"/>
    <cellStyle name="RISKdarkBoxed 15 5" xfId="6614" xr:uid="{00000000-0005-0000-0000-00001A2B0000}"/>
    <cellStyle name="RISKdarkBoxed 15 5 2" xfId="14436" xr:uid="{00000000-0005-0000-0000-00001B2B0000}"/>
    <cellStyle name="RISKdarkBoxed 15 6" xfId="10556" xr:uid="{00000000-0005-0000-0000-00001C2B0000}"/>
    <cellStyle name="RISKdarkBoxed 15 6 2" xfId="17413" xr:uid="{00000000-0005-0000-0000-00001D2B0000}"/>
    <cellStyle name="RISKdarkBoxed 15 7" xfId="11659" xr:uid="{00000000-0005-0000-0000-00001E2B0000}"/>
    <cellStyle name="RISKdarkBoxed 16" xfId="1708" xr:uid="{00000000-0005-0000-0000-00001F2B0000}"/>
    <cellStyle name="RISKdarkBoxed 16 2" xfId="8436" xr:uid="{00000000-0005-0000-0000-0000202B0000}"/>
    <cellStyle name="RISKdarkBoxed 16 2 2" xfId="10041" xr:uid="{00000000-0005-0000-0000-0000212B0000}"/>
    <cellStyle name="RISKdarkBoxed 16 2 2 2" xfId="16901" xr:uid="{00000000-0005-0000-0000-0000222B0000}"/>
    <cellStyle name="RISKdarkBoxed 16 2 3" xfId="9401" xr:uid="{00000000-0005-0000-0000-0000232B0000}"/>
    <cellStyle name="RISKdarkBoxed 16 2 3 2" xfId="16275" xr:uid="{00000000-0005-0000-0000-0000242B0000}"/>
    <cellStyle name="RISKdarkBoxed 16 2 4" xfId="12076" xr:uid="{00000000-0005-0000-0000-0000252B0000}"/>
    <cellStyle name="RISKdarkBoxed 16 2 4 2" xfId="18816" xr:uid="{00000000-0005-0000-0000-0000262B0000}"/>
    <cellStyle name="RISKdarkBoxed 16 2 5" xfId="13027" xr:uid="{00000000-0005-0000-0000-0000272B0000}"/>
    <cellStyle name="RISKdarkBoxed 16 3" xfId="7256" xr:uid="{00000000-0005-0000-0000-0000282B0000}"/>
    <cellStyle name="RISKdarkBoxed 16 3 2" xfId="14980" xr:uid="{00000000-0005-0000-0000-0000292B0000}"/>
    <cellStyle name="RISKdarkBoxed 16 4" xfId="5544" xr:uid="{00000000-0005-0000-0000-00002A2B0000}"/>
    <cellStyle name="RISKdarkBoxed 16 4 2" xfId="13740" xr:uid="{00000000-0005-0000-0000-00002B2B0000}"/>
    <cellStyle name="RISKdarkBoxed 16 5" xfId="6613" xr:uid="{00000000-0005-0000-0000-00002C2B0000}"/>
    <cellStyle name="RISKdarkBoxed 16 5 2" xfId="14435" xr:uid="{00000000-0005-0000-0000-00002D2B0000}"/>
    <cellStyle name="RISKdarkBoxed 16 6" xfId="10557" xr:uid="{00000000-0005-0000-0000-00002E2B0000}"/>
    <cellStyle name="RISKdarkBoxed 16 6 2" xfId="17414" xr:uid="{00000000-0005-0000-0000-00002F2B0000}"/>
    <cellStyle name="RISKdarkBoxed 16 7" xfId="11658" xr:uid="{00000000-0005-0000-0000-0000302B0000}"/>
    <cellStyle name="RISKdarkBoxed 17" xfId="1709" xr:uid="{00000000-0005-0000-0000-0000312B0000}"/>
    <cellStyle name="RISKdarkBoxed 17 2" xfId="8437" xr:uid="{00000000-0005-0000-0000-0000322B0000}"/>
    <cellStyle name="RISKdarkBoxed 17 2 2" xfId="10042" xr:uid="{00000000-0005-0000-0000-0000332B0000}"/>
    <cellStyle name="RISKdarkBoxed 17 2 2 2" xfId="16902" xr:uid="{00000000-0005-0000-0000-0000342B0000}"/>
    <cellStyle name="RISKdarkBoxed 17 2 3" xfId="9402" xr:uid="{00000000-0005-0000-0000-0000352B0000}"/>
    <cellStyle name="RISKdarkBoxed 17 2 3 2" xfId="16276" xr:uid="{00000000-0005-0000-0000-0000362B0000}"/>
    <cellStyle name="RISKdarkBoxed 17 2 4" xfId="12077" xr:uid="{00000000-0005-0000-0000-0000372B0000}"/>
    <cellStyle name="RISKdarkBoxed 17 2 4 2" xfId="18817" xr:uid="{00000000-0005-0000-0000-0000382B0000}"/>
    <cellStyle name="RISKdarkBoxed 17 2 5" xfId="13028" xr:uid="{00000000-0005-0000-0000-0000392B0000}"/>
    <cellStyle name="RISKdarkBoxed 17 3" xfId="7257" xr:uid="{00000000-0005-0000-0000-00003A2B0000}"/>
    <cellStyle name="RISKdarkBoxed 17 3 2" xfId="14981" xr:uid="{00000000-0005-0000-0000-00003B2B0000}"/>
    <cellStyle name="RISKdarkBoxed 17 4" xfId="5543" xr:uid="{00000000-0005-0000-0000-00003C2B0000}"/>
    <cellStyle name="RISKdarkBoxed 17 4 2" xfId="13739" xr:uid="{00000000-0005-0000-0000-00003D2B0000}"/>
    <cellStyle name="RISKdarkBoxed 17 5" xfId="6612" xr:uid="{00000000-0005-0000-0000-00003E2B0000}"/>
    <cellStyle name="RISKdarkBoxed 17 5 2" xfId="14434" xr:uid="{00000000-0005-0000-0000-00003F2B0000}"/>
    <cellStyle name="RISKdarkBoxed 17 6" xfId="10558" xr:uid="{00000000-0005-0000-0000-0000402B0000}"/>
    <cellStyle name="RISKdarkBoxed 17 6 2" xfId="17415" xr:uid="{00000000-0005-0000-0000-0000412B0000}"/>
    <cellStyle name="RISKdarkBoxed 17 7" xfId="11657" xr:uid="{00000000-0005-0000-0000-0000422B0000}"/>
    <cellStyle name="RISKdarkBoxed 18" xfId="1710" xr:uid="{00000000-0005-0000-0000-0000432B0000}"/>
    <cellStyle name="RISKdarkBoxed 18 2" xfId="8438" xr:uid="{00000000-0005-0000-0000-0000442B0000}"/>
    <cellStyle name="RISKdarkBoxed 18 2 2" xfId="10043" xr:uid="{00000000-0005-0000-0000-0000452B0000}"/>
    <cellStyle name="RISKdarkBoxed 18 2 2 2" xfId="16903" xr:uid="{00000000-0005-0000-0000-0000462B0000}"/>
    <cellStyle name="RISKdarkBoxed 18 2 3" xfId="9403" xr:uid="{00000000-0005-0000-0000-0000472B0000}"/>
    <cellStyle name="RISKdarkBoxed 18 2 3 2" xfId="16277" xr:uid="{00000000-0005-0000-0000-0000482B0000}"/>
    <cellStyle name="RISKdarkBoxed 18 2 4" xfId="12078" xr:uid="{00000000-0005-0000-0000-0000492B0000}"/>
    <cellStyle name="RISKdarkBoxed 18 2 4 2" xfId="18818" xr:uid="{00000000-0005-0000-0000-00004A2B0000}"/>
    <cellStyle name="RISKdarkBoxed 18 2 5" xfId="13029" xr:uid="{00000000-0005-0000-0000-00004B2B0000}"/>
    <cellStyle name="RISKdarkBoxed 18 3" xfId="7258" xr:uid="{00000000-0005-0000-0000-00004C2B0000}"/>
    <cellStyle name="RISKdarkBoxed 18 3 2" xfId="14982" xr:uid="{00000000-0005-0000-0000-00004D2B0000}"/>
    <cellStyle name="RISKdarkBoxed 18 4" xfId="8021" xr:uid="{00000000-0005-0000-0000-00004E2B0000}"/>
    <cellStyle name="RISKdarkBoxed 18 4 2" xfId="15632" xr:uid="{00000000-0005-0000-0000-00004F2B0000}"/>
    <cellStyle name="RISKdarkBoxed 18 5" xfId="6611" xr:uid="{00000000-0005-0000-0000-0000502B0000}"/>
    <cellStyle name="RISKdarkBoxed 18 5 2" xfId="14433" xr:uid="{00000000-0005-0000-0000-0000512B0000}"/>
    <cellStyle name="RISKdarkBoxed 18 6" xfId="7984" xr:uid="{00000000-0005-0000-0000-0000522B0000}"/>
    <cellStyle name="RISKdarkBoxed 18 6 2" xfId="15614" xr:uid="{00000000-0005-0000-0000-0000532B0000}"/>
    <cellStyle name="RISKdarkBoxed 18 7" xfId="5646" xr:uid="{00000000-0005-0000-0000-0000542B0000}"/>
    <cellStyle name="RISKdarkBoxed 19" xfId="1711" xr:uid="{00000000-0005-0000-0000-0000552B0000}"/>
    <cellStyle name="RISKdarkBoxed 19 2" xfId="8439" xr:uid="{00000000-0005-0000-0000-0000562B0000}"/>
    <cellStyle name="RISKdarkBoxed 19 2 2" xfId="10044" xr:uid="{00000000-0005-0000-0000-0000572B0000}"/>
    <cellStyle name="RISKdarkBoxed 19 2 2 2" xfId="16904" xr:uid="{00000000-0005-0000-0000-0000582B0000}"/>
    <cellStyle name="RISKdarkBoxed 19 2 3" xfId="9404" xr:uid="{00000000-0005-0000-0000-0000592B0000}"/>
    <cellStyle name="RISKdarkBoxed 19 2 3 2" xfId="16278" xr:uid="{00000000-0005-0000-0000-00005A2B0000}"/>
    <cellStyle name="RISKdarkBoxed 19 2 4" xfId="12079" xr:uid="{00000000-0005-0000-0000-00005B2B0000}"/>
    <cellStyle name="RISKdarkBoxed 19 2 4 2" xfId="18819" xr:uid="{00000000-0005-0000-0000-00005C2B0000}"/>
    <cellStyle name="RISKdarkBoxed 19 2 5" xfId="13030" xr:uid="{00000000-0005-0000-0000-00005D2B0000}"/>
    <cellStyle name="RISKdarkBoxed 19 3" xfId="7259" xr:uid="{00000000-0005-0000-0000-00005E2B0000}"/>
    <cellStyle name="RISKdarkBoxed 19 3 2" xfId="14983" xr:uid="{00000000-0005-0000-0000-00005F2B0000}"/>
    <cellStyle name="RISKdarkBoxed 19 4" xfId="8020" xr:uid="{00000000-0005-0000-0000-0000602B0000}"/>
    <cellStyle name="RISKdarkBoxed 19 4 2" xfId="15631" xr:uid="{00000000-0005-0000-0000-0000612B0000}"/>
    <cellStyle name="RISKdarkBoxed 19 5" xfId="6609" xr:uid="{00000000-0005-0000-0000-0000622B0000}"/>
    <cellStyle name="RISKdarkBoxed 19 5 2" xfId="14432" xr:uid="{00000000-0005-0000-0000-0000632B0000}"/>
    <cellStyle name="RISKdarkBoxed 19 6" xfId="7985" xr:uid="{00000000-0005-0000-0000-0000642B0000}"/>
    <cellStyle name="RISKdarkBoxed 19 6 2" xfId="15615" xr:uid="{00000000-0005-0000-0000-0000652B0000}"/>
    <cellStyle name="RISKdarkBoxed 19 7" xfId="5645" xr:uid="{00000000-0005-0000-0000-0000662B0000}"/>
    <cellStyle name="RISKdarkBoxed 2" xfId="1712" xr:uid="{00000000-0005-0000-0000-0000672B0000}"/>
    <cellStyle name="RISKdarkBoxed 2 2" xfId="8440" xr:uid="{00000000-0005-0000-0000-0000682B0000}"/>
    <cellStyle name="RISKdarkBoxed 2 2 2" xfId="10045" xr:uid="{00000000-0005-0000-0000-0000692B0000}"/>
    <cellStyle name="RISKdarkBoxed 2 2 2 2" xfId="16905" xr:uid="{00000000-0005-0000-0000-00006A2B0000}"/>
    <cellStyle name="RISKdarkBoxed 2 2 3" xfId="9405" xr:uid="{00000000-0005-0000-0000-00006B2B0000}"/>
    <cellStyle name="RISKdarkBoxed 2 2 3 2" xfId="16279" xr:uid="{00000000-0005-0000-0000-00006C2B0000}"/>
    <cellStyle name="RISKdarkBoxed 2 2 4" xfId="12080" xr:uid="{00000000-0005-0000-0000-00006D2B0000}"/>
    <cellStyle name="RISKdarkBoxed 2 2 4 2" xfId="18820" xr:uid="{00000000-0005-0000-0000-00006E2B0000}"/>
    <cellStyle name="RISKdarkBoxed 2 2 5" xfId="13031" xr:uid="{00000000-0005-0000-0000-00006F2B0000}"/>
    <cellStyle name="RISKdarkBoxed 2 3" xfId="7260" xr:uid="{00000000-0005-0000-0000-0000702B0000}"/>
    <cellStyle name="RISKdarkBoxed 2 3 2" xfId="14984" xr:uid="{00000000-0005-0000-0000-0000712B0000}"/>
    <cellStyle name="RISKdarkBoxed 2 4" xfId="8019" xr:uid="{00000000-0005-0000-0000-0000722B0000}"/>
    <cellStyle name="RISKdarkBoxed 2 4 2" xfId="15630" xr:uid="{00000000-0005-0000-0000-0000732B0000}"/>
    <cellStyle name="RISKdarkBoxed 2 5" xfId="6607" xr:uid="{00000000-0005-0000-0000-0000742B0000}"/>
    <cellStyle name="RISKdarkBoxed 2 5 2" xfId="14431" xr:uid="{00000000-0005-0000-0000-0000752B0000}"/>
    <cellStyle name="RISKdarkBoxed 2 6" xfId="7986" xr:uid="{00000000-0005-0000-0000-0000762B0000}"/>
    <cellStyle name="RISKdarkBoxed 2 6 2" xfId="15616" xr:uid="{00000000-0005-0000-0000-0000772B0000}"/>
    <cellStyle name="RISKdarkBoxed 2 7" xfId="5644" xr:uid="{00000000-0005-0000-0000-0000782B0000}"/>
    <cellStyle name="RISKdarkBoxed 20" xfId="1713" xr:uid="{00000000-0005-0000-0000-0000792B0000}"/>
    <cellStyle name="RISKdarkBoxed 20 2" xfId="8441" xr:uid="{00000000-0005-0000-0000-00007A2B0000}"/>
    <cellStyle name="RISKdarkBoxed 20 2 2" xfId="10046" xr:uid="{00000000-0005-0000-0000-00007B2B0000}"/>
    <cellStyle name="RISKdarkBoxed 20 2 2 2" xfId="16906" xr:uid="{00000000-0005-0000-0000-00007C2B0000}"/>
    <cellStyle name="RISKdarkBoxed 20 2 3" xfId="9406" xr:uid="{00000000-0005-0000-0000-00007D2B0000}"/>
    <cellStyle name="RISKdarkBoxed 20 2 3 2" xfId="16280" xr:uid="{00000000-0005-0000-0000-00007E2B0000}"/>
    <cellStyle name="RISKdarkBoxed 20 2 4" xfId="12081" xr:uid="{00000000-0005-0000-0000-00007F2B0000}"/>
    <cellStyle name="RISKdarkBoxed 20 2 4 2" xfId="18821" xr:uid="{00000000-0005-0000-0000-0000802B0000}"/>
    <cellStyle name="RISKdarkBoxed 20 2 5" xfId="13032" xr:uid="{00000000-0005-0000-0000-0000812B0000}"/>
    <cellStyle name="RISKdarkBoxed 20 3" xfId="7261" xr:uid="{00000000-0005-0000-0000-0000822B0000}"/>
    <cellStyle name="RISKdarkBoxed 20 3 2" xfId="14985" xr:uid="{00000000-0005-0000-0000-0000832B0000}"/>
    <cellStyle name="RISKdarkBoxed 20 4" xfId="8018" xr:uid="{00000000-0005-0000-0000-0000842B0000}"/>
    <cellStyle name="RISKdarkBoxed 20 4 2" xfId="15629" xr:uid="{00000000-0005-0000-0000-0000852B0000}"/>
    <cellStyle name="RISKdarkBoxed 20 5" xfId="6606" xr:uid="{00000000-0005-0000-0000-0000862B0000}"/>
    <cellStyle name="RISKdarkBoxed 20 5 2" xfId="14430" xr:uid="{00000000-0005-0000-0000-0000872B0000}"/>
    <cellStyle name="RISKdarkBoxed 20 6" xfId="7987" xr:uid="{00000000-0005-0000-0000-0000882B0000}"/>
    <cellStyle name="RISKdarkBoxed 20 6 2" xfId="15617" xr:uid="{00000000-0005-0000-0000-0000892B0000}"/>
    <cellStyle name="RISKdarkBoxed 20 7" xfId="5643" xr:uid="{00000000-0005-0000-0000-00008A2B0000}"/>
    <cellStyle name="RISKdarkBoxed 21" xfId="1714" xr:uid="{00000000-0005-0000-0000-00008B2B0000}"/>
    <cellStyle name="RISKdarkBoxed 21 2" xfId="8442" xr:uid="{00000000-0005-0000-0000-00008C2B0000}"/>
    <cellStyle name="RISKdarkBoxed 21 2 2" xfId="10047" xr:uid="{00000000-0005-0000-0000-00008D2B0000}"/>
    <cellStyle name="RISKdarkBoxed 21 2 2 2" xfId="16907" xr:uid="{00000000-0005-0000-0000-00008E2B0000}"/>
    <cellStyle name="RISKdarkBoxed 21 2 3" xfId="9407" xr:uid="{00000000-0005-0000-0000-00008F2B0000}"/>
    <cellStyle name="RISKdarkBoxed 21 2 3 2" xfId="16281" xr:uid="{00000000-0005-0000-0000-0000902B0000}"/>
    <cellStyle name="RISKdarkBoxed 21 2 4" xfId="12082" xr:uid="{00000000-0005-0000-0000-0000912B0000}"/>
    <cellStyle name="RISKdarkBoxed 21 2 4 2" xfId="18822" xr:uid="{00000000-0005-0000-0000-0000922B0000}"/>
    <cellStyle name="RISKdarkBoxed 21 2 5" xfId="13033" xr:uid="{00000000-0005-0000-0000-0000932B0000}"/>
    <cellStyle name="RISKdarkBoxed 21 3" xfId="7262" xr:uid="{00000000-0005-0000-0000-0000942B0000}"/>
    <cellStyle name="RISKdarkBoxed 21 3 2" xfId="14986" xr:uid="{00000000-0005-0000-0000-0000952B0000}"/>
    <cellStyle name="RISKdarkBoxed 21 4" xfId="8017" xr:uid="{00000000-0005-0000-0000-0000962B0000}"/>
    <cellStyle name="RISKdarkBoxed 21 4 2" xfId="15628" xr:uid="{00000000-0005-0000-0000-0000972B0000}"/>
    <cellStyle name="RISKdarkBoxed 21 5" xfId="6605" xr:uid="{00000000-0005-0000-0000-0000982B0000}"/>
    <cellStyle name="RISKdarkBoxed 21 5 2" xfId="14429" xr:uid="{00000000-0005-0000-0000-0000992B0000}"/>
    <cellStyle name="RISKdarkBoxed 21 6" xfId="10559" xr:uid="{00000000-0005-0000-0000-00009A2B0000}"/>
    <cellStyle name="RISKdarkBoxed 21 6 2" xfId="17416" xr:uid="{00000000-0005-0000-0000-00009B2B0000}"/>
    <cellStyle name="RISKdarkBoxed 21 7" xfId="5642" xr:uid="{00000000-0005-0000-0000-00009C2B0000}"/>
    <cellStyle name="RISKdarkBoxed 22" xfId="1715" xr:uid="{00000000-0005-0000-0000-00009D2B0000}"/>
    <cellStyle name="RISKdarkBoxed 22 2" xfId="8443" xr:uid="{00000000-0005-0000-0000-00009E2B0000}"/>
    <cellStyle name="RISKdarkBoxed 22 2 2" xfId="10048" xr:uid="{00000000-0005-0000-0000-00009F2B0000}"/>
    <cellStyle name="RISKdarkBoxed 22 2 2 2" xfId="16908" xr:uid="{00000000-0005-0000-0000-0000A02B0000}"/>
    <cellStyle name="RISKdarkBoxed 22 2 3" xfId="9408" xr:uid="{00000000-0005-0000-0000-0000A12B0000}"/>
    <cellStyle name="RISKdarkBoxed 22 2 3 2" xfId="16282" xr:uid="{00000000-0005-0000-0000-0000A22B0000}"/>
    <cellStyle name="RISKdarkBoxed 22 2 4" xfId="12083" xr:uid="{00000000-0005-0000-0000-0000A32B0000}"/>
    <cellStyle name="RISKdarkBoxed 22 2 4 2" xfId="18823" xr:uid="{00000000-0005-0000-0000-0000A42B0000}"/>
    <cellStyle name="RISKdarkBoxed 22 2 5" xfId="13034" xr:uid="{00000000-0005-0000-0000-0000A52B0000}"/>
    <cellStyle name="RISKdarkBoxed 22 3" xfId="7263" xr:uid="{00000000-0005-0000-0000-0000A62B0000}"/>
    <cellStyle name="RISKdarkBoxed 22 3 2" xfId="14987" xr:uid="{00000000-0005-0000-0000-0000A72B0000}"/>
    <cellStyle name="RISKdarkBoxed 22 4" xfId="8016" xr:uid="{00000000-0005-0000-0000-0000A82B0000}"/>
    <cellStyle name="RISKdarkBoxed 22 4 2" xfId="15627" xr:uid="{00000000-0005-0000-0000-0000A92B0000}"/>
    <cellStyle name="RISKdarkBoxed 22 5" xfId="6604" xr:uid="{00000000-0005-0000-0000-0000AA2B0000}"/>
    <cellStyle name="RISKdarkBoxed 22 5 2" xfId="14428" xr:uid="{00000000-0005-0000-0000-0000AB2B0000}"/>
    <cellStyle name="RISKdarkBoxed 22 6" xfId="10560" xr:uid="{00000000-0005-0000-0000-0000AC2B0000}"/>
    <cellStyle name="RISKdarkBoxed 22 6 2" xfId="17417" xr:uid="{00000000-0005-0000-0000-0000AD2B0000}"/>
    <cellStyle name="RISKdarkBoxed 22 7" xfId="5641" xr:uid="{00000000-0005-0000-0000-0000AE2B0000}"/>
    <cellStyle name="RISKdarkBoxed 23" xfId="1716" xr:uid="{00000000-0005-0000-0000-0000AF2B0000}"/>
    <cellStyle name="RISKdarkBoxed 23 2" xfId="8444" xr:uid="{00000000-0005-0000-0000-0000B02B0000}"/>
    <cellStyle name="RISKdarkBoxed 23 2 2" xfId="10049" xr:uid="{00000000-0005-0000-0000-0000B12B0000}"/>
    <cellStyle name="RISKdarkBoxed 23 2 2 2" xfId="16909" xr:uid="{00000000-0005-0000-0000-0000B22B0000}"/>
    <cellStyle name="RISKdarkBoxed 23 2 3" xfId="9409" xr:uid="{00000000-0005-0000-0000-0000B32B0000}"/>
    <cellStyle name="RISKdarkBoxed 23 2 3 2" xfId="16283" xr:uid="{00000000-0005-0000-0000-0000B42B0000}"/>
    <cellStyle name="RISKdarkBoxed 23 2 4" xfId="12084" xr:uid="{00000000-0005-0000-0000-0000B52B0000}"/>
    <cellStyle name="RISKdarkBoxed 23 2 4 2" xfId="18824" xr:uid="{00000000-0005-0000-0000-0000B62B0000}"/>
    <cellStyle name="RISKdarkBoxed 23 2 5" xfId="13035" xr:uid="{00000000-0005-0000-0000-0000B72B0000}"/>
    <cellStyle name="RISKdarkBoxed 23 3" xfId="7264" xr:uid="{00000000-0005-0000-0000-0000B82B0000}"/>
    <cellStyle name="RISKdarkBoxed 23 3 2" xfId="14988" xr:uid="{00000000-0005-0000-0000-0000B92B0000}"/>
    <cellStyle name="RISKdarkBoxed 23 4" xfId="8015" xr:uid="{00000000-0005-0000-0000-0000BA2B0000}"/>
    <cellStyle name="RISKdarkBoxed 23 4 2" xfId="15626" xr:uid="{00000000-0005-0000-0000-0000BB2B0000}"/>
    <cellStyle name="RISKdarkBoxed 23 5" xfId="6594" xr:uid="{00000000-0005-0000-0000-0000BC2B0000}"/>
    <cellStyle name="RISKdarkBoxed 23 5 2" xfId="14418" xr:uid="{00000000-0005-0000-0000-0000BD2B0000}"/>
    <cellStyle name="RISKdarkBoxed 23 6" xfId="10561" xr:uid="{00000000-0005-0000-0000-0000BE2B0000}"/>
    <cellStyle name="RISKdarkBoxed 23 6 2" xfId="17418" xr:uid="{00000000-0005-0000-0000-0000BF2B0000}"/>
    <cellStyle name="RISKdarkBoxed 23 7" xfId="5640" xr:uid="{00000000-0005-0000-0000-0000C02B0000}"/>
    <cellStyle name="RISKdarkBoxed 24" xfId="1717" xr:uid="{00000000-0005-0000-0000-0000C12B0000}"/>
    <cellStyle name="RISKdarkBoxed 24 2" xfId="8445" xr:uid="{00000000-0005-0000-0000-0000C22B0000}"/>
    <cellStyle name="RISKdarkBoxed 24 2 2" xfId="10050" xr:uid="{00000000-0005-0000-0000-0000C32B0000}"/>
    <cellStyle name="RISKdarkBoxed 24 2 2 2" xfId="16910" xr:uid="{00000000-0005-0000-0000-0000C42B0000}"/>
    <cellStyle name="RISKdarkBoxed 24 2 3" xfId="9410" xr:uid="{00000000-0005-0000-0000-0000C52B0000}"/>
    <cellStyle name="RISKdarkBoxed 24 2 3 2" xfId="16284" xr:uid="{00000000-0005-0000-0000-0000C62B0000}"/>
    <cellStyle name="RISKdarkBoxed 24 2 4" xfId="12085" xr:uid="{00000000-0005-0000-0000-0000C72B0000}"/>
    <cellStyle name="RISKdarkBoxed 24 2 4 2" xfId="18825" xr:uid="{00000000-0005-0000-0000-0000C82B0000}"/>
    <cellStyle name="RISKdarkBoxed 24 2 5" xfId="13036" xr:uid="{00000000-0005-0000-0000-0000C92B0000}"/>
    <cellStyle name="RISKdarkBoxed 24 3" xfId="7265" xr:uid="{00000000-0005-0000-0000-0000CA2B0000}"/>
    <cellStyle name="RISKdarkBoxed 24 3 2" xfId="14989" xr:uid="{00000000-0005-0000-0000-0000CB2B0000}"/>
    <cellStyle name="RISKdarkBoxed 24 4" xfId="8014" xr:uid="{00000000-0005-0000-0000-0000CC2B0000}"/>
    <cellStyle name="RISKdarkBoxed 24 4 2" xfId="15625" xr:uid="{00000000-0005-0000-0000-0000CD2B0000}"/>
    <cellStyle name="RISKdarkBoxed 24 5" xfId="6593" xr:uid="{00000000-0005-0000-0000-0000CE2B0000}"/>
    <cellStyle name="RISKdarkBoxed 24 5 2" xfId="14417" xr:uid="{00000000-0005-0000-0000-0000CF2B0000}"/>
    <cellStyle name="RISKdarkBoxed 24 6" xfId="10562" xr:uid="{00000000-0005-0000-0000-0000D02B0000}"/>
    <cellStyle name="RISKdarkBoxed 24 6 2" xfId="17419" xr:uid="{00000000-0005-0000-0000-0000D12B0000}"/>
    <cellStyle name="RISKdarkBoxed 24 7" xfId="5639" xr:uid="{00000000-0005-0000-0000-0000D22B0000}"/>
    <cellStyle name="RISKdarkBoxed 25" xfId="8429" xr:uid="{00000000-0005-0000-0000-0000D32B0000}"/>
    <cellStyle name="RISKdarkBoxed 25 2" xfId="10034" xr:uid="{00000000-0005-0000-0000-0000D42B0000}"/>
    <cellStyle name="RISKdarkBoxed 25 2 2" xfId="16894" xr:uid="{00000000-0005-0000-0000-0000D52B0000}"/>
    <cellStyle name="RISKdarkBoxed 25 3" xfId="9394" xr:uid="{00000000-0005-0000-0000-0000D62B0000}"/>
    <cellStyle name="RISKdarkBoxed 25 3 2" xfId="16268" xr:uid="{00000000-0005-0000-0000-0000D72B0000}"/>
    <cellStyle name="RISKdarkBoxed 25 4" xfId="12069" xr:uid="{00000000-0005-0000-0000-0000D82B0000}"/>
    <cellStyle name="RISKdarkBoxed 25 4 2" xfId="18809" xr:uid="{00000000-0005-0000-0000-0000D92B0000}"/>
    <cellStyle name="RISKdarkBoxed 25 5" xfId="13020" xr:uid="{00000000-0005-0000-0000-0000DA2B0000}"/>
    <cellStyle name="RISKdarkBoxed 26" xfId="7249" xr:uid="{00000000-0005-0000-0000-0000DB2B0000}"/>
    <cellStyle name="RISKdarkBoxed 26 2" xfId="14973" xr:uid="{00000000-0005-0000-0000-0000DC2B0000}"/>
    <cellStyle name="RISKdarkBoxed 27" xfId="5551" xr:uid="{00000000-0005-0000-0000-0000DD2B0000}"/>
    <cellStyle name="RISKdarkBoxed 27 2" xfId="13747" xr:uid="{00000000-0005-0000-0000-0000DE2B0000}"/>
    <cellStyle name="RISKdarkBoxed 28" xfId="6620" xr:uid="{00000000-0005-0000-0000-0000DF2B0000}"/>
    <cellStyle name="RISKdarkBoxed 28 2" xfId="14442" xr:uid="{00000000-0005-0000-0000-0000E02B0000}"/>
    <cellStyle name="RISKdarkBoxed 29" xfId="10549" xr:uid="{00000000-0005-0000-0000-0000E12B0000}"/>
    <cellStyle name="RISKdarkBoxed 29 2" xfId="17407" xr:uid="{00000000-0005-0000-0000-0000E22B0000}"/>
    <cellStyle name="RISKdarkBoxed 3" xfId="1718" xr:uid="{00000000-0005-0000-0000-0000E32B0000}"/>
    <cellStyle name="RISKdarkBoxed 3 2" xfId="8446" xr:uid="{00000000-0005-0000-0000-0000E42B0000}"/>
    <cellStyle name="RISKdarkBoxed 3 2 2" xfId="10051" xr:uid="{00000000-0005-0000-0000-0000E52B0000}"/>
    <cellStyle name="RISKdarkBoxed 3 2 2 2" xfId="16911" xr:uid="{00000000-0005-0000-0000-0000E62B0000}"/>
    <cellStyle name="RISKdarkBoxed 3 2 3" xfId="9411" xr:uid="{00000000-0005-0000-0000-0000E72B0000}"/>
    <cellStyle name="RISKdarkBoxed 3 2 3 2" xfId="16285" xr:uid="{00000000-0005-0000-0000-0000E82B0000}"/>
    <cellStyle name="RISKdarkBoxed 3 2 4" xfId="12086" xr:uid="{00000000-0005-0000-0000-0000E92B0000}"/>
    <cellStyle name="RISKdarkBoxed 3 2 4 2" xfId="18826" xr:uid="{00000000-0005-0000-0000-0000EA2B0000}"/>
    <cellStyle name="RISKdarkBoxed 3 2 5" xfId="13037" xr:uid="{00000000-0005-0000-0000-0000EB2B0000}"/>
    <cellStyle name="RISKdarkBoxed 3 3" xfId="7266" xr:uid="{00000000-0005-0000-0000-0000EC2B0000}"/>
    <cellStyle name="RISKdarkBoxed 3 3 2" xfId="14990" xr:uid="{00000000-0005-0000-0000-0000ED2B0000}"/>
    <cellStyle name="RISKdarkBoxed 3 4" xfId="8013" xr:uid="{00000000-0005-0000-0000-0000EE2B0000}"/>
    <cellStyle name="RISKdarkBoxed 3 4 2" xfId="15624" xr:uid="{00000000-0005-0000-0000-0000EF2B0000}"/>
    <cellStyle name="RISKdarkBoxed 3 5" xfId="6592" xr:uid="{00000000-0005-0000-0000-0000F02B0000}"/>
    <cellStyle name="RISKdarkBoxed 3 5 2" xfId="14416" xr:uid="{00000000-0005-0000-0000-0000F12B0000}"/>
    <cellStyle name="RISKdarkBoxed 3 6" xfId="10563" xr:uid="{00000000-0005-0000-0000-0000F22B0000}"/>
    <cellStyle name="RISKdarkBoxed 3 6 2" xfId="17420" xr:uid="{00000000-0005-0000-0000-0000F32B0000}"/>
    <cellStyle name="RISKdarkBoxed 3 7" xfId="5638" xr:uid="{00000000-0005-0000-0000-0000F42B0000}"/>
    <cellStyle name="RISKdarkBoxed 30" xfId="11663" xr:uid="{00000000-0005-0000-0000-0000F52B0000}"/>
    <cellStyle name="RISKdarkBoxed 4" xfId="1719" xr:uid="{00000000-0005-0000-0000-0000F62B0000}"/>
    <cellStyle name="RISKdarkBoxed 4 2" xfId="8447" xr:uid="{00000000-0005-0000-0000-0000F72B0000}"/>
    <cellStyle name="RISKdarkBoxed 4 2 2" xfId="10052" xr:uid="{00000000-0005-0000-0000-0000F82B0000}"/>
    <cellStyle name="RISKdarkBoxed 4 2 2 2" xfId="16912" xr:uid="{00000000-0005-0000-0000-0000F92B0000}"/>
    <cellStyle name="RISKdarkBoxed 4 2 3" xfId="9412" xr:uid="{00000000-0005-0000-0000-0000FA2B0000}"/>
    <cellStyle name="RISKdarkBoxed 4 2 3 2" xfId="16286" xr:uid="{00000000-0005-0000-0000-0000FB2B0000}"/>
    <cellStyle name="RISKdarkBoxed 4 2 4" xfId="12087" xr:uid="{00000000-0005-0000-0000-0000FC2B0000}"/>
    <cellStyle name="RISKdarkBoxed 4 2 4 2" xfId="18827" xr:uid="{00000000-0005-0000-0000-0000FD2B0000}"/>
    <cellStyle name="RISKdarkBoxed 4 2 5" xfId="13038" xr:uid="{00000000-0005-0000-0000-0000FE2B0000}"/>
    <cellStyle name="RISKdarkBoxed 4 3" xfId="7267" xr:uid="{00000000-0005-0000-0000-0000FF2B0000}"/>
    <cellStyle name="RISKdarkBoxed 4 3 2" xfId="14991" xr:uid="{00000000-0005-0000-0000-0000002C0000}"/>
    <cellStyle name="RISKdarkBoxed 4 4" xfId="8012" xr:uid="{00000000-0005-0000-0000-0000012C0000}"/>
    <cellStyle name="RISKdarkBoxed 4 4 2" xfId="15623" xr:uid="{00000000-0005-0000-0000-0000022C0000}"/>
    <cellStyle name="RISKdarkBoxed 4 5" xfId="6590" xr:uid="{00000000-0005-0000-0000-0000032C0000}"/>
    <cellStyle name="RISKdarkBoxed 4 5 2" xfId="14414" xr:uid="{00000000-0005-0000-0000-0000042C0000}"/>
    <cellStyle name="RISKdarkBoxed 4 6" xfId="10564" xr:uid="{00000000-0005-0000-0000-0000052C0000}"/>
    <cellStyle name="RISKdarkBoxed 4 6 2" xfId="17421" xr:uid="{00000000-0005-0000-0000-0000062C0000}"/>
    <cellStyle name="RISKdarkBoxed 4 7" xfId="5637" xr:uid="{00000000-0005-0000-0000-0000072C0000}"/>
    <cellStyle name="RISKdarkBoxed 5" xfId="1720" xr:uid="{00000000-0005-0000-0000-0000082C0000}"/>
    <cellStyle name="RISKdarkBoxed 5 2" xfId="8448" xr:uid="{00000000-0005-0000-0000-0000092C0000}"/>
    <cellStyle name="RISKdarkBoxed 5 2 2" xfId="10053" xr:uid="{00000000-0005-0000-0000-00000A2C0000}"/>
    <cellStyle name="RISKdarkBoxed 5 2 2 2" xfId="16913" xr:uid="{00000000-0005-0000-0000-00000B2C0000}"/>
    <cellStyle name="RISKdarkBoxed 5 2 3" xfId="9413" xr:uid="{00000000-0005-0000-0000-00000C2C0000}"/>
    <cellStyle name="RISKdarkBoxed 5 2 3 2" xfId="16287" xr:uid="{00000000-0005-0000-0000-00000D2C0000}"/>
    <cellStyle name="RISKdarkBoxed 5 2 4" xfId="12088" xr:uid="{00000000-0005-0000-0000-00000E2C0000}"/>
    <cellStyle name="RISKdarkBoxed 5 2 4 2" xfId="18828" xr:uid="{00000000-0005-0000-0000-00000F2C0000}"/>
    <cellStyle name="RISKdarkBoxed 5 2 5" xfId="13039" xr:uid="{00000000-0005-0000-0000-0000102C0000}"/>
    <cellStyle name="RISKdarkBoxed 5 3" xfId="7268" xr:uid="{00000000-0005-0000-0000-0000112C0000}"/>
    <cellStyle name="RISKdarkBoxed 5 3 2" xfId="14992" xr:uid="{00000000-0005-0000-0000-0000122C0000}"/>
    <cellStyle name="RISKdarkBoxed 5 4" xfId="5539" xr:uid="{00000000-0005-0000-0000-0000132C0000}"/>
    <cellStyle name="RISKdarkBoxed 5 4 2" xfId="13738" xr:uid="{00000000-0005-0000-0000-0000142C0000}"/>
    <cellStyle name="RISKdarkBoxed 5 5" xfId="6587" xr:uid="{00000000-0005-0000-0000-0000152C0000}"/>
    <cellStyle name="RISKdarkBoxed 5 5 2" xfId="14411" xr:uid="{00000000-0005-0000-0000-0000162C0000}"/>
    <cellStyle name="RISKdarkBoxed 5 6" xfId="10565" xr:uid="{00000000-0005-0000-0000-0000172C0000}"/>
    <cellStyle name="RISKdarkBoxed 5 6 2" xfId="17422" xr:uid="{00000000-0005-0000-0000-0000182C0000}"/>
    <cellStyle name="RISKdarkBoxed 5 7" xfId="5635" xr:uid="{00000000-0005-0000-0000-0000192C0000}"/>
    <cellStyle name="RISKdarkBoxed 6" xfId="1721" xr:uid="{00000000-0005-0000-0000-00001A2C0000}"/>
    <cellStyle name="RISKdarkBoxed 6 2" xfId="8449" xr:uid="{00000000-0005-0000-0000-00001B2C0000}"/>
    <cellStyle name="RISKdarkBoxed 6 2 2" xfId="10054" xr:uid="{00000000-0005-0000-0000-00001C2C0000}"/>
    <cellStyle name="RISKdarkBoxed 6 2 2 2" xfId="16914" xr:uid="{00000000-0005-0000-0000-00001D2C0000}"/>
    <cellStyle name="RISKdarkBoxed 6 2 3" xfId="9414" xr:uid="{00000000-0005-0000-0000-00001E2C0000}"/>
    <cellStyle name="RISKdarkBoxed 6 2 3 2" xfId="16288" xr:uid="{00000000-0005-0000-0000-00001F2C0000}"/>
    <cellStyle name="RISKdarkBoxed 6 2 4" xfId="12089" xr:uid="{00000000-0005-0000-0000-0000202C0000}"/>
    <cellStyle name="RISKdarkBoxed 6 2 4 2" xfId="18829" xr:uid="{00000000-0005-0000-0000-0000212C0000}"/>
    <cellStyle name="RISKdarkBoxed 6 2 5" xfId="13040" xr:uid="{00000000-0005-0000-0000-0000222C0000}"/>
    <cellStyle name="RISKdarkBoxed 6 3" xfId="7269" xr:uid="{00000000-0005-0000-0000-0000232C0000}"/>
    <cellStyle name="RISKdarkBoxed 6 3 2" xfId="14993" xr:uid="{00000000-0005-0000-0000-0000242C0000}"/>
    <cellStyle name="RISKdarkBoxed 6 4" xfId="5538" xr:uid="{00000000-0005-0000-0000-0000252C0000}"/>
    <cellStyle name="RISKdarkBoxed 6 4 2" xfId="13737" xr:uid="{00000000-0005-0000-0000-0000262C0000}"/>
    <cellStyle name="RISKdarkBoxed 6 5" xfId="6586" xr:uid="{00000000-0005-0000-0000-0000272C0000}"/>
    <cellStyle name="RISKdarkBoxed 6 5 2" xfId="14410" xr:uid="{00000000-0005-0000-0000-0000282C0000}"/>
    <cellStyle name="RISKdarkBoxed 6 6" xfId="10566" xr:uid="{00000000-0005-0000-0000-0000292C0000}"/>
    <cellStyle name="RISKdarkBoxed 6 6 2" xfId="17423" xr:uid="{00000000-0005-0000-0000-00002A2C0000}"/>
    <cellStyle name="RISKdarkBoxed 6 7" xfId="5634" xr:uid="{00000000-0005-0000-0000-00002B2C0000}"/>
    <cellStyle name="RISKdarkBoxed 7" xfId="1722" xr:uid="{00000000-0005-0000-0000-00002C2C0000}"/>
    <cellStyle name="RISKdarkBoxed 7 2" xfId="8450" xr:uid="{00000000-0005-0000-0000-00002D2C0000}"/>
    <cellStyle name="RISKdarkBoxed 7 2 2" xfId="10055" xr:uid="{00000000-0005-0000-0000-00002E2C0000}"/>
    <cellStyle name="RISKdarkBoxed 7 2 2 2" xfId="16915" xr:uid="{00000000-0005-0000-0000-00002F2C0000}"/>
    <cellStyle name="RISKdarkBoxed 7 2 3" xfId="9415" xr:uid="{00000000-0005-0000-0000-0000302C0000}"/>
    <cellStyle name="RISKdarkBoxed 7 2 3 2" xfId="16289" xr:uid="{00000000-0005-0000-0000-0000312C0000}"/>
    <cellStyle name="RISKdarkBoxed 7 2 4" xfId="12090" xr:uid="{00000000-0005-0000-0000-0000322C0000}"/>
    <cellStyle name="RISKdarkBoxed 7 2 4 2" xfId="18830" xr:uid="{00000000-0005-0000-0000-0000332C0000}"/>
    <cellStyle name="RISKdarkBoxed 7 2 5" xfId="13041" xr:uid="{00000000-0005-0000-0000-0000342C0000}"/>
    <cellStyle name="RISKdarkBoxed 7 3" xfId="7270" xr:uid="{00000000-0005-0000-0000-0000352C0000}"/>
    <cellStyle name="RISKdarkBoxed 7 3 2" xfId="14994" xr:uid="{00000000-0005-0000-0000-0000362C0000}"/>
    <cellStyle name="RISKdarkBoxed 7 4" xfId="5537" xr:uid="{00000000-0005-0000-0000-0000372C0000}"/>
    <cellStyle name="RISKdarkBoxed 7 4 2" xfId="13736" xr:uid="{00000000-0005-0000-0000-0000382C0000}"/>
    <cellStyle name="RISKdarkBoxed 7 5" xfId="6585" xr:uid="{00000000-0005-0000-0000-0000392C0000}"/>
    <cellStyle name="RISKdarkBoxed 7 5 2" xfId="14409" xr:uid="{00000000-0005-0000-0000-00003A2C0000}"/>
    <cellStyle name="RISKdarkBoxed 7 6" xfId="10567" xr:uid="{00000000-0005-0000-0000-00003B2C0000}"/>
    <cellStyle name="RISKdarkBoxed 7 6 2" xfId="17424" xr:uid="{00000000-0005-0000-0000-00003C2C0000}"/>
    <cellStyle name="RISKdarkBoxed 7 7" xfId="5633" xr:uid="{00000000-0005-0000-0000-00003D2C0000}"/>
    <cellStyle name="RISKdarkBoxed 8" xfId="1723" xr:uid="{00000000-0005-0000-0000-00003E2C0000}"/>
    <cellStyle name="RISKdarkBoxed 8 2" xfId="8451" xr:uid="{00000000-0005-0000-0000-00003F2C0000}"/>
    <cellStyle name="RISKdarkBoxed 8 2 2" xfId="10056" xr:uid="{00000000-0005-0000-0000-0000402C0000}"/>
    <cellStyle name="RISKdarkBoxed 8 2 2 2" xfId="16916" xr:uid="{00000000-0005-0000-0000-0000412C0000}"/>
    <cellStyle name="RISKdarkBoxed 8 2 3" xfId="9416" xr:uid="{00000000-0005-0000-0000-0000422C0000}"/>
    <cellStyle name="RISKdarkBoxed 8 2 3 2" xfId="16290" xr:uid="{00000000-0005-0000-0000-0000432C0000}"/>
    <cellStyle name="RISKdarkBoxed 8 2 4" xfId="12091" xr:uid="{00000000-0005-0000-0000-0000442C0000}"/>
    <cellStyle name="RISKdarkBoxed 8 2 4 2" xfId="18831" xr:uid="{00000000-0005-0000-0000-0000452C0000}"/>
    <cellStyle name="RISKdarkBoxed 8 2 5" xfId="13042" xr:uid="{00000000-0005-0000-0000-0000462C0000}"/>
    <cellStyle name="RISKdarkBoxed 8 3" xfId="7271" xr:uid="{00000000-0005-0000-0000-0000472C0000}"/>
    <cellStyle name="RISKdarkBoxed 8 3 2" xfId="14995" xr:uid="{00000000-0005-0000-0000-0000482C0000}"/>
    <cellStyle name="RISKdarkBoxed 8 4" xfId="5536" xr:uid="{00000000-0005-0000-0000-0000492C0000}"/>
    <cellStyle name="RISKdarkBoxed 8 4 2" xfId="13735" xr:uid="{00000000-0005-0000-0000-00004A2C0000}"/>
    <cellStyle name="RISKdarkBoxed 8 5" xfId="6584" xr:uid="{00000000-0005-0000-0000-00004B2C0000}"/>
    <cellStyle name="RISKdarkBoxed 8 5 2" xfId="14408" xr:uid="{00000000-0005-0000-0000-00004C2C0000}"/>
    <cellStyle name="RISKdarkBoxed 8 6" xfId="10568" xr:uid="{00000000-0005-0000-0000-00004D2C0000}"/>
    <cellStyle name="RISKdarkBoxed 8 6 2" xfId="17425" xr:uid="{00000000-0005-0000-0000-00004E2C0000}"/>
    <cellStyle name="RISKdarkBoxed 8 7" xfId="5632" xr:uid="{00000000-0005-0000-0000-00004F2C0000}"/>
    <cellStyle name="RISKdarkBoxed 9" xfId="1724" xr:uid="{00000000-0005-0000-0000-0000502C0000}"/>
    <cellStyle name="RISKdarkBoxed 9 2" xfId="8452" xr:uid="{00000000-0005-0000-0000-0000512C0000}"/>
    <cellStyle name="RISKdarkBoxed 9 2 2" xfId="10057" xr:uid="{00000000-0005-0000-0000-0000522C0000}"/>
    <cellStyle name="RISKdarkBoxed 9 2 2 2" xfId="16917" xr:uid="{00000000-0005-0000-0000-0000532C0000}"/>
    <cellStyle name="RISKdarkBoxed 9 2 3" xfId="9417" xr:uid="{00000000-0005-0000-0000-0000542C0000}"/>
    <cellStyle name="RISKdarkBoxed 9 2 3 2" xfId="16291" xr:uid="{00000000-0005-0000-0000-0000552C0000}"/>
    <cellStyle name="RISKdarkBoxed 9 2 4" xfId="12092" xr:uid="{00000000-0005-0000-0000-0000562C0000}"/>
    <cellStyle name="RISKdarkBoxed 9 2 4 2" xfId="18832" xr:uid="{00000000-0005-0000-0000-0000572C0000}"/>
    <cellStyle name="RISKdarkBoxed 9 2 5" xfId="13043" xr:uid="{00000000-0005-0000-0000-0000582C0000}"/>
    <cellStyle name="RISKdarkBoxed 9 3" xfId="7272" xr:uid="{00000000-0005-0000-0000-0000592C0000}"/>
    <cellStyle name="RISKdarkBoxed 9 3 2" xfId="14996" xr:uid="{00000000-0005-0000-0000-00005A2C0000}"/>
    <cellStyle name="RISKdarkBoxed 9 4" xfId="5535" xr:uid="{00000000-0005-0000-0000-00005B2C0000}"/>
    <cellStyle name="RISKdarkBoxed 9 4 2" xfId="13734" xr:uid="{00000000-0005-0000-0000-00005C2C0000}"/>
    <cellStyle name="RISKdarkBoxed 9 5" xfId="6582" xr:uid="{00000000-0005-0000-0000-00005D2C0000}"/>
    <cellStyle name="RISKdarkBoxed 9 5 2" xfId="14406" xr:uid="{00000000-0005-0000-0000-00005E2C0000}"/>
    <cellStyle name="RISKdarkBoxed 9 6" xfId="10569" xr:uid="{00000000-0005-0000-0000-00005F2C0000}"/>
    <cellStyle name="RISKdarkBoxed 9 6 2" xfId="17426" xr:uid="{00000000-0005-0000-0000-0000602C0000}"/>
    <cellStyle name="RISKdarkBoxed 9 7" xfId="11656" xr:uid="{00000000-0005-0000-0000-0000612C0000}"/>
    <cellStyle name="RISKdarkBoxed_Book2" xfId="4276" xr:uid="{00000000-0005-0000-0000-0000622C0000}"/>
    <cellStyle name="RISKdarkShade" xfId="1725" xr:uid="{00000000-0005-0000-0000-0000632C0000}"/>
    <cellStyle name="RISKdarkShade 10" xfId="1726" xr:uid="{00000000-0005-0000-0000-0000642C0000}"/>
    <cellStyle name="RISKdarkShade 11" xfId="1727" xr:uid="{00000000-0005-0000-0000-0000652C0000}"/>
    <cellStyle name="RISKdarkShade 12" xfId="1728" xr:uid="{00000000-0005-0000-0000-0000662C0000}"/>
    <cellStyle name="RISKdarkShade 13" xfId="1729" xr:uid="{00000000-0005-0000-0000-0000672C0000}"/>
    <cellStyle name="RISKdarkShade 14" xfId="1730" xr:uid="{00000000-0005-0000-0000-0000682C0000}"/>
    <cellStyle name="RISKdarkShade 15" xfId="1731" xr:uid="{00000000-0005-0000-0000-0000692C0000}"/>
    <cellStyle name="RISKdarkShade 16" xfId="1732" xr:uid="{00000000-0005-0000-0000-00006A2C0000}"/>
    <cellStyle name="RISKdarkShade 17" xfId="1733" xr:uid="{00000000-0005-0000-0000-00006B2C0000}"/>
    <cellStyle name="RISKdarkShade 18" xfId="1734" xr:uid="{00000000-0005-0000-0000-00006C2C0000}"/>
    <cellStyle name="RISKdarkShade 19" xfId="1735" xr:uid="{00000000-0005-0000-0000-00006D2C0000}"/>
    <cellStyle name="RISKdarkShade 2" xfId="1736" xr:uid="{00000000-0005-0000-0000-00006E2C0000}"/>
    <cellStyle name="RISKdarkShade 20" xfId="1737" xr:uid="{00000000-0005-0000-0000-00006F2C0000}"/>
    <cellStyle name="RISKdarkShade 21" xfId="1738" xr:uid="{00000000-0005-0000-0000-0000702C0000}"/>
    <cellStyle name="RISKdarkShade 22" xfId="1739" xr:uid="{00000000-0005-0000-0000-0000712C0000}"/>
    <cellStyle name="RISKdarkShade 23" xfId="1740" xr:uid="{00000000-0005-0000-0000-0000722C0000}"/>
    <cellStyle name="RISKdarkShade 24" xfId="1741" xr:uid="{00000000-0005-0000-0000-0000732C0000}"/>
    <cellStyle name="RISKdarkShade 3" xfId="1742" xr:uid="{00000000-0005-0000-0000-0000742C0000}"/>
    <cellStyle name="RISKdarkShade 4" xfId="1743" xr:uid="{00000000-0005-0000-0000-0000752C0000}"/>
    <cellStyle name="RISKdarkShade 5" xfId="1744" xr:uid="{00000000-0005-0000-0000-0000762C0000}"/>
    <cellStyle name="RISKdarkShade 6" xfId="1745" xr:uid="{00000000-0005-0000-0000-0000772C0000}"/>
    <cellStyle name="RISKdarkShade 7" xfId="1746" xr:uid="{00000000-0005-0000-0000-0000782C0000}"/>
    <cellStyle name="RISKdarkShade 8" xfId="1747" xr:uid="{00000000-0005-0000-0000-0000792C0000}"/>
    <cellStyle name="RISKdarkShade 9" xfId="1748" xr:uid="{00000000-0005-0000-0000-00007A2C0000}"/>
    <cellStyle name="RISKdarkShade_COGNO S" xfId="5071" xr:uid="{00000000-0005-0000-0000-00007B2C0000}"/>
    <cellStyle name="RISKdbottomEdge" xfId="1749" xr:uid="{00000000-0005-0000-0000-00007C2C0000}"/>
    <cellStyle name="RISKdbottomEdge 10" xfId="1750" xr:uid="{00000000-0005-0000-0000-00007D2C0000}"/>
    <cellStyle name="RISKdbottomEdge 11" xfId="1751" xr:uid="{00000000-0005-0000-0000-00007E2C0000}"/>
    <cellStyle name="RISKdbottomEdge 12" xfId="1752" xr:uid="{00000000-0005-0000-0000-00007F2C0000}"/>
    <cellStyle name="RISKdbottomEdge 13" xfId="1753" xr:uid="{00000000-0005-0000-0000-0000802C0000}"/>
    <cellStyle name="RISKdbottomEdge 14" xfId="1754" xr:uid="{00000000-0005-0000-0000-0000812C0000}"/>
    <cellStyle name="RISKdbottomEdge 15" xfId="1755" xr:uid="{00000000-0005-0000-0000-0000822C0000}"/>
    <cellStyle name="RISKdbottomEdge 16" xfId="1756" xr:uid="{00000000-0005-0000-0000-0000832C0000}"/>
    <cellStyle name="RISKdbottomEdge 17" xfId="1757" xr:uid="{00000000-0005-0000-0000-0000842C0000}"/>
    <cellStyle name="RISKdbottomEdge 18" xfId="1758" xr:uid="{00000000-0005-0000-0000-0000852C0000}"/>
    <cellStyle name="RISKdbottomEdge 19" xfId="1759" xr:uid="{00000000-0005-0000-0000-0000862C0000}"/>
    <cellStyle name="RISKdbottomEdge 2" xfId="1760" xr:uid="{00000000-0005-0000-0000-0000872C0000}"/>
    <cellStyle name="RISKdbottomEdge 20" xfId="1761" xr:uid="{00000000-0005-0000-0000-0000882C0000}"/>
    <cellStyle name="RISKdbottomEdge 21" xfId="1762" xr:uid="{00000000-0005-0000-0000-0000892C0000}"/>
    <cellStyle name="RISKdbottomEdge 22" xfId="1763" xr:uid="{00000000-0005-0000-0000-00008A2C0000}"/>
    <cellStyle name="RISKdbottomEdge 23" xfId="1764" xr:uid="{00000000-0005-0000-0000-00008B2C0000}"/>
    <cellStyle name="RISKdbottomEdge 24" xfId="1765" xr:uid="{00000000-0005-0000-0000-00008C2C0000}"/>
    <cellStyle name="RISKdbottomEdge 3" xfId="1766" xr:uid="{00000000-0005-0000-0000-00008D2C0000}"/>
    <cellStyle name="RISKdbottomEdge 4" xfId="1767" xr:uid="{00000000-0005-0000-0000-00008E2C0000}"/>
    <cellStyle name="RISKdbottomEdge 5" xfId="1768" xr:uid="{00000000-0005-0000-0000-00008F2C0000}"/>
    <cellStyle name="RISKdbottomEdge 6" xfId="1769" xr:uid="{00000000-0005-0000-0000-0000902C0000}"/>
    <cellStyle name="RISKdbottomEdge 7" xfId="1770" xr:uid="{00000000-0005-0000-0000-0000912C0000}"/>
    <cellStyle name="RISKdbottomEdge 8" xfId="1771" xr:uid="{00000000-0005-0000-0000-0000922C0000}"/>
    <cellStyle name="RISKdbottomEdge 9" xfId="1772" xr:uid="{00000000-0005-0000-0000-0000932C0000}"/>
    <cellStyle name="RISKdbottomEdge_Mining Production-2011" xfId="4277" xr:uid="{00000000-0005-0000-0000-0000942C0000}"/>
    <cellStyle name="RISKdrightEdge" xfId="1773" xr:uid="{00000000-0005-0000-0000-0000952C0000}"/>
    <cellStyle name="RISKdrightEdge 10" xfId="1774" xr:uid="{00000000-0005-0000-0000-0000962C0000}"/>
    <cellStyle name="RISKdrightEdge 11" xfId="1775" xr:uid="{00000000-0005-0000-0000-0000972C0000}"/>
    <cellStyle name="RISKdrightEdge 12" xfId="1776" xr:uid="{00000000-0005-0000-0000-0000982C0000}"/>
    <cellStyle name="RISKdrightEdge 13" xfId="1777" xr:uid="{00000000-0005-0000-0000-0000992C0000}"/>
    <cellStyle name="RISKdrightEdge 14" xfId="1778" xr:uid="{00000000-0005-0000-0000-00009A2C0000}"/>
    <cellStyle name="RISKdrightEdge 15" xfId="1779" xr:uid="{00000000-0005-0000-0000-00009B2C0000}"/>
    <cellStyle name="RISKdrightEdge 16" xfId="1780" xr:uid="{00000000-0005-0000-0000-00009C2C0000}"/>
    <cellStyle name="RISKdrightEdge 17" xfId="1781" xr:uid="{00000000-0005-0000-0000-00009D2C0000}"/>
    <cellStyle name="RISKdrightEdge 18" xfId="1782" xr:uid="{00000000-0005-0000-0000-00009E2C0000}"/>
    <cellStyle name="RISKdrightEdge 19" xfId="1783" xr:uid="{00000000-0005-0000-0000-00009F2C0000}"/>
    <cellStyle name="RISKdrightEdge 2" xfId="1784" xr:uid="{00000000-0005-0000-0000-0000A02C0000}"/>
    <cellStyle name="RISKdrightEdge 20" xfId="1785" xr:uid="{00000000-0005-0000-0000-0000A12C0000}"/>
    <cellStyle name="RISKdrightEdge 21" xfId="1786" xr:uid="{00000000-0005-0000-0000-0000A22C0000}"/>
    <cellStyle name="RISKdrightEdge 22" xfId="1787" xr:uid="{00000000-0005-0000-0000-0000A32C0000}"/>
    <cellStyle name="RISKdrightEdge 23" xfId="1788" xr:uid="{00000000-0005-0000-0000-0000A42C0000}"/>
    <cellStyle name="RISKdrightEdge 24" xfId="1789" xr:uid="{00000000-0005-0000-0000-0000A52C0000}"/>
    <cellStyle name="RISKdrightEdge 3" xfId="1790" xr:uid="{00000000-0005-0000-0000-0000A62C0000}"/>
    <cellStyle name="RISKdrightEdge 4" xfId="1791" xr:uid="{00000000-0005-0000-0000-0000A72C0000}"/>
    <cellStyle name="RISKdrightEdge 5" xfId="1792" xr:uid="{00000000-0005-0000-0000-0000A82C0000}"/>
    <cellStyle name="RISKdrightEdge 6" xfId="1793" xr:uid="{00000000-0005-0000-0000-0000A92C0000}"/>
    <cellStyle name="RISKdrightEdge 7" xfId="1794" xr:uid="{00000000-0005-0000-0000-0000AA2C0000}"/>
    <cellStyle name="RISKdrightEdge 8" xfId="1795" xr:uid="{00000000-0005-0000-0000-0000AB2C0000}"/>
    <cellStyle name="RISKdrightEdge 9" xfId="1796" xr:uid="{00000000-0005-0000-0000-0000AC2C0000}"/>
    <cellStyle name="RISKdrightEdge_Mining Production-2011" xfId="4278" xr:uid="{00000000-0005-0000-0000-0000AD2C0000}"/>
    <cellStyle name="RISKdurationTime" xfId="1797" xr:uid="{00000000-0005-0000-0000-0000AE2C0000}"/>
    <cellStyle name="RISKdurationTime 10" xfId="1798" xr:uid="{00000000-0005-0000-0000-0000AF2C0000}"/>
    <cellStyle name="RISKdurationTime 11" xfId="1799" xr:uid="{00000000-0005-0000-0000-0000B02C0000}"/>
    <cellStyle name="RISKdurationTime 12" xfId="1800" xr:uid="{00000000-0005-0000-0000-0000B12C0000}"/>
    <cellStyle name="RISKdurationTime 13" xfId="1801" xr:uid="{00000000-0005-0000-0000-0000B22C0000}"/>
    <cellStyle name="RISKdurationTime 14" xfId="1802" xr:uid="{00000000-0005-0000-0000-0000B32C0000}"/>
    <cellStyle name="RISKdurationTime 15" xfId="1803" xr:uid="{00000000-0005-0000-0000-0000B42C0000}"/>
    <cellStyle name="RISKdurationTime 16" xfId="1804" xr:uid="{00000000-0005-0000-0000-0000B52C0000}"/>
    <cellStyle name="RISKdurationTime 17" xfId="1805" xr:uid="{00000000-0005-0000-0000-0000B62C0000}"/>
    <cellStyle name="RISKdurationTime 18" xfId="1806" xr:uid="{00000000-0005-0000-0000-0000B72C0000}"/>
    <cellStyle name="RISKdurationTime 19" xfId="1807" xr:uid="{00000000-0005-0000-0000-0000B82C0000}"/>
    <cellStyle name="RISKdurationTime 2" xfId="1808" xr:uid="{00000000-0005-0000-0000-0000B92C0000}"/>
    <cellStyle name="RISKdurationTime 20" xfId="1809" xr:uid="{00000000-0005-0000-0000-0000BA2C0000}"/>
    <cellStyle name="RISKdurationTime 21" xfId="1810" xr:uid="{00000000-0005-0000-0000-0000BB2C0000}"/>
    <cellStyle name="RISKdurationTime 22" xfId="1811" xr:uid="{00000000-0005-0000-0000-0000BC2C0000}"/>
    <cellStyle name="RISKdurationTime 23" xfId="1812" xr:uid="{00000000-0005-0000-0000-0000BD2C0000}"/>
    <cellStyle name="RISKdurationTime 24" xfId="1813" xr:uid="{00000000-0005-0000-0000-0000BE2C0000}"/>
    <cellStyle name="RISKdurationTime 3" xfId="1814" xr:uid="{00000000-0005-0000-0000-0000BF2C0000}"/>
    <cellStyle name="RISKdurationTime 4" xfId="1815" xr:uid="{00000000-0005-0000-0000-0000C02C0000}"/>
    <cellStyle name="RISKdurationTime 5" xfId="1816" xr:uid="{00000000-0005-0000-0000-0000C12C0000}"/>
    <cellStyle name="RISKdurationTime 6" xfId="1817" xr:uid="{00000000-0005-0000-0000-0000C22C0000}"/>
    <cellStyle name="RISKdurationTime 7" xfId="1818" xr:uid="{00000000-0005-0000-0000-0000C32C0000}"/>
    <cellStyle name="RISKdurationTime 8" xfId="1819" xr:uid="{00000000-0005-0000-0000-0000C42C0000}"/>
    <cellStyle name="RISKdurationTime 9" xfId="1820" xr:uid="{00000000-0005-0000-0000-0000C52C0000}"/>
    <cellStyle name="RISKinNumber" xfId="1821" xr:uid="{00000000-0005-0000-0000-0000C62C0000}"/>
    <cellStyle name="RISKlandrEdge" xfId="1822" xr:uid="{00000000-0005-0000-0000-0000C72C0000}"/>
    <cellStyle name="RISKlandrEdge 10" xfId="1823" xr:uid="{00000000-0005-0000-0000-0000C82C0000}"/>
    <cellStyle name="RISKlandrEdge 11" xfId="1824" xr:uid="{00000000-0005-0000-0000-0000C92C0000}"/>
    <cellStyle name="RISKlandrEdge 12" xfId="1825" xr:uid="{00000000-0005-0000-0000-0000CA2C0000}"/>
    <cellStyle name="RISKlandrEdge 13" xfId="1826" xr:uid="{00000000-0005-0000-0000-0000CB2C0000}"/>
    <cellStyle name="RISKlandrEdge 14" xfId="1827" xr:uid="{00000000-0005-0000-0000-0000CC2C0000}"/>
    <cellStyle name="RISKlandrEdge 15" xfId="1828" xr:uid="{00000000-0005-0000-0000-0000CD2C0000}"/>
    <cellStyle name="RISKlandrEdge 16" xfId="1829" xr:uid="{00000000-0005-0000-0000-0000CE2C0000}"/>
    <cellStyle name="RISKlandrEdge 17" xfId="1830" xr:uid="{00000000-0005-0000-0000-0000CF2C0000}"/>
    <cellStyle name="RISKlandrEdge 18" xfId="1831" xr:uid="{00000000-0005-0000-0000-0000D02C0000}"/>
    <cellStyle name="RISKlandrEdge 19" xfId="1832" xr:uid="{00000000-0005-0000-0000-0000D12C0000}"/>
    <cellStyle name="RISKlandrEdge 2" xfId="1833" xr:uid="{00000000-0005-0000-0000-0000D22C0000}"/>
    <cellStyle name="RISKlandrEdge 20" xfId="1834" xr:uid="{00000000-0005-0000-0000-0000D32C0000}"/>
    <cellStyle name="RISKlandrEdge 21" xfId="1835" xr:uid="{00000000-0005-0000-0000-0000D42C0000}"/>
    <cellStyle name="RISKlandrEdge 22" xfId="1836" xr:uid="{00000000-0005-0000-0000-0000D52C0000}"/>
    <cellStyle name="RISKlandrEdge 23" xfId="1837" xr:uid="{00000000-0005-0000-0000-0000D62C0000}"/>
    <cellStyle name="RISKlandrEdge 24" xfId="1838" xr:uid="{00000000-0005-0000-0000-0000D72C0000}"/>
    <cellStyle name="RISKlandrEdge 3" xfId="1839" xr:uid="{00000000-0005-0000-0000-0000D82C0000}"/>
    <cellStyle name="RISKlandrEdge 4" xfId="1840" xr:uid="{00000000-0005-0000-0000-0000D92C0000}"/>
    <cellStyle name="RISKlandrEdge 5" xfId="1841" xr:uid="{00000000-0005-0000-0000-0000DA2C0000}"/>
    <cellStyle name="RISKlandrEdge 6" xfId="1842" xr:uid="{00000000-0005-0000-0000-0000DB2C0000}"/>
    <cellStyle name="RISKlandrEdge 7" xfId="1843" xr:uid="{00000000-0005-0000-0000-0000DC2C0000}"/>
    <cellStyle name="RISKlandrEdge 8" xfId="1844" xr:uid="{00000000-0005-0000-0000-0000DD2C0000}"/>
    <cellStyle name="RISKlandrEdge 9" xfId="1845" xr:uid="{00000000-0005-0000-0000-0000DE2C0000}"/>
    <cellStyle name="RISKlandrEdge_Mining Production-2011" xfId="4279" xr:uid="{00000000-0005-0000-0000-0000DF2C0000}"/>
    <cellStyle name="RISKleftEdge" xfId="1846" xr:uid="{00000000-0005-0000-0000-0000E02C0000}"/>
    <cellStyle name="RISKleftEdge 10" xfId="1847" xr:uid="{00000000-0005-0000-0000-0000E12C0000}"/>
    <cellStyle name="RISKleftEdge 11" xfId="1848" xr:uid="{00000000-0005-0000-0000-0000E22C0000}"/>
    <cellStyle name="RISKleftEdge 12" xfId="1849" xr:uid="{00000000-0005-0000-0000-0000E32C0000}"/>
    <cellStyle name="RISKleftEdge 13" xfId="1850" xr:uid="{00000000-0005-0000-0000-0000E42C0000}"/>
    <cellStyle name="RISKleftEdge 14" xfId="1851" xr:uid="{00000000-0005-0000-0000-0000E52C0000}"/>
    <cellStyle name="RISKleftEdge 15" xfId="1852" xr:uid="{00000000-0005-0000-0000-0000E62C0000}"/>
    <cellStyle name="RISKleftEdge 16" xfId="1853" xr:uid="{00000000-0005-0000-0000-0000E72C0000}"/>
    <cellStyle name="RISKleftEdge 17" xfId="1854" xr:uid="{00000000-0005-0000-0000-0000E82C0000}"/>
    <cellStyle name="RISKleftEdge 18" xfId="1855" xr:uid="{00000000-0005-0000-0000-0000E92C0000}"/>
    <cellStyle name="RISKleftEdge 19" xfId="1856" xr:uid="{00000000-0005-0000-0000-0000EA2C0000}"/>
    <cellStyle name="RISKleftEdge 2" xfId="1857" xr:uid="{00000000-0005-0000-0000-0000EB2C0000}"/>
    <cellStyle name="RISKleftEdge 20" xfId="1858" xr:uid="{00000000-0005-0000-0000-0000EC2C0000}"/>
    <cellStyle name="RISKleftEdge 21" xfId="1859" xr:uid="{00000000-0005-0000-0000-0000ED2C0000}"/>
    <cellStyle name="RISKleftEdge 22" xfId="1860" xr:uid="{00000000-0005-0000-0000-0000EE2C0000}"/>
    <cellStyle name="RISKleftEdge 23" xfId="1861" xr:uid="{00000000-0005-0000-0000-0000EF2C0000}"/>
    <cellStyle name="RISKleftEdge 24" xfId="1862" xr:uid="{00000000-0005-0000-0000-0000F02C0000}"/>
    <cellStyle name="RISKleftEdge 3" xfId="1863" xr:uid="{00000000-0005-0000-0000-0000F12C0000}"/>
    <cellStyle name="RISKleftEdge 4" xfId="1864" xr:uid="{00000000-0005-0000-0000-0000F22C0000}"/>
    <cellStyle name="RISKleftEdge 5" xfId="1865" xr:uid="{00000000-0005-0000-0000-0000F32C0000}"/>
    <cellStyle name="RISKleftEdge 6" xfId="1866" xr:uid="{00000000-0005-0000-0000-0000F42C0000}"/>
    <cellStyle name="RISKleftEdge 7" xfId="1867" xr:uid="{00000000-0005-0000-0000-0000F52C0000}"/>
    <cellStyle name="RISKleftEdge 8" xfId="1868" xr:uid="{00000000-0005-0000-0000-0000F62C0000}"/>
    <cellStyle name="RISKleftEdge 9" xfId="1869" xr:uid="{00000000-0005-0000-0000-0000F72C0000}"/>
    <cellStyle name="RISKleftEdge_Mining Production-2011" xfId="4280" xr:uid="{00000000-0005-0000-0000-0000F82C0000}"/>
    <cellStyle name="RISKlightBoxed" xfId="1870" xr:uid="{00000000-0005-0000-0000-0000F92C0000}"/>
    <cellStyle name="RISKlightBoxed 10" xfId="1871" xr:uid="{00000000-0005-0000-0000-0000FA2C0000}"/>
    <cellStyle name="RISKlightBoxed 10 2" xfId="8454" xr:uid="{00000000-0005-0000-0000-0000FB2C0000}"/>
    <cellStyle name="RISKlightBoxed 10 2 2" xfId="10059" xr:uid="{00000000-0005-0000-0000-0000FC2C0000}"/>
    <cellStyle name="RISKlightBoxed 10 2 2 2" xfId="16919" xr:uid="{00000000-0005-0000-0000-0000FD2C0000}"/>
    <cellStyle name="RISKlightBoxed 10 2 3" xfId="9419" xr:uid="{00000000-0005-0000-0000-0000FE2C0000}"/>
    <cellStyle name="RISKlightBoxed 10 2 3 2" xfId="16293" xr:uid="{00000000-0005-0000-0000-0000FF2C0000}"/>
    <cellStyle name="RISKlightBoxed 10 2 4" xfId="12094" xr:uid="{00000000-0005-0000-0000-0000002D0000}"/>
    <cellStyle name="RISKlightBoxed 10 2 4 2" xfId="18834" xr:uid="{00000000-0005-0000-0000-0000012D0000}"/>
    <cellStyle name="RISKlightBoxed 10 2 5" xfId="13045" xr:uid="{00000000-0005-0000-0000-0000022D0000}"/>
    <cellStyle name="RISKlightBoxed 10 3" xfId="7328" xr:uid="{00000000-0005-0000-0000-0000032D0000}"/>
    <cellStyle name="RISKlightBoxed 10 3 2" xfId="15043" xr:uid="{00000000-0005-0000-0000-0000042D0000}"/>
    <cellStyle name="RISKlightBoxed 10 4" xfId="5426" xr:uid="{00000000-0005-0000-0000-0000052D0000}"/>
    <cellStyle name="RISKlightBoxed 10 4 2" xfId="13729" xr:uid="{00000000-0005-0000-0000-0000062D0000}"/>
    <cellStyle name="RISKlightBoxed 10 5" xfId="6458" xr:uid="{00000000-0005-0000-0000-0000072D0000}"/>
    <cellStyle name="RISKlightBoxed 10 5 2" xfId="14384" xr:uid="{00000000-0005-0000-0000-0000082D0000}"/>
    <cellStyle name="RISKlightBoxed 10 6" xfId="10570" xr:uid="{00000000-0005-0000-0000-0000092D0000}"/>
    <cellStyle name="RISKlightBoxed 10 6 2" xfId="17427" xr:uid="{00000000-0005-0000-0000-00000A2D0000}"/>
    <cellStyle name="RISKlightBoxed 10 7" xfId="5616" xr:uid="{00000000-0005-0000-0000-00000B2D0000}"/>
    <cellStyle name="RISKlightBoxed 11" xfId="1872" xr:uid="{00000000-0005-0000-0000-00000C2D0000}"/>
    <cellStyle name="RISKlightBoxed 11 2" xfId="8455" xr:uid="{00000000-0005-0000-0000-00000D2D0000}"/>
    <cellStyle name="RISKlightBoxed 11 2 2" xfId="10060" xr:uid="{00000000-0005-0000-0000-00000E2D0000}"/>
    <cellStyle name="RISKlightBoxed 11 2 2 2" xfId="16920" xr:uid="{00000000-0005-0000-0000-00000F2D0000}"/>
    <cellStyle name="RISKlightBoxed 11 2 3" xfId="10855" xr:uid="{00000000-0005-0000-0000-0000102D0000}"/>
    <cellStyle name="RISKlightBoxed 11 2 3 2" xfId="17711" xr:uid="{00000000-0005-0000-0000-0000112D0000}"/>
    <cellStyle name="RISKlightBoxed 11 2 4" xfId="12095" xr:uid="{00000000-0005-0000-0000-0000122D0000}"/>
    <cellStyle name="RISKlightBoxed 11 2 4 2" xfId="18835" xr:uid="{00000000-0005-0000-0000-0000132D0000}"/>
    <cellStyle name="RISKlightBoxed 11 2 5" xfId="13046" xr:uid="{00000000-0005-0000-0000-0000142D0000}"/>
    <cellStyle name="RISKlightBoxed 11 3" xfId="7329" xr:uid="{00000000-0005-0000-0000-0000152D0000}"/>
    <cellStyle name="RISKlightBoxed 11 3 2" xfId="15044" xr:uid="{00000000-0005-0000-0000-0000162D0000}"/>
    <cellStyle name="RISKlightBoxed 11 4" xfId="5425" xr:uid="{00000000-0005-0000-0000-0000172D0000}"/>
    <cellStyle name="RISKlightBoxed 11 4 2" xfId="13728" xr:uid="{00000000-0005-0000-0000-0000182D0000}"/>
    <cellStyle name="RISKlightBoxed 11 5" xfId="6457" xr:uid="{00000000-0005-0000-0000-0000192D0000}"/>
    <cellStyle name="RISKlightBoxed 11 5 2" xfId="14383" xr:uid="{00000000-0005-0000-0000-00001A2D0000}"/>
    <cellStyle name="RISKlightBoxed 11 6" xfId="10571" xr:uid="{00000000-0005-0000-0000-00001B2D0000}"/>
    <cellStyle name="RISKlightBoxed 11 6 2" xfId="17428" xr:uid="{00000000-0005-0000-0000-00001C2D0000}"/>
    <cellStyle name="RISKlightBoxed 11 7" xfId="5615" xr:uid="{00000000-0005-0000-0000-00001D2D0000}"/>
    <cellStyle name="RISKlightBoxed 12" xfId="1873" xr:uid="{00000000-0005-0000-0000-00001E2D0000}"/>
    <cellStyle name="RISKlightBoxed 12 2" xfId="8456" xr:uid="{00000000-0005-0000-0000-00001F2D0000}"/>
    <cellStyle name="RISKlightBoxed 12 2 2" xfId="10061" xr:uid="{00000000-0005-0000-0000-0000202D0000}"/>
    <cellStyle name="RISKlightBoxed 12 2 2 2" xfId="16921" xr:uid="{00000000-0005-0000-0000-0000212D0000}"/>
    <cellStyle name="RISKlightBoxed 12 2 3" xfId="10854" xr:uid="{00000000-0005-0000-0000-0000222D0000}"/>
    <cellStyle name="RISKlightBoxed 12 2 3 2" xfId="17710" xr:uid="{00000000-0005-0000-0000-0000232D0000}"/>
    <cellStyle name="RISKlightBoxed 12 2 4" xfId="12096" xr:uid="{00000000-0005-0000-0000-0000242D0000}"/>
    <cellStyle name="RISKlightBoxed 12 2 4 2" xfId="18836" xr:uid="{00000000-0005-0000-0000-0000252D0000}"/>
    <cellStyle name="RISKlightBoxed 12 2 5" xfId="13047" xr:uid="{00000000-0005-0000-0000-0000262D0000}"/>
    <cellStyle name="RISKlightBoxed 12 3" xfId="7330" xr:uid="{00000000-0005-0000-0000-0000272D0000}"/>
    <cellStyle name="RISKlightBoxed 12 3 2" xfId="15045" xr:uid="{00000000-0005-0000-0000-0000282D0000}"/>
    <cellStyle name="RISKlightBoxed 12 4" xfId="5424" xr:uid="{00000000-0005-0000-0000-0000292D0000}"/>
    <cellStyle name="RISKlightBoxed 12 4 2" xfId="13727" xr:uid="{00000000-0005-0000-0000-00002A2D0000}"/>
    <cellStyle name="RISKlightBoxed 12 5" xfId="6456" xr:uid="{00000000-0005-0000-0000-00002B2D0000}"/>
    <cellStyle name="RISKlightBoxed 12 5 2" xfId="14382" xr:uid="{00000000-0005-0000-0000-00002C2D0000}"/>
    <cellStyle name="RISKlightBoxed 12 6" xfId="10572" xr:uid="{00000000-0005-0000-0000-00002D2D0000}"/>
    <cellStyle name="RISKlightBoxed 12 6 2" xfId="17429" xr:uid="{00000000-0005-0000-0000-00002E2D0000}"/>
    <cellStyle name="RISKlightBoxed 12 7" xfId="5614" xr:uid="{00000000-0005-0000-0000-00002F2D0000}"/>
    <cellStyle name="RISKlightBoxed 13" xfId="1874" xr:uid="{00000000-0005-0000-0000-0000302D0000}"/>
    <cellStyle name="RISKlightBoxed 13 2" xfId="8457" xr:uid="{00000000-0005-0000-0000-0000312D0000}"/>
    <cellStyle name="RISKlightBoxed 13 2 2" xfId="10062" xr:uid="{00000000-0005-0000-0000-0000322D0000}"/>
    <cellStyle name="RISKlightBoxed 13 2 2 2" xfId="16922" xr:uid="{00000000-0005-0000-0000-0000332D0000}"/>
    <cellStyle name="RISKlightBoxed 13 2 3" xfId="10853" xr:uid="{00000000-0005-0000-0000-0000342D0000}"/>
    <cellStyle name="RISKlightBoxed 13 2 3 2" xfId="17709" xr:uid="{00000000-0005-0000-0000-0000352D0000}"/>
    <cellStyle name="RISKlightBoxed 13 2 4" xfId="12097" xr:uid="{00000000-0005-0000-0000-0000362D0000}"/>
    <cellStyle name="RISKlightBoxed 13 2 4 2" xfId="18837" xr:uid="{00000000-0005-0000-0000-0000372D0000}"/>
    <cellStyle name="RISKlightBoxed 13 2 5" xfId="13048" xr:uid="{00000000-0005-0000-0000-0000382D0000}"/>
    <cellStyle name="RISKlightBoxed 13 3" xfId="7331" xr:uid="{00000000-0005-0000-0000-0000392D0000}"/>
    <cellStyle name="RISKlightBoxed 13 3 2" xfId="15046" xr:uid="{00000000-0005-0000-0000-00003A2D0000}"/>
    <cellStyle name="RISKlightBoxed 13 4" xfId="5423" xr:uid="{00000000-0005-0000-0000-00003B2D0000}"/>
    <cellStyle name="RISKlightBoxed 13 4 2" xfId="13726" xr:uid="{00000000-0005-0000-0000-00003C2D0000}"/>
    <cellStyle name="RISKlightBoxed 13 5" xfId="6455" xr:uid="{00000000-0005-0000-0000-00003D2D0000}"/>
    <cellStyle name="RISKlightBoxed 13 5 2" xfId="14381" xr:uid="{00000000-0005-0000-0000-00003E2D0000}"/>
    <cellStyle name="RISKlightBoxed 13 6" xfId="10573" xr:uid="{00000000-0005-0000-0000-00003F2D0000}"/>
    <cellStyle name="RISKlightBoxed 13 6 2" xfId="17430" xr:uid="{00000000-0005-0000-0000-0000402D0000}"/>
    <cellStyle name="RISKlightBoxed 13 7" xfId="5612" xr:uid="{00000000-0005-0000-0000-0000412D0000}"/>
    <cellStyle name="RISKlightBoxed 14" xfId="1875" xr:uid="{00000000-0005-0000-0000-0000422D0000}"/>
    <cellStyle name="RISKlightBoxed 14 2" xfId="8458" xr:uid="{00000000-0005-0000-0000-0000432D0000}"/>
    <cellStyle name="RISKlightBoxed 14 2 2" xfId="10063" xr:uid="{00000000-0005-0000-0000-0000442D0000}"/>
    <cellStyle name="RISKlightBoxed 14 2 2 2" xfId="16923" xr:uid="{00000000-0005-0000-0000-0000452D0000}"/>
    <cellStyle name="RISKlightBoxed 14 2 3" xfId="10852" xr:uid="{00000000-0005-0000-0000-0000462D0000}"/>
    <cellStyle name="RISKlightBoxed 14 2 3 2" xfId="17708" xr:uid="{00000000-0005-0000-0000-0000472D0000}"/>
    <cellStyle name="RISKlightBoxed 14 2 4" xfId="12098" xr:uid="{00000000-0005-0000-0000-0000482D0000}"/>
    <cellStyle name="RISKlightBoxed 14 2 4 2" xfId="18838" xr:uid="{00000000-0005-0000-0000-0000492D0000}"/>
    <cellStyle name="RISKlightBoxed 14 2 5" xfId="13049" xr:uid="{00000000-0005-0000-0000-00004A2D0000}"/>
    <cellStyle name="RISKlightBoxed 14 3" xfId="7332" xr:uid="{00000000-0005-0000-0000-00004B2D0000}"/>
    <cellStyle name="RISKlightBoxed 14 3 2" xfId="15047" xr:uid="{00000000-0005-0000-0000-00004C2D0000}"/>
    <cellStyle name="RISKlightBoxed 14 4" xfId="5422" xr:uid="{00000000-0005-0000-0000-00004D2D0000}"/>
    <cellStyle name="RISKlightBoxed 14 4 2" xfId="13725" xr:uid="{00000000-0005-0000-0000-00004E2D0000}"/>
    <cellStyle name="RISKlightBoxed 14 5" xfId="6454" xr:uid="{00000000-0005-0000-0000-00004F2D0000}"/>
    <cellStyle name="RISKlightBoxed 14 5 2" xfId="14380" xr:uid="{00000000-0005-0000-0000-0000502D0000}"/>
    <cellStyle name="RISKlightBoxed 14 6" xfId="10574" xr:uid="{00000000-0005-0000-0000-0000512D0000}"/>
    <cellStyle name="RISKlightBoxed 14 6 2" xfId="17431" xr:uid="{00000000-0005-0000-0000-0000522D0000}"/>
    <cellStyle name="RISKlightBoxed 14 7" xfId="5611" xr:uid="{00000000-0005-0000-0000-0000532D0000}"/>
    <cellStyle name="RISKlightBoxed 15" xfId="1876" xr:uid="{00000000-0005-0000-0000-0000542D0000}"/>
    <cellStyle name="RISKlightBoxed 15 2" xfId="8459" xr:uid="{00000000-0005-0000-0000-0000552D0000}"/>
    <cellStyle name="RISKlightBoxed 15 2 2" xfId="10064" xr:uid="{00000000-0005-0000-0000-0000562D0000}"/>
    <cellStyle name="RISKlightBoxed 15 2 2 2" xfId="16924" xr:uid="{00000000-0005-0000-0000-0000572D0000}"/>
    <cellStyle name="RISKlightBoxed 15 2 3" xfId="10851" xr:uid="{00000000-0005-0000-0000-0000582D0000}"/>
    <cellStyle name="RISKlightBoxed 15 2 3 2" xfId="17707" xr:uid="{00000000-0005-0000-0000-0000592D0000}"/>
    <cellStyle name="RISKlightBoxed 15 2 4" xfId="12099" xr:uid="{00000000-0005-0000-0000-00005A2D0000}"/>
    <cellStyle name="RISKlightBoxed 15 2 4 2" xfId="18839" xr:uid="{00000000-0005-0000-0000-00005B2D0000}"/>
    <cellStyle name="RISKlightBoxed 15 2 5" xfId="13050" xr:uid="{00000000-0005-0000-0000-00005C2D0000}"/>
    <cellStyle name="RISKlightBoxed 15 3" xfId="7333" xr:uid="{00000000-0005-0000-0000-00005D2D0000}"/>
    <cellStyle name="RISKlightBoxed 15 3 2" xfId="15048" xr:uid="{00000000-0005-0000-0000-00005E2D0000}"/>
    <cellStyle name="RISKlightBoxed 15 4" xfId="5421" xr:uid="{00000000-0005-0000-0000-00005F2D0000}"/>
    <cellStyle name="RISKlightBoxed 15 4 2" xfId="13724" xr:uid="{00000000-0005-0000-0000-0000602D0000}"/>
    <cellStyle name="RISKlightBoxed 15 5" xfId="6453" xr:uid="{00000000-0005-0000-0000-0000612D0000}"/>
    <cellStyle name="RISKlightBoxed 15 5 2" xfId="14379" xr:uid="{00000000-0005-0000-0000-0000622D0000}"/>
    <cellStyle name="RISKlightBoxed 15 6" xfId="10575" xr:uid="{00000000-0005-0000-0000-0000632D0000}"/>
    <cellStyle name="RISKlightBoxed 15 6 2" xfId="17432" xr:uid="{00000000-0005-0000-0000-0000642D0000}"/>
    <cellStyle name="RISKlightBoxed 15 7" xfId="5610" xr:uid="{00000000-0005-0000-0000-0000652D0000}"/>
    <cellStyle name="RISKlightBoxed 16" xfId="1877" xr:uid="{00000000-0005-0000-0000-0000662D0000}"/>
    <cellStyle name="RISKlightBoxed 16 2" xfId="8460" xr:uid="{00000000-0005-0000-0000-0000672D0000}"/>
    <cellStyle name="RISKlightBoxed 16 2 2" xfId="10065" xr:uid="{00000000-0005-0000-0000-0000682D0000}"/>
    <cellStyle name="RISKlightBoxed 16 2 2 2" xfId="16925" xr:uid="{00000000-0005-0000-0000-0000692D0000}"/>
    <cellStyle name="RISKlightBoxed 16 2 3" xfId="9420" xr:uid="{00000000-0005-0000-0000-00006A2D0000}"/>
    <cellStyle name="RISKlightBoxed 16 2 3 2" xfId="16294" xr:uid="{00000000-0005-0000-0000-00006B2D0000}"/>
    <cellStyle name="RISKlightBoxed 16 2 4" xfId="12100" xr:uid="{00000000-0005-0000-0000-00006C2D0000}"/>
    <cellStyle name="RISKlightBoxed 16 2 4 2" xfId="18840" xr:uid="{00000000-0005-0000-0000-00006D2D0000}"/>
    <cellStyle name="RISKlightBoxed 16 2 5" xfId="13051" xr:uid="{00000000-0005-0000-0000-00006E2D0000}"/>
    <cellStyle name="RISKlightBoxed 16 3" xfId="7334" xr:uid="{00000000-0005-0000-0000-00006F2D0000}"/>
    <cellStyle name="RISKlightBoxed 16 3 2" xfId="15049" xr:uid="{00000000-0005-0000-0000-0000702D0000}"/>
    <cellStyle name="RISKlightBoxed 16 4" xfId="5420" xr:uid="{00000000-0005-0000-0000-0000712D0000}"/>
    <cellStyle name="RISKlightBoxed 16 4 2" xfId="13723" xr:uid="{00000000-0005-0000-0000-0000722D0000}"/>
    <cellStyle name="RISKlightBoxed 16 5" xfId="6452" xr:uid="{00000000-0005-0000-0000-0000732D0000}"/>
    <cellStyle name="RISKlightBoxed 16 5 2" xfId="14378" xr:uid="{00000000-0005-0000-0000-0000742D0000}"/>
    <cellStyle name="RISKlightBoxed 16 6" xfId="10576" xr:uid="{00000000-0005-0000-0000-0000752D0000}"/>
    <cellStyle name="RISKlightBoxed 16 6 2" xfId="17433" xr:uid="{00000000-0005-0000-0000-0000762D0000}"/>
    <cellStyle name="RISKlightBoxed 16 7" xfId="5609" xr:uid="{00000000-0005-0000-0000-0000772D0000}"/>
    <cellStyle name="RISKlightBoxed 17" xfId="1878" xr:uid="{00000000-0005-0000-0000-0000782D0000}"/>
    <cellStyle name="RISKlightBoxed 17 2" xfId="8461" xr:uid="{00000000-0005-0000-0000-0000792D0000}"/>
    <cellStyle name="RISKlightBoxed 17 2 2" xfId="10066" xr:uid="{00000000-0005-0000-0000-00007A2D0000}"/>
    <cellStyle name="RISKlightBoxed 17 2 2 2" xfId="16926" xr:uid="{00000000-0005-0000-0000-00007B2D0000}"/>
    <cellStyle name="RISKlightBoxed 17 2 3" xfId="9421" xr:uid="{00000000-0005-0000-0000-00007C2D0000}"/>
    <cellStyle name="RISKlightBoxed 17 2 3 2" xfId="16295" xr:uid="{00000000-0005-0000-0000-00007D2D0000}"/>
    <cellStyle name="RISKlightBoxed 17 2 4" xfId="12101" xr:uid="{00000000-0005-0000-0000-00007E2D0000}"/>
    <cellStyle name="RISKlightBoxed 17 2 4 2" xfId="18841" xr:uid="{00000000-0005-0000-0000-00007F2D0000}"/>
    <cellStyle name="RISKlightBoxed 17 2 5" xfId="13052" xr:uid="{00000000-0005-0000-0000-0000802D0000}"/>
    <cellStyle name="RISKlightBoxed 17 3" xfId="7335" xr:uid="{00000000-0005-0000-0000-0000812D0000}"/>
    <cellStyle name="RISKlightBoxed 17 3 2" xfId="15050" xr:uid="{00000000-0005-0000-0000-0000822D0000}"/>
    <cellStyle name="RISKlightBoxed 17 4" xfId="5419" xr:uid="{00000000-0005-0000-0000-0000832D0000}"/>
    <cellStyle name="RISKlightBoxed 17 4 2" xfId="13722" xr:uid="{00000000-0005-0000-0000-0000842D0000}"/>
    <cellStyle name="RISKlightBoxed 17 5" xfId="6451" xr:uid="{00000000-0005-0000-0000-0000852D0000}"/>
    <cellStyle name="RISKlightBoxed 17 5 2" xfId="14377" xr:uid="{00000000-0005-0000-0000-0000862D0000}"/>
    <cellStyle name="RISKlightBoxed 17 6" xfId="10577" xr:uid="{00000000-0005-0000-0000-0000872D0000}"/>
    <cellStyle name="RISKlightBoxed 17 6 2" xfId="17434" xr:uid="{00000000-0005-0000-0000-0000882D0000}"/>
    <cellStyle name="RISKlightBoxed 17 7" xfId="5608" xr:uid="{00000000-0005-0000-0000-0000892D0000}"/>
    <cellStyle name="RISKlightBoxed 18" xfId="1879" xr:uid="{00000000-0005-0000-0000-00008A2D0000}"/>
    <cellStyle name="RISKlightBoxed 18 2" xfId="8462" xr:uid="{00000000-0005-0000-0000-00008B2D0000}"/>
    <cellStyle name="RISKlightBoxed 18 2 2" xfId="10067" xr:uid="{00000000-0005-0000-0000-00008C2D0000}"/>
    <cellStyle name="RISKlightBoxed 18 2 2 2" xfId="16927" xr:uid="{00000000-0005-0000-0000-00008D2D0000}"/>
    <cellStyle name="RISKlightBoxed 18 2 3" xfId="9422" xr:uid="{00000000-0005-0000-0000-00008E2D0000}"/>
    <cellStyle name="RISKlightBoxed 18 2 3 2" xfId="16296" xr:uid="{00000000-0005-0000-0000-00008F2D0000}"/>
    <cellStyle name="RISKlightBoxed 18 2 4" xfId="12102" xr:uid="{00000000-0005-0000-0000-0000902D0000}"/>
    <cellStyle name="RISKlightBoxed 18 2 4 2" xfId="18842" xr:uid="{00000000-0005-0000-0000-0000912D0000}"/>
    <cellStyle name="RISKlightBoxed 18 2 5" xfId="13053" xr:uid="{00000000-0005-0000-0000-0000922D0000}"/>
    <cellStyle name="RISKlightBoxed 18 3" xfId="7336" xr:uid="{00000000-0005-0000-0000-0000932D0000}"/>
    <cellStyle name="RISKlightBoxed 18 3 2" xfId="15051" xr:uid="{00000000-0005-0000-0000-0000942D0000}"/>
    <cellStyle name="RISKlightBoxed 18 4" xfId="5418" xr:uid="{00000000-0005-0000-0000-0000952D0000}"/>
    <cellStyle name="RISKlightBoxed 18 4 2" xfId="13721" xr:uid="{00000000-0005-0000-0000-0000962D0000}"/>
    <cellStyle name="RISKlightBoxed 18 5" xfId="6450" xr:uid="{00000000-0005-0000-0000-0000972D0000}"/>
    <cellStyle name="RISKlightBoxed 18 5 2" xfId="14376" xr:uid="{00000000-0005-0000-0000-0000982D0000}"/>
    <cellStyle name="RISKlightBoxed 18 6" xfId="10578" xr:uid="{00000000-0005-0000-0000-0000992D0000}"/>
    <cellStyle name="RISKlightBoxed 18 6 2" xfId="17435" xr:uid="{00000000-0005-0000-0000-00009A2D0000}"/>
    <cellStyle name="RISKlightBoxed 18 7" xfId="5607" xr:uid="{00000000-0005-0000-0000-00009B2D0000}"/>
    <cellStyle name="RISKlightBoxed 19" xfId="1880" xr:uid="{00000000-0005-0000-0000-00009C2D0000}"/>
    <cellStyle name="RISKlightBoxed 19 2" xfId="8463" xr:uid="{00000000-0005-0000-0000-00009D2D0000}"/>
    <cellStyle name="RISKlightBoxed 19 2 2" xfId="10068" xr:uid="{00000000-0005-0000-0000-00009E2D0000}"/>
    <cellStyle name="RISKlightBoxed 19 2 2 2" xfId="16928" xr:uid="{00000000-0005-0000-0000-00009F2D0000}"/>
    <cellStyle name="RISKlightBoxed 19 2 3" xfId="9423" xr:uid="{00000000-0005-0000-0000-0000A02D0000}"/>
    <cellStyle name="RISKlightBoxed 19 2 3 2" xfId="16297" xr:uid="{00000000-0005-0000-0000-0000A12D0000}"/>
    <cellStyle name="RISKlightBoxed 19 2 4" xfId="12103" xr:uid="{00000000-0005-0000-0000-0000A22D0000}"/>
    <cellStyle name="RISKlightBoxed 19 2 4 2" xfId="18843" xr:uid="{00000000-0005-0000-0000-0000A32D0000}"/>
    <cellStyle name="RISKlightBoxed 19 2 5" xfId="13054" xr:uid="{00000000-0005-0000-0000-0000A42D0000}"/>
    <cellStyle name="RISKlightBoxed 19 3" xfId="7337" xr:uid="{00000000-0005-0000-0000-0000A52D0000}"/>
    <cellStyle name="RISKlightBoxed 19 3 2" xfId="15052" xr:uid="{00000000-0005-0000-0000-0000A62D0000}"/>
    <cellStyle name="RISKlightBoxed 19 4" xfId="5417" xr:uid="{00000000-0005-0000-0000-0000A72D0000}"/>
    <cellStyle name="RISKlightBoxed 19 4 2" xfId="13720" xr:uid="{00000000-0005-0000-0000-0000A82D0000}"/>
    <cellStyle name="RISKlightBoxed 19 5" xfId="6449" xr:uid="{00000000-0005-0000-0000-0000A92D0000}"/>
    <cellStyle name="RISKlightBoxed 19 5 2" xfId="14375" xr:uid="{00000000-0005-0000-0000-0000AA2D0000}"/>
    <cellStyle name="RISKlightBoxed 19 6" xfId="10579" xr:uid="{00000000-0005-0000-0000-0000AB2D0000}"/>
    <cellStyle name="RISKlightBoxed 19 6 2" xfId="17436" xr:uid="{00000000-0005-0000-0000-0000AC2D0000}"/>
    <cellStyle name="RISKlightBoxed 19 7" xfId="5606" xr:uid="{00000000-0005-0000-0000-0000AD2D0000}"/>
    <cellStyle name="RISKlightBoxed 2" xfId="1881" xr:uid="{00000000-0005-0000-0000-0000AE2D0000}"/>
    <cellStyle name="RISKlightBoxed 2 2" xfId="8464" xr:uid="{00000000-0005-0000-0000-0000AF2D0000}"/>
    <cellStyle name="RISKlightBoxed 2 2 2" xfId="10069" xr:uid="{00000000-0005-0000-0000-0000B02D0000}"/>
    <cellStyle name="RISKlightBoxed 2 2 2 2" xfId="16929" xr:uid="{00000000-0005-0000-0000-0000B12D0000}"/>
    <cellStyle name="RISKlightBoxed 2 2 3" xfId="9424" xr:uid="{00000000-0005-0000-0000-0000B22D0000}"/>
    <cellStyle name="RISKlightBoxed 2 2 3 2" xfId="16298" xr:uid="{00000000-0005-0000-0000-0000B32D0000}"/>
    <cellStyle name="RISKlightBoxed 2 2 4" xfId="12104" xr:uid="{00000000-0005-0000-0000-0000B42D0000}"/>
    <cellStyle name="RISKlightBoxed 2 2 4 2" xfId="18844" xr:uid="{00000000-0005-0000-0000-0000B52D0000}"/>
    <cellStyle name="RISKlightBoxed 2 2 5" xfId="13055" xr:uid="{00000000-0005-0000-0000-0000B62D0000}"/>
    <cellStyle name="RISKlightBoxed 2 3" xfId="7338" xr:uid="{00000000-0005-0000-0000-0000B72D0000}"/>
    <cellStyle name="RISKlightBoxed 2 3 2" xfId="15053" xr:uid="{00000000-0005-0000-0000-0000B82D0000}"/>
    <cellStyle name="RISKlightBoxed 2 4" xfId="5416" xr:uid="{00000000-0005-0000-0000-0000B92D0000}"/>
    <cellStyle name="RISKlightBoxed 2 4 2" xfId="13719" xr:uid="{00000000-0005-0000-0000-0000BA2D0000}"/>
    <cellStyle name="RISKlightBoxed 2 5" xfId="6448" xr:uid="{00000000-0005-0000-0000-0000BB2D0000}"/>
    <cellStyle name="RISKlightBoxed 2 5 2" xfId="14374" xr:uid="{00000000-0005-0000-0000-0000BC2D0000}"/>
    <cellStyle name="RISKlightBoxed 2 6" xfId="10580" xr:uid="{00000000-0005-0000-0000-0000BD2D0000}"/>
    <cellStyle name="RISKlightBoxed 2 6 2" xfId="17437" xr:uid="{00000000-0005-0000-0000-0000BE2D0000}"/>
    <cellStyle name="RISKlightBoxed 2 7" xfId="5605" xr:uid="{00000000-0005-0000-0000-0000BF2D0000}"/>
    <cellStyle name="RISKlightBoxed 20" xfId="1882" xr:uid="{00000000-0005-0000-0000-0000C02D0000}"/>
    <cellStyle name="RISKlightBoxed 20 2" xfId="8465" xr:uid="{00000000-0005-0000-0000-0000C12D0000}"/>
    <cellStyle name="RISKlightBoxed 20 2 2" xfId="10070" xr:uid="{00000000-0005-0000-0000-0000C22D0000}"/>
    <cellStyle name="RISKlightBoxed 20 2 2 2" xfId="16930" xr:uid="{00000000-0005-0000-0000-0000C32D0000}"/>
    <cellStyle name="RISKlightBoxed 20 2 3" xfId="9425" xr:uid="{00000000-0005-0000-0000-0000C42D0000}"/>
    <cellStyle name="RISKlightBoxed 20 2 3 2" xfId="16299" xr:uid="{00000000-0005-0000-0000-0000C52D0000}"/>
    <cellStyle name="RISKlightBoxed 20 2 4" xfId="12105" xr:uid="{00000000-0005-0000-0000-0000C62D0000}"/>
    <cellStyle name="RISKlightBoxed 20 2 4 2" xfId="18845" xr:uid="{00000000-0005-0000-0000-0000C72D0000}"/>
    <cellStyle name="RISKlightBoxed 20 2 5" xfId="13056" xr:uid="{00000000-0005-0000-0000-0000C82D0000}"/>
    <cellStyle name="RISKlightBoxed 20 3" xfId="7339" xr:uid="{00000000-0005-0000-0000-0000C92D0000}"/>
    <cellStyle name="RISKlightBoxed 20 3 2" xfId="15054" xr:uid="{00000000-0005-0000-0000-0000CA2D0000}"/>
    <cellStyle name="RISKlightBoxed 20 4" xfId="5415" xr:uid="{00000000-0005-0000-0000-0000CB2D0000}"/>
    <cellStyle name="RISKlightBoxed 20 4 2" xfId="13718" xr:uid="{00000000-0005-0000-0000-0000CC2D0000}"/>
    <cellStyle name="RISKlightBoxed 20 5" xfId="6447" xr:uid="{00000000-0005-0000-0000-0000CD2D0000}"/>
    <cellStyle name="RISKlightBoxed 20 5 2" xfId="14373" xr:uid="{00000000-0005-0000-0000-0000CE2D0000}"/>
    <cellStyle name="RISKlightBoxed 20 6" xfId="10581" xr:uid="{00000000-0005-0000-0000-0000CF2D0000}"/>
    <cellStyle name="RISKlightBoxed 20 6 2" xfId="17438" xr:uid="{00000000-0005-0000-0000-0000D02D0000}"/>
    <cellStyle name="RISKlightBoxed 20 7" xfId="5604" xr:uid="{00000000-0005-0000-0000-0000D12D0000}"/>
    <cellStyle name="RISKlightBoxed 21" xfId="1883" xr:uid="{00000000-0005-0000-0000-0000D22D0000}"/>
    <cellStyle name="RISKlightBoxed 21 2" xfId="8466" xr:uid="{00000000-0005-0000-0000-0000D32D0000}"/>
    <cellStyle name="RISKlightBoxed 21 2 2" xfId="10071" xr:uid="{00000000-0005-0000-0000-0000D42D0000}"/>
    <cellStyle name="RISKlightBoxed 21 2 2 2" xfId="16931" xr:uid="{00000000-0005-0000-0000-0000D52D0000}"/>
    <cellStyle name="RISKlightBoxed 21 2 3" xfId="9426" xr:uid="{00000000-0005-0000-0000-0000D62D0000}"/>
    <cellStyle name="RISKlightBoxed 21 2 3 2" xfId="16300" xr:uid="{00000000-0005-0000-0000-0000D72D0000}"/>
    <cellStyle name="RISKlightBoxed 21 2 4" xfId="12106" xr:uid="{00000000-0005-0000-0000-0000D82D0000}"/>
    <cellStyle name="RISKlightBoxed 21 2 4 2" xfId="18846" xr:uid="{00000000-0005-0000-0000-0000D92D0000}"/>
    <cellStyle name="RISKlightBoxed 21 2 5" xfId="13057" xr:uid="{00000000-0005-0000-0000-0000DA2D0000}"/>
    <cellStyle name="RISKlightBoxed 21 3" xfId="7340" xr:uid="{00000000-0005-0000-0000-0000DB2D0000}"/>
    <cellStyle name="RISKlightBoxed 21 3 2" xfId="15055" xr:uid="{00000000-0005-0000-0000-0000DC2D0000}"/>
    <cellStyle name="RISKlightBoxed 21 4" xfId="5414" xr:uid="{00000000-0005-0000-0000-0000DD2D0000}"/>
    <cellStyle name="RISKlightBoxed 21 4 2" xfId="13717" xr:uid="{00000000-0005-0000-0000-0000DE2D0000}"/>
    <cellStyle name="RISKlightBoxed 21 5" xfId="6446" xr:uid="{00000000-0005-0000-0000-0000DF2D0000}"/>
    <cellStyle name="RISKlightBoxed 21 5 2" xfId="14372" xr:uid="{00000000-0005-0000-0000-0000E02D0000}"/>
    <cellStyle name="RISKlightBoxed 21 6" xfId="10582" xr:uid="{00000000-0005-0000-0000-0000E12D0000}"/>
    <cellStyle name="RISKlightBoxed 21 6 2" xfId="17439" xr:uid="{00000000-0005-0000-0000-0000E22D0000}"/>
    <cellStyle name="RISKlightBoxed 21 7" xfId="5603" xr:uid="{00000000-0005-0000-0000-0000E32D0000}"/>
    <cellStyle name="RISKlightBoxed 22" xfId="1884" xr:uid="{00000000-0005-0000-0000-0000E42D0000}"/>
    <cellStyle name="RISKlightBoxed 22 2" xfId="8467" xr:uid="{00000000-0005-0000-0000-0000E52D0000}"/>
    <cellStyle name="RISKlightBoxed 22 2 2" xfId="10072" xr:uid="{00000000-0005-0000-0000-0000E62D0000}"/>
    <cellStyle name="RISKlightBoxed 22 2 2 2" xfId="16932" xr:uid="{00000000-0005-0000-0000-0000E72D0000}"/>
    <cellStyle name="RISKlightBoxed 22 2 3" xfId="9427" xr:uid="{00000000-0005-0000-0000-0000E82D0000}"/>
    <cellStyle name="RISKlightBoxed 22 2 3 2" xfId="16301" xr:uid="{00000000-0005-0000-0000-0000E92D0000}"/>
    <cellStyle name="RISKlightBoxed 22 2 4" xfId="12107" xr:uid="{00000000-0005-0000-0000-0000EA2D0000}"/>
    <cellStyle name="RISKlightBoxed 22 2 4 2" xfId="18847" xr:uid="{00000000-0005-0000-0000-0000EB2D0000}"/>
    <cellStyle name="RISKlightBoxed 22 2 5" xfId="13058" xr:uid="{00000000-0005-0000-0000-0000EC2D0000}"/>
    <cellStyle name="RISKlightBoxed 22 3" xfId="7341" xr:uid="{00000000-0005-0000-0000-0000ED2D0000}"/>
    <cellStyle name="RISKlightBoxed 22 3 2" xfId="15056" xr:uid="{00000000-0005-0000-0000-0000EE2D0000}"/>
    <cellStyle name="RISKlightBoxed 22 4" xfId="5412" xr:uid="{00000000-0005-0000-0000-0000EF2D0000}"/>
    <cellStyle name="RISKlightBoxed 22 4 2" xfId="13716" xr:uid="{00000000-0005-0000-0000-0000F02D0000}"/>
    <cellStyle name="RISKlightBoxed 22 5" xfId="6445" xr:uid="{00000000-0005-0000-0000-0000F12D0000}"/>
    <cellStyle name="RISKlightBoxed 22 5 2" xfId="14371" xr:uid="{00000000-0005-0000-0000-0000F22D0000}"/>
    <cellStyle name="RISKlightBoxed 22 6" xfId="10583" xr:uid="{00000000-0005-0000-0000-0000F32D0000}"/>
    <cellStyle name="RISKlightBoxed 22 6 2" xfId="17440" xr:uid="{00000000-0005-0000-0000-0000F42D0000}"/>
    <cellStyle name="RISKlightBoxed 22 7" xfId="5602" xr:uid="{00000000-0005-0000-0000-0000F52D0000}"/>
    <cellStyle name="RISKlightBoxed 23" xfId="1885" xr:uid="{00000000-0005-0000-0000-0000F62D0000}"/>
    <cellStyle name="RISKlightBoxed 23 2" xfId="8468" xr:uid="{00000000-0005-0000-0000-0000F72D0000}"/>
    <cellStyle name="RISKlightBoxed 23 2 2" xfId="10073" xr:uid="{00000000-0005-0000-0000-0000F82D0000}"/>
    <cellStyle name="RISKlightBoxed 23 2 2 2" xfId="16933" xr:uid="{00000000-0005-0000-0000-0000F92D0000}"/>
    <cellStyle name="RISKlightBoxed 23 2 3" xfId="9428" xr:uid="{00000000-0005-0000-0000-0000FA2D0000}"/>
    <cellStyle name="RISKlightBoxed 23 2 3 2" xfId="16302" xr:uid="{00000000-0005-0000-0000-0000FB2D0000}"/>
    <cellStyle name="RISKlightBoxed 23 2 4" xfId="12108" xr:uid="{00000000-0005-0000-0000-0000FC2D0000}"/>
    <cellStyle name="RISKlightBoxed 23 2 4 2" xfId="18848" xr:uid="{00000000-0005-0000-0000-0000FD2D0000}"/>
    <cellStyle name="RISKlightBoxed 23 2 5" xfId="13059" xr:uid="{00000000-0005-0000-0000-0000FE2D0000}"/>
    <cellStyle name="RISKlightBoxed 23 3" xfId="7342" xr:uid="{00000000-0005-0000-0000-0000FF2D0000}"/>
    <cellStyle name="RISKlightBoxed 23 3 2" xfId="15057" xr:uid="{00000000-0005-0000-0000-0000002E0000}"/>
    <cellStyle name="RISKlightBoxed 23 4" xfId="5411" xr:uid="{00000000-0005-0000-0000-0000012E0000}"/>
    <cellStyle name="RISKlightBoxed 23 4 2" xfId="13715" xr:uid="{00000000-0005-0000-0000-0000022E0000}"/>
    <cellStyle name="RISKlightBoxed 23 5" xfId="6444" xr:uid="{00000000-0005-0000-0000-0000032E0000}"/>
    <cellStyle name="RISKlightBoxed 23 5 2" xfId="14370" xr:uid="{00000000-0005-0000-0000-0000042E0000}"/>
    <cellStyle name="RISKlightBoxed 23 6" xfId="10584" xr:uid="{00000000-0005-0000-0000-0000052E0000}"/>
    <cellStyle name="RISKlightBoxed 23 6 2" xfId="17441" xr:uid="{00000000-0005-0000-0000-0000062E0000}"/>
    <cellStyle name="RISKlightBoxed 23 7" xfId="7888" xr:uid="{00000000-0005-0000-0000-0000072E0000}"/>
    <cellStyle name="RISKlightBoxed 24" xfId="1886" xr:uid="{00000000-0005-0000-0000-0000082E0000}"/>
    <cellStyle name="RISKlightBoxed 24 2" xfId="8469" xr:uid="{00000000-0005-0000-0000-0000092E0000}"/>
    <cellStyle name="RISKlightBoxed 24 2 2" xfId="10074" xr:uid="{00000000-0005-0000-0000-00000A2E0000}"/>
    <cellStyle name="RISKlightBoxed 24 2 2 2" xfId="16934" xr:uid="{00000000-0005-0000-0000-00000B2E0000}"/>
    <cellStyle name="RISKlightBoxed 24 2 3" xfId="9429" xr:uid="{00000000-0005-0000-0000-00000C2E0000}"/>
    <cellStyle name="RISKlightBoxed 24 2 3 2" xfId="16303" xr:uid="{00000000-0005-0000-0000-00000D2E0000}"/>
    <cellStyle name="RISKlightBoxed 24 2 4" xfId="12109" xr:uid="{00000000-0005-0000-0000-00000E2E0000}"/>
    <cellStyle name="RISKlightBoxed 24 2 4 2" xfId="18849" xr:uid="{00000000-0005-0000-0000-00000F2E0000}"/>
    <cellStyle name="RISKlightBoxed 24 2 5" xfId="13060" xr:uid="{00000000-0005-0000-0000-0000102E0000}"/>
    <cellStyle name="RISKlightBoxed 24 3" xfId="7343" xr:uid="{00000000-0005-0000-0000-0000112E0000}"/>
    <cellStyle name="RISKlightBoxed 24 3 2" xfId="15058" xr:uid="{00000000-0005-0000-0000-0000122E0000}"/>
    <cellStyle name="RISKlightBoxed 24 4" xfId="5410" xr:uid="{00000000-0005-0000-0000-0000132E0000}"/>
    <cellStyle name="RISKlightBoxed 24 4 2" xfId="13714" xr:uid="{00000000-0005-0000-0000-0000142E0000}"/>
    <cellStyle name="RISKlightBoxed 24 5" xfId="6443" xr:uid="{00000000-0005-0000-0000-0000152E0000}"/>
    <cellStyle name="RISKlightBoxed 24 5 2" xfId="14369" xr:uid="{00000000-0005-0000-0000-0000162E0000}"/>
    <cellStyle name="RISKlightBoxed 24 6" xfId="9060" xr:uid="{00000000-0005-0000-0000-0000172E0000}"/>
    <cellStyle name="RISKlightBoxed 24 6 2" xfId="15936" xr:uid="{00000000-0005-0000-0000-0000182E0000}"/>
    <cellStyle name="RISKlightBoxed 24 7" xfId="7887" xr:uid="{00000000-0005-0000-0000-0000192E0000}"/>
    <cellStyle name="RISKlightBoxed 25" xfId="8453" xr:uid="{00000000-0005-0000-0000-00001A2E0000}"/>
    <cellStyle name="RISKlightBoxed 25 2" xfId="10058" xr:uid="{00000000-0005-0000-0000-00001B2E0000}"/>
    <cellStyle name="RISKlightBoxed 25 2 2" xfId="16918" xr:uid="{00000000-0005-0000-0000-00001C2E0000}"/>
    <cellStyle name="RISKlightBoxed 25 3" xfId="9418" xr:uid="{00000000-0005-0000-0000-00001D2E0000}"/>
    <cellStyle name="RISKlightBoxed 25 3 2" xfId="16292" xr:uid="{00000000-0005-0000-0000-00001E2E0000}"/>
    <cellStyle name="RISKlightBoxed 25 4" xfId="12093" xr:uid="{00000000-0005-0000-0000-00001F2E0000}"/>
    <cellStyle name="RISKlightBoxed 25 4 2" xfId="18833" xr:uid="{00000000-0005-0000-0000-0000202E0000}"/>
    <cellStyle name="RISKlightBoxed 25 5" xfId="13044" xr:uid="{00000000-0005-0000-0000-0000212E0000}"/>
    <cellStyle name="RISKlightBoxed 26" xfId="7327" xr:uid="{00000000-0005-0000-0000-0000222E0000}"/>
    <cellStyle name="RISKlightBoxed 26 2" xfId="15042" xr:uid="{00000000-0005-0000-0000-0000232E0000}"/>
    <cellStyle name="RISKlightBoxed 27" xfId="5427" xr:uid="{00000000-0005-0000-0000-0000242E0000}"/>
    <cellStyle name="RISKlightBoxed 27 2" xfId="13730" xr:uid="{00000000-0005-0000-0000-0000252E0000}"/>
    <cellStyle name="RISKlightBoxed 28" xfId="6459" xr:uid="{00000000-0005-0000-0000-0000262E0000}"/>
    <cellStyle name="RISKlightBoxed 28 2" xfId="14385" xr:uid="{00000000-0005-0000-0000-0000272E0000}"/>
    <cellStyle name="RISKlightBoxed 29" xfId="9061" xr:uid="{00000000-0005-0000-0000-0000282E0000}"/>
    <cellStyle name="RISKlightBoxed 29 2" xfId="15937" xr:uid="{00000000-0005-0000-0000-0000292E0000}"/>
    <cellStyle name="RISKlightBoxed 3" xfId="1887" xr:uid="{00000000-0005-0000-0000-00002A2E0000}"/>
    <cellStyle name="RISKlightBoxed 3 2" xfId="8470" xr:uid="{00000000-0005-0000-0000-00002B2E0000}"/>
    <cellStyle name="RISKlightBoxed 3 2 2" xfId="10075" xr:uid="{00000000-0005-0000-0000-00002C2E0000}"/>
    <cellStyle name="RISKlightBoxed 3 2 2 2" xfId="16935" xr:uid="{00000000-0005-0000-0000-00002D2E0000}"/>
    <cellStyle name="RISKlightBoxed 3 2 3" xfId="9430" xr:uid="{00000000-0005-0000-0000-00002E2E0000}"/>
    <cellStyle name="RISKlightBoxed 3 2 3 2" xfId="16304" xr:uid="{00000000-0005-0000-0000-00002F2E0000}"/>
    <cellStyle name="RISKlightBoxed 3 2 4" xfId="12110" xr:uid="{00000000-0005-0000-0000-0000302E0000}"/>
    <cellStyle name="RISKlightBoxed 3 2 4 2" xfId="18850" xr:uid="{00000000-0005-0000-0000-0000312E0000}"/>
    <cellStyle name="RISKlightBoxed 3 2 5" xfId="13061" xr:uid="{00000000-0005-0000-0000-0000322E0000}"/>
    <cellStyle name="RISKlightBoxed 3 3" xfId="7344" xr:uid="{00000000-0005-0000-0000-0000332E0000}"/>
    <cellStyle name="RISKlightBoxed 3 3 2" xfId="15059" xr:uid="{00000000-0005-0000-0000-0000342E0000}"/>
    <cellStyle name="RISKlightBoxed 3 4" xfId="5409" xr:uid="{00000000-0005-0000-0000-0000352E0000}"/>
    <cellStyle name="RISKlightBoxed 3 4 2" xfId="13713" xr:uid="{00000000-0005-0000-0000-0000362E0000}"/>
    <cellStyle name="RISKlightBoxed 3 5" xfId="6442" xr:uid="{00000000-0005-0000-0000-0000372E0000}"/>
    <cellStyle name="RISKlightBoxed 3 5 2" xfId="14368" xr:uid="{00000000-0005-0000-0000-0000382E0000}"/>
    <cellStyle name="RISKlightBoxed 3 6" xfId="9059" xr:uid="{00000000-0005-0000-0000-0000392E0000}"/>
    <cellStyle name="RISKlightBoxed 3 6 2" xfId="15935" xr:uid="{00000000-0005-0000-0000-00003A2E0000}"/>
    <cellStyle name="RISKlightBoxed 3 7" xfId="7886" xr:uid="{00000000-0005-0000-0000-00003B2E0000}"/>
    <cellStyle name="RISKlightBoxed 30" xfId="5617" xr:uid="{00000000-0005-0000-0000-00003C2E0000}"/>
    <cellStyle name="RISKlightBoxed 4" xfId="1888" xr:uid="{00000000-0005-0000-0000-00003D2E0000}"/>
    <cellStyle name="RISKlightBoxed 4 2" xfId="8471" xr:uid="{00000000-0005-0000-0000-00003E2E0000}"/>
    <cellStyle name="RISKlightBoxed 4 2 2" xfId="10076" xr:uid="{00000000-0005-0000-0000-00003F2E0000}"/>
    <cellStyle name="RISKlightBoxed 4 2 2 2" xfId="16936" xr:uid="{00000000-0005-0000-0000-0000402E0000}"/>
    <cellStyle name="RISKlightBoxed 4 2 3" xfId="9431" xr:uid="{00000000-0005-0000-0000-0000412E0000}"/>
    <cellStyle name="RISKlightBoxed 4 2 3 2" xfId="16305" xr:uid="{00000000-0005-0000-0000-0000422E0000}"/>
    <cellStyle name="RISKlightBoxed 4 2 4" xfId="12111" xr:uid="{00000000-0005-0000-0000-0000432E0000}"/>
    <cellStyle name="RISKlightBoxed 4 2 4 2" xfId="18851" xr:uid="{00000000-0005-0000-0000-0000442E0000}"/>
    <cellStyle name="RISKlightBoxed 4 2 5" xfId="13062" xr:uid="{00000000-0005-0000-0000-0000452E0000}"/>
    <cellStyle name="RISKlightBoxed 4 3" xfId="7345" xr:uid="{00000000-0005-0000-0000-0000462E0000}"/>
    <cellStyle name="RISKlightBoxed 4 3 2" xfId="15060" xr:uid="{00000000-0005-0000-0000-0000472E0000}"/>
    <cellStyle name="RISKlightBoxed 4 4" xfId="5408" xr:uid="{00000000-0005-0000-0000-0000482E0000}"/>
    <cellStyle name="RISKlightBoxed 4 4 2" xfId="13712" xr:uid="{00000000-0005-0000-0000-0000492E0000}"/>
    <cellStyle name="RISKlightBoxed 4 5" xfId="6441" xr:uid="{00000000-0005-0000-0000-00004A2E0000}"/>
    <cellStyle name="RISKlightBoxed 4 5 2" xfId="14367" xr:uid="{00000000-0005-0000-0000-00004B2E0000}"/>
    <cellStyle name="RISKlightBoxed 4 6" xfId="9058" xr:uid="{00000000-0005-0000-0000-00004C2E0000}"/>
    <cellStyle name="RISKlightBoxed 4 6 2" xfId="15934" xr:uid="{00000000-0005-0000-0000-00004D2E0000}"/>
    <cellStyle name="RISKlightBoxed 4 7" xfId="10951" xr:uid="{00000000-0005-0000-0000-00004E2E0000}"/>
    <cellStyle name="RISKlightBoxed 5" xfId="1889" xr:uid="{00000000-0005-0000-0000-00004F2E0000}"/>
    <cellStyle name="RISKlightBoxed 5 2" xfId="8472" xr:uid="{00000000-0005-0000-0000-0000502E0000}"/>
    <cellStyle name="RISKlightBoxed 5 2 2" xfId="10077" xr:uid="{00000000-0005-0000-0000-0000512E0000}"/>
    <cellStyle name="RISKlightBoxed 5 2 2 2" xfId="16937" xr:uid="{00000000-0005-0000-0000-0000522E0000}"/>
    <cellStyle name="RISKlightBoxed 5 2 3" xfId="9432" xr:uid="{00000000-0005-0000-0000-0000532E0000}"/>
    <cellStyle name="RISKlightBoxed 5 2 3 2" xfId="16306" xr:uid="{00000000-0005-0000-0000-0000542E0000}"/>
    <cellStyle name="RISKlightBoxed 5 2 4" xfId="12112" xr:uid="{00000000-0005-0000-0000-0000552E0000}"/>
    <cellStyle name="RISKlightBoxed 5 2 4 2" xfId="18852" xr:uid="{00000000-0005-0000-0000-0000562E0000}"/>
    <cellStyle name="RISKlightBoxed 5 2 5" xfId="13063" xr:uid="{00000000-0005-0000-0000-0000572E0000}"/>
    <cellStyle name="RISKlightBoxed 5 3" xfId="7346" xr:uid="{00000000-0005-0000-0000-0000582E0000}"/>
    <cellStyle name="RISKlightBoxed 5 3 2" xfId="15061" xr:uid="{00000000-0005-0000-0000-0000592E0000}"/>
    <cellStyle name="RISKlightBoxed 5 4" xfId="5407" xr:uid="{00000000-0005-0000-0000-00005A2E0000}"/>
    <cellStyle name="RISKlightBoxed 5 4 2" xfId="13711" xr:uid="{00000000-0005-0000-0000-00005B2E0000}"/>
    <cellStyle name="RISKlightBoxed 5 5" xfId="6440" xr:uid="{00000000-0005-0000-0000-00005C2E0000}"/>
    <cellStyle name="RISKlightBoxed 5 5 2" xfId="14366" xr:uid="{00000000-0005-0000-0000-00005D2E0000}"/>
    <cellStyle name="RISKlightBoxed 5 6" xfId="10585" xr:uid="{00000000-0005-0000-0000-00005E2E0000}"/>
    <cellStyle name="RISKlightBoxed 5 6 2" xfId="17442" xr:uid="{00000000-0005-0000-0000-00005F2E0000}"/>
    <cellStyle name="RISKlightBoxed 5 7" xfId="10950" xr:uid="{00000000-0005-0000-0000-0000602E0000}"/>
    <cellStyle name="RISKlightBoxed 6" xfId="1890" xr:uid="{00000000-0005-0000-0000-0000612E0000}"/>
    <cellStyle name="RISKlightBoxed 6 2" xfId="8473" xr:uid="{00000000-0005-0000-0000-0000622E0000}"/>
    <cellStyle name="RISKlightBoxed 6 2 2" xfId="10078" xr:uid="{00000000-0005-0000-0000-0000632E0000}"/>
    <cellStyle name="RISKlightBoxed 6 2 2 2" xfId="16938" xr:uid="{00000000-0005-0000-0000-0000642E0000}"/>
    <cellStyle name="RISKlightBoxed 6 2 3" xfId="9433" xr:uid="{00000000-0005-0000-0000-0000652E0000}"/>
    <cellStyle name="RISKlightBoxed 6 2 3 2" xfId="16307" xr:uid="{00000000-0005-0000-0000-0000662E0000}"/>
    <cellStyle name="RISKlightBoxed 6 2 4" xfId="12113" xr:uid="{00000000-0005-0000-0000-0000672E0000}"/>
    <cellStyle name="RISKlightBoxed 6 2 4 2" xfId="18853" xr:uid="{00000000-0005-0000-0000-0000682E0000}"/>
    <cellStyle name="RISKlightBoxed 6 2 5" xfId="13064" xr:uid="{00000000-0005-0000-0000-0000692E0000}"/>
    <cellStyle name="RISKlightBoxed 6 3" xfId="7347" xr:uid="{00000000-0005-0000-0000-00006A2E0000}"/>
    <cellStyle name="RISKlightBoxed 6 3 2" xfId="15062" xr:uid="{00000000-0005-0000-0000-00006B2E0000}"/>
    <cellStyle name="RISKlightBoxed 6 4" xfId="5406" xr:uid="{00000000-0005-0000-0000-00006C2E0000}"/>
    <cellStyle name="RISKlightBoxed 6 4 2" xfId="13710" xr:uid="{00000000-0005-0000-0000-00006D2E0000}"/>
    <cellStyle name="RISKlightBoxed 6 5" xfId="6439" xr:uid="{00000000-0005-0000-0000-00006E2E0000}"/>
    <cellStyle name="RISKlightBoxed 6 5 2" xfId="14365" xr:uid="{00000000-0005-0000-0000-00006F2E0000}"/>
    <cellStyle name="RISKlightBoxed 6 6" xfId="10586" xr:uid="{00000000-0005-0000-0000-0000702E0000}"/>
    <cellStyle name="RISKlightBoxed 6 6 2" xfId="17443" xr:uid="{00000000-0005-0000-0000-0000712E0000}"/>
    <cellStyle name="RISKlightBoxed 6 7" xfId="10949" xr:uid="{00000000-0005-0000-0000-0000722E0000}"/>
    <cellStyle name="RISKlightBoxed 7" xfId="1891" xr:uid="{00000000-0005-0000-0000-0000732E0000}"/>
    <cellStyle name="RISKlightBoxed 7 2" xfId="8474" xr:uid="{00000000-0005-0000-0000-0000742E0000}"/>
    <cellStyle name="RISKlightBoxed 7 2 2" xfId="10079" xr:uid="{00000000-0005-0000-0000-0000752E0000}"/>
    <cellStyle name="RISKlightBoxed 7 2 2 2" xfId="16939" xr:uid="{00000000-0005-0000-0000-0000762E0000}"/>
    <cellStyle name="RISKlightBoxed 7 2 3" xfId="9434" xr:uid="{00000000-0005-0000-0000-0000772E0000}"/>
    <cellStyle name="RISKlightBoxed 7 2 3 2" xfId="16308" xr:uid="{00000000-0005-0000-0000-0000782E0000}"/>
    <cellStyle name="RISKlightBoxed 7 2 4" xfId="12114" xr:uid="{00000000-0005-0000-0000-0000792E0000}"/>
    <cellStyle name="RISKlightBoxed 7 2 4 2" xfId="18854" xr:uid="{00000000-0005-0000-0000-00007A2E0000}"/>
    <cellStyle name="RISKlightBoxed 7 2 5" xfId="13065" xr:uid="{00000000-0005-0000-0000-00007B2E0000}"/>
    <cellStyle name="RISKlightBoxed 7 3" xfId="7348" xr:uid="{00000000-0005-0000-0000-00007C2E0000}"/>
    <cellStyle name="RISKlightBoxed 7 3 2" xfId="15063" xr:uid="{00000000-0005-0000-0000-00007D2E0000}"/>
    <cellStyle name="RISKlightBoxed 7 4" xfId="5405" xr:uid="{00000000-0005-0000-0000-00007E2E0000}"/>
    <cellStyle name="RISKlightBoxed 7 4 2" xfId="13709" xr:uid="{00000000-0005-0000-0000-00007F2E0000}"/>
    <cellStyle name="RISKlightBoxed 7 5" xfId="6438" xr:uid="{00000000-0005-0000-0000-0000802E0000}"/>
    <cellStyle name="RISKlightBoxed 7 5 2" xfId="14364" xr:uid="{00000000-0005-0000-0000-0000812E0000}"/>
    <cellStyle name="RISKlightBoxed 7 6" xfId="10587" xr:uid="{00000000-0005-0000-0000-0000822E0000}"/>
    <cellStyle name="RISKlightBoxed 7 6 2" xfId="17444" xr:uid="{00000000-0005-0000-0000-0000832E0000}"/>
    <cellStyle name="RISKlightBoxed 7 7" xfId="10948" xr:uid="{00000000-0005-0000-0000-0000842E0000}"/>
    <cellStyle name="RISKlightBoxed 8" xfId="1892" xr:uid="{00000000-0005-0000-0000-0000852E0000}"/>
    <cellStyle name="RISKlightBoxed 8 2" xfId="8475" xr:uid="{00000000-0005-0000-0000-0000862E0000}"/>
    <cellStyle name="RISKlightBoxed 8 2 2" xfId="10080" xr:uid="{00000000-0005-0000-0000-0000872E0000}"/>
    <cellStyle name="RISKlightBoxed 8 2 2 2" xfId="16940" xr:uid="{00000000-0005-0000-0000-0000882E0000}"/>
    <cellStyle name="RISKlightBoxed 8 2 3" xfId="9435" xr:uid="{00000000-0005-0000-0000-0000892E0000}"/>
    <cellStyle name="RISKlightBoxed 8 2 3 2" xfId="16309" xr:uid="{00000000-0005-0000-0000-00008A2E0000}"/>
    <cellStyle name="RISKlightBoxed 8 2 4" xfId="12115" xr:uid="{00000000-0005-0000-0000-00008B2E0000}"/>
    <cellStyle name="RISKlightBoxed 8 2 4 2" xfId="18855" xr:uid="{00000000-0005-0000-0000-00008C2E0000}"/>
    <cellStyle name="RISKlightBoxed 8 2 5" xfId="13066" xr:uid="{00000000-0005-0000-0000-00008D2E0000}"/>
    <cellStyle name="RISKlightBoxed 8 3" xfId="7349" xr:uid="{00000000-0005-0000-0000-00008E2E0000}"/>
    <cellStyle name="RISKlightBoxed 8 3 2" xfId="15064" xr:uid="{00000000-0005-0000-0000-00008F2E0000}"/>
    <cellStyle name="RISKlightBoxed 8 4" xfId="5404" xr:uid="{00000000-0005-0000-0000-0000902E0000}"/>
    <cellStyle name="RISKlightBoxed 8 4 2" xfId="13708" xr:uid="{00000000-0005-0000-0000-0000912E0000}"/>
    <cellStyle name="RISKlightBoxed 8 5" xfId="6437" xr:uid="{00000000-0005-0000-0000-0000922E0000}"/>
    <cellStyle name="RISKlightBoxed 8 5 2" xfId="14363" xr:uid="{00000000-0005-0000-0000-0000932E0000}"/>
    <cellStyle name="RISKlightBoxed 8 6" xfId="10588" xr:uid="{00000000-0005-0000-0000-0000942E0000}"/>
    <cellStyle name="RISKlightBoxed 8 6 2" xfId="17445" xr:uid="{00000000-0005-0000-0000-0000952E0000}"/>
    <cellStyle name="RISKlightBoxed 8 7" xfId="10947" xr:uid="{00000000-0005-0000-0000-0000962E0000}"/>
    <cellStyle name="RISKlightBoxed 9" xfId="1893" xr:uid="{00000000-0005-0000-0000-0000972E0000}"/>
    <cellStyle name="RISKlightBoxed 9 2" xfId="8476" xr:uid="{00000000-0005-0000-0000-0000982E0000}"/>
    <cellStyle name="RISKlightBoxed 9 2 2" xfId="10081" xr:uid="{00000000-0005-0000-0000-0000992E0000}"/>
    <cellStyle name="RISKlightBoxed 9 2 2 2" xfId="16941" xr:uid="{00000000-0005-0000-0000-00009A2E0000}"/>
    <cellStyle name="RISKlightBoxed 9 2 3" xfId="9436" xr:uid="{00000000-0005-0000-0000-00009B2E0000}"/>
    <cellStyle name="RISKlightBoxed 9 2 3 2" xfId="16310" xr:uid="{00000000-0005-0000-0000-00009C2E0000}"/>
    <cellStyle name="RISKlightBoxed 9 2 4" xfId="12116" xr:uid="{00000000-0005-0000-0000-00009D2E0000}"/>
    <cellStyle name="RISKlightBoxed 9 2 4 2" xfId="18856" xr:uid="{00000000-0005-0000-0000-00009E2E0000}"/>
    <cellStyle name="RISKlightBoxed 9 2 5" xfId="13067" xr:uid="{00000000-0005-0000-0000-00009F2E0000}"/>
    <cellStyle name="RISKlightBoxed 9 3" xfId="7350" xr:uid="{00000000-0005-0000-0000-0000A02E0000}"/>
    <cellStyle name="RISKlightBoxed 9 3 2" xfId="15065" xr:uid="{00000000-0005-0000-0000-0000A12E0000}"/>
    <cellStyle name="RISKlightBoxed 9 4" xfId="5403" xr:uid="{00000000-0005-0000-0000-0000A22E0000}"/>
    <cellStyle name="RISKlightBoxed 9 4 2" xfId="13707" xr:uid="{00000000-0005-0000-0000-0000A32E0000}"/>
    <cellStyle name="RISKlightBoxed 9 5" xfId="6436" xr:uid="{00000000-0005-0000-0000-0000A42E0000}"/>
    <cellStyle name="RISKlightBoxed 9 5 2" xfId="14362" xr:uid="{00000000-0005-0000-0000-0000A52E0000}"/>
    <cellStyle name="RISKlightBoxed 9 6" xfId="10589" xr:uid="{00000000-0005-0000-0000-0000A62E0000}"/>
    <cellStyle name="RISKlightBoxed 9 6 2" xfId="17446" xr:uid="{00000000-0005-0000-0000-0000A72E0000}"/>
    <cellStyle name="RISKlightBoxed 9 7" xfId="7885" xr:uid="{00000000-0005-0000-0000-0000A82E0000}"/>
    <cellStyle name="RISKlightBoxed_Mining Production-2011" xfId="4281" xr:uid="{00000000-0005-0000-0000-0000A92E0000}"/>
    <cellStyle name="RISKltandbEdge" xfId="1894" xr:uid="{00000000-0005-0000-0000-0000AA2E0000}"/>
    <cellStyle name="RISKltandbEdge 10" xfId="1895" xr:uid="{00000000-0005-0000-0000-0000AB2E0000}"/>
    <cellStyle name="RISKltandbEdge 10 2" xfId="8478" xr:uid="{00000000-0005-0000-0000-0000AC2E0000}"/>
    <cellStyle name="RISKltandbEdge 10 2 2" xfId="10083" xr:uid="{00000000-0005-0000-0000-0000AD2E0000}"/>
    <cellStyle name="RISKltandbEdge 10 2 2 2" xfId="16943" xr:uid="{00000000-0005-0000-0000-0000AE2E0000}"/>
    <cellStyle name="RISKltandbEdge 10 2 3" xfId="9438" xr:uid="{00000000-0005-0000-0000-0000AF2E0000}"/>
    <cellStyle name="RISKltandbEdge 10 2 3 2" xfId="16312" xr:uid="{00000000-0005-0000-0000-0000B02E0000}"/>
    <cellStyle name="RISKltandbEdge 10 2 4" xfId="12118" xr:uid="{00000000-0005-0000-0000-0000B12E0000}"/>
    <cellStyle name="RISKltandbEdge 10 2 4 2" xfId="18858" xr:uid="{00000000-0005-0000-0000-0000B22E0000}"/>
    <cellStyle name="RISKltandbEdge 10 2 5" xfId="13069" xr:uid="{00000000-0005-0000-0000-0000B32E0000}"/>
    <cellStyle name="RISKltandbEdge 10 3" xfId="7353" xr:uid="{00000000-0005-0000-0000-0000B42E0000}"/>
    <cellStyle name="RISKltandbEdge 10 3 2" xfId="15068" xr:uid="{00000000-0005-0000-0000-0000B52E0000}"/>
    <cellStyle name="RISKltandbEdge 10 4" xfId="5401" xr:uid="{00000000-0005-0000-0000-0000B62E0000}"/>
    <cellStyle name="RISKltandbEdge 10 4 2" xfId="13705" xr:uid="{00000000-0005-0000-0000-0000B72E0000}"/>
    <cellStyle name="RISKltandbEdge 10 5" xfId="6434" xr:uid="{00000000-0005-0000-0000-0000B82E0000}"/>
    <cellStyle name="RISKltandbEdge 10 5 2" xfId="14360" xr:uid="{00000000-0005-0000-0000-0000B92E0000}"/>
    <cellStyle name="RISKltandbEdge 10 6" xfId="9056" xr:uid="{00000000-0005-0000-0000-0000BA2E0000}"/>
    <cellStyle name="RISKltandbEdge 10 6 2" xfId="15932" xr:uid="{00000000-0005-0000-0000-0000BB2E0000}"/>
    <cellStyle name="RISKltandbEdge 10 7" xfId="5600" xr:uid="{00000000-0005-0000-0000-0000BC2E0000}"/>
    <cellStyle name="RISKltandbEdge 11" xfId="1896" xr:uid="{00000000-0005-0000-0000-0000BD2E0000}"/>
    <cellStyle name="RISKltandbEdge 11 2" xfId="8479" xr:uid="{00000000-0005-0000-0000-0000BE2E0000}"/>
    <cellStyle name="RISKltandbEdge 11 2 2" xfId="10084" xr:uid="{00000000-0005-0000-0000-0000BF2E0000}"/>
    <cellStyle name="RISKltandbEdge 11 2 2 2" xfId="16944" xr:uid="{00000000-0005-0000-0000-0000C02E0000}"/>
    <cellStyle name="RISKltandbEdge 11 2 3" xfId="9439" xr:uid="{00000000-0005-0000-0000-0000C12E0000}"/>
    <cellStyle name="RISKltandbEdge 11 2 3 2" xfId="16313" xr:uid="{00000000-0005-0000-0000-0000C22E0000}"/>
    <cellStyle name="RISKltandbEdge 11 2 4" xfId="12119" xr:uid="{00000000-0005-0000-0000-0000C32E0000}"/>
    <cellStyle name="RISKltandbEdge 11 2 4 2" xfId="18859" xr:uid="{00000000-0005-0000-0000-0000C42E0000}"/>
    <cellStyle name="RISKltandbEdge 11 2 5" xfId="13070" xr:uid="{00000000-0005-0000-0000-0000C52E0000}"/>
    <cellStyle name="RISKltandbEdge 11 3" xfId="7354" xr:uid="{00000000-0005-0000-0000-0000C62E0000}"/>
    <cellStyle name="RISKltandbEdge 11 3 2" xfId="15069" xr:uid="{00000000-0005-0000-0000-0000C72E0000}"/>
    <cellStyle name="RISKltandbEdge 11 4" xfId="5400" xr:uid="{00000000-0005-0000-0000-0000C82E0000}"/>
    <cellStyle name="RISKltandbEdge 11 4 2" xfId="13704" xr:uid="{00000000-0005-0000-0000-0000C92E0000}"/>
    <cellStyle name="RISKltandbEdge 11 5" xfId="6433" xr:uid="{00000000-0005-0000-0000-0000CA2E0000}"/>
    <cellStyle name="RISKltandbEdge 11 5 2" xfId="14359" xr:uid="{00000000-0005-0000-0000-0000CB2E0000}"/>
    <cellStyle name="RISKltandbEdge 11 6" xfId="10931" xr:uid="{00000000-0005-0000-0000-0000CC2E0000}"/>
    <cellStyle name="RISKltandbEdge 11 6 2" xfId="17787" xr:uid="{00000000-0005-0000-0000-0000CD2E0000}"/>
    <cellStyle name="RISKltandbEdge 11 7" xfId="5599" xr:uid="{00000000-0005-0000-0000-0000CE2E0000}"/>
    <cellStyle name="RISKltandbEdge 12" xfId="1897" xr:uid="{00000000-0005-0000-0000-0000CF2E0000}"/>
    <cellStyle name="RISKltandbEdge 12 2" xfId="8480" xr:uid="{00000000-0005-0000-0000-0000D02E0000}"/>
    <cellStyle name="RISKltandbEdge 12 2 2" xfId="10085" xr:uid="{00000000-0005-0000-0000-0000D12E0000}"/>
    <cellStyle name="RISKltandbEdge 12 2 2 2" xfId="16945" xr:uid="{00000000-0005-0000-0000-0000D22E0000}"/>
    <cellStyle name="RISKltandbEdge 12 2 3" xfId="9440" xr:uid="{00000000-0005-0000-0000-0000D32E0000}"/>
    <cellStyle name="RISKltandbEdge 12 2 3 2" xfId="16314" xr:uid="{00000000-0005-0000-0000-0000D42E0000}"/>
    <cellStyle name="RISKltandbEdge 12 2 4" xfId="12120" xr:uid="{00000000-0005-0000-0000-0000D52E0000}"/>
    <cellStyle name="RISKltandbEdge 12 2 4 2" xfId="18860" xr:uid="{00000000-0005-0000-0000-0000D62E0000}"/>
    <cellStyle name="RISKltandbEdge 12 2 5" xfId="13071" xr:uid="{00000000-0005-0000-0000-0000D72E0000}"/>
    <cellStyle name="RISKltandbEdge 12 3" xfId="7355" xr:uid="{00000000-0005-0000-0000-0000D82E0000}"/>
    <cellStyle name="RISKltandbEdge 12 3 2" xfId="15070" xr:uid="{00000000-0005-0000-0000-0000D92E0000}"/>
    <cellStyle name="RISKltandbEdge 12 4" xfId="5399" xr:uid="{00000000-0005-0000-0000-0000DA2E0000}"/>
    <cellStyle name="RISKltandbEdge 12 4 2" xfId="13703" xr:uid="{00000000-0005-0000-0000-0000DB2E0000}"/>
    <cellStyle name="RISKltandbEdge 12 5" xfId="6432" xr:uid="{00000000-0005-0000-0000-0000DC2E0000}"/>
    <cellStyle name="RISKltandbEdge 12 5 2" xfId="14358" xr:uid="{00000000-0005-0000-0000-0000DD2E0000}"/>
    <cellStyle name="RISKltandbEdge 12 6" xfId="10932" xr:uid="{00000000-0005-0000-0000-0000DE2E0000}"/>
    <cellStyle name="RISKltandbEdge 12 6 2" xfId="17788" xr:uid="{00000000-0005-0000-0000-0000DF2E0000}"/>
    <cellStyle name="RISKltandbEdge 12 7" xfId="5598" xr:uid="{00000000-0005-0000-0000-0000E02E0000}"/>
    <cellStyle name="RISKltandbEdge 13" xfId="1898" xr:uid="{00000000-0005-0000-0000-0000E12E0000}"/>
    <cellStyle name="RISKltandbEdge 13 2" xfId="8481" xr:uid="{00000000-0005-0000-0000-0000E22E0000}"/>
    <cellStyle name="RISKltandbEdge 13 2 2" xfId="10086" xr:uid="{00000000-0005-0000-0000-0000E32E0000}"/>
    <cellStyle name="RISKltandbEdge 13 2 2 2" xfId="16946" xr:uid="{00000000-0005-0000-0000-0000E42E0000}"/>
    <cellStyle name="RISKltandbEdge 13 2 3" xfId="9441" xr:uid="{00000000-0005-0000-0000-0000E52E0000}"/>
    <cellStyle name="RISKltandbEdge 13 2 3 2" xfId="16315" xr:uid="{00000000-0005-0000-0000-0000E62E0000}"/>
    <cellStyle name="RISKltandbEdge 13 2 4" xfId="12121" xr:uid="{00000000-0005-0000-0000-0000E72E0000}"/>
    <cellStyle name="RISKltandbEdge 13 2 4 2" xfId="18861" xr:uid="{00000000-0005-0000-0000-0000E82E0000}"/>
    <cellStyle name="RISKltandbEdge 13 2 5" xfId="13072" xr:uid="{00000000-0005-0000-0000-0000E92E0000}"/>
    <cellStyle name="RISKltandbEdge 13 3" xfId="7356" xr:uid="{00000000-0005-0000-0000-0000EA2E0000}"/>
    <cellStyle name="RISKltandbEdge 13 3 2" xfId="15071" xr:uid="{00000000-0005-0000-0000-0000EB2E0000}"/>
    <cellStyle name="RISKltandbEdge 13 4" xfId="5398" xr:uid="{00000000-0005-0000-0000-0000EC2E0000}"/>
    <cellStyle name="RISKltandbEdge 13 4 2" xfId="13702" xr:uid="{00000000-0005-0000-0000-0000ED2E0000}"/>
    <cellStyle name="RISKltandbEdge 13 5" xfId="6431" xr:uid="{00000000-0005-0000-0000-0000EE2E0000}"/>
    <cellStyle name="RISKltandbEdge 13 5 2" xfId="14357" xr:uid="{00000000-0005-0000-0000-0000EF2E0000}"/>
    <cellStyle name="RISKltandbEdge 13 6" xfId="10933" xr:uid="{00000000-0005-0000-0000-0000F02E0000}"/>
    <cellStyle name="RISKltandbEdge 13 6 2" xfId="17789" xr:uid="{00000000-0005-0000-0000-0000F12E0000}"/>
    <cellStyle name="RISKltandbEdge 13 7" xfId="5594" xr:uid="{00000000-0005-0000-0000-0000F22E0000}"/>
    <cellStyle name="RISKltandbEdge 14" xfId="1899" xr:uid="{00000000-0005-0000-0000-0000F32E0000}"/>
    <cellStyle name="RISKltandbEdge 14 2" xfId="8482" xr:uid="{00000000-0005-0000-0000-0000F42E0000}"/>
    <cellStyle name="RISKltandbEdge 14 2 2" xfId="10087" xr:uid="{00000000-0005-0000-0000-0000F52E0000}"/>
    <cellStyle name="RISKltandbEdge 14 2 2 2" xfId="16947" xr:uid="{00000000-0005-0000-0000-0000F62E0000}"/>
    <cellStyle name="RISKltandbEdge 14 2 3" xfId="9442" xr:uid="{00000000-0005-0000-0000-0000F72E0000}"/>
    <cellStyle name="RISKltandbEdge 14 2 3 2" xfId="16316" xr:uid="{00000000-0005-0000-0000-0000F82E0000}"/>
    <cellStyle name="RISKltandbEdge 14 2 4" xfId="12122" xr:uid="{00000000-0005-0000-0000-0000F92E0000}"/>
    <cellStyle name="RISKltandbEdge 14 2 4 2" xfId="18862" xr:uid="{00000000-0005-0000-0000-0000FA2E0000}"/>
    <cellStyle name="RISKltandbEdge 14 2 5" xfId="13073" xr:uid="{00000000-0005-0000-0000-0000FB2E0000}"/>
    <cellStyle name="RISKltandbEdge 14 3" xfId="7357" xr:uid="{00000000-0005-0000-0000-0000FC2E0000}"/>
    <cellStyle name="RISKltandbEdge 14 3 2" xfId="15072" xr:uid="{00000000-0005-0000-0000-0000FD2E0000}"/>
    <cellStyle name="RISKltandbEdge 14 4" xfId="5397" xr:uid="{00000000-0005-0000-0000-0000FE2E0000}"/>
    <cellStyle name="RISKltandbEdge 14 4 2" xfId="13701" xr:uid="{00000000-0005-0000-0000-0000FF2E0000}"/>
    <cellStyle name="RISKltandbEdge 14 5" xfId="6430" xr:uid="{00000000-0005-0000-0000-0000002F0000}"/>
    <cellStyle name="RISKltandbEdge 14 5 2" xfId="14356" xr:uid="{00000000-0005-0000-0000-0000012F0000}"/>
    <cellStyle name="RISKltandbEdge 14 6" xfId="10590" xr:uid="{00000000-0005-0000-0000-0000022F0000}"/>
    <cellStyle name="RISKltandbEdge 14 6 2" xfId="17447" xr:uid="{00000000-0005-0000-0000-0000032F0000}"/>
    <cellStyle name="RISKltandbEdge 14 7" xfId="5593" xr:uid="{00000000-0005-0000-0000-0000042F0000}"/>
    <cellStyle name="RISKltandbEdge 15" xfId="1900" xr:uid="{00000000-0005-0000-0000-0000052F0000}"/>
    <cellStyle name="RISKltandbEdge 15 2" xfId="8483" xr:uid="{00000000-0005-0000-0000-0000062F0000}"/>
    <cellStyle name="RISKltandbEdge 15 2 2" xfId="10088" xr:uid="{00000000-0005-0000-0000-0000072F0000}"/>
    <cellStyle name="RISKltandbEdge 15 2 2 2" xfId="16948" xr:uid="{00000000-0005-0000-0000-0000082F0000}"/>
    <cellStyle name="RISKltandbEdge 15 2 3" xfId="9443" xr:uid="{00000000-0005-0000-0000-0000092F0000}"/>
    <cellStyle name="RISKltandbEdge 15 2 3 2" xfId="16317" xr:uid="{00000000-0005-0000-0000-00000A2F0000}"/>
    <cellStyle name="RISKltandbEdge 15 2 4" xfId="12123" xr:uid="{00000000-0005-0000-0000-00000B2F0000}"/>
    <cellStyle name="RISKltandbEdge 15 2 4 2" xfId="18863" xr:uid="{00000000-0005-0000-0000-00000C2F0000}"/>
    <cellStyle name="RISKltandbEdge 15 2 5" xfId="13074" xr:uid="{00000000-0005-0000-0000-00000D2F0000}"/>
    <cellStyle name="RISKltandbEdge 15 3" xfId="7358" xr:uid="{00000000-0005-0000-0000-00000E2F0000}"/>
    <cellStyle name="RISKltandbEdge 15 3 2" xfId="15073" xr:uid="{00000000-0005-0000-0000-00000F2F0000}"/>
    <cellStyle name="RISKltandbEdge 15 4" xfId="5396" xr:uid="{00000000-0005-0000-0000-0000102F0000}"/>
    <cellStyle name="RISKltandbEdge 15 4 2" xfId="13700" xr:uid="{00000000-0005-0000-0000-0000112F0000}"/>
    <cellStyle name="RISKltandbEdge 15 5" xfId="6429" xr:uid="{00000000-0005-0000-0000-0000122F0000}"/>
    <cellStyle name="RISKltandbEdge 15 5 2" xfId="14355" xr:uid="{00000000-0005-0000-0000-0000132F0000}"/>
    <cellStyle name="RISKltandbEdge 15 6" xfId="10591" xr:uid="{00000000-0005-0000-0000-0000142F0000}"/>
    <cellStyle name="RISKltandbEdge 15 6 2" xfId="17448" xr:uid="{00000000-0005-0000-0000-0000152F0000}"/>
    <cellStyle name="RISKltandbEdge 15 7" xfId="5592" xr:uid="{00000000-0005-0000-0000-0000162F0000}"/>
    <cellStyle name="RISKltandbEdge 16" xfId="1901" xr:uid="{00000000-0005-0000-0000-0000172F0000}"/>
    <cellStyle name="RISKltandbEdge 16 2" xfId="8484" xr:uid="{00000000-0005-0000-0000-0000182F0000}"/>
    <cellStyle name="RISKltandbEdge 16 2 2" xfId="10089" xr:uid="{00000000-0005-0000-0000-0000192F0000}"/>
    <cellStyle name="RISKltandbEdge 16 2 2 2" xfId="16949" xr:uid="{00000000-0005-0000-0000-00001A2F0000}"/>
    <cellStyle name="RISKltandbEdge 16 2 3" xfId="10850" xr:uid="{00000000-0005-0000-0000-00001B2F0000}"/>
    <cellStyle name="RISKltandbEdge 16 2 3 2" xfId="17706" xr:uid="{00000000-0005-0000-0000-00001C2F0000}"/>
    <cellStyle name="RISKltandbEdge 16 2 4" xfId="12124" xr:uid="{00000000-0005-0000-0000-00001D2F0000}"/>
    <cellStyle name="RISKltandbEdge 16 2 4 2" xfId="18864" xr:uid="{00000000-0005-0000-0000-00001E2F0000}"/>
    <cellStyle name="RISKltandbEdge 16 2 5" xfId="13075" xr:uid="{00000000-0005-0000-0000-00001F2F0000}"/>
    <cellStyle name="RISKltandbEdge 16 3" xfId="7359" xr:uid="{00000000-0005-0000-0000-0000202F0000}"/>
    <cellStyle name="RISKltandbEdge 16 3 2" xfId="15074" xr:uid="{00000000-0005-0000-0000-0000212F0000}"/>
    <cellStyle name="RISKltandbEdge 16 4" xfId="5395" xr:uid="{00000000-0005-0000-0000-0000222F0000}"/>
    <cellStyle name="RISKltandbEdge 16 4 2" xfId="13699" xr:uid="{00000000-0005-0000-0000-0000232F0000}"/>
    <cellStyle name="RISKltandbEdge 16 5" xfId="6428" xr:uid="{00000000-0005-0000-0000-0000242F0000}"/>
    <cellStyle name="RISKltandbEdge 16 5 2" xfId="14354" xr:uid="{00000000-0005-0000-0000-0000252F0000}"/>
    <cellStyle name="RISKltandbEdge 16 6" xfId="10592" xr:uid="{00000000-0005-0000-0000-0000262F0000}"/>
    <cellStyle name="RISKltandbEdge 16 6 2" xfId="17449" xr:uid="{00000000-0005-0000-0000-0000272F0000}"/>
    <cellStyle name="RISKltandbEdge 16 7" xfId="5591" xr:uid="{00000000-0005-0000-0000-0000282F0000}"/>
    <cellStyle name="RISKltandbEdge 17" xfId="1902" xr:uid="{00000000-0005-0000-0000-0000292F0000}"/>
    <cellStyle name="RISKltandbEdge 17 2" xfId="8485" xr:uid="{00000000-0005-0000-0000-00002A2F0000}"/>
    <cellStyle name="RISKltandbEdge 17 2 2" xfId="10090" xr:uid="{00000000-0005-0000-0000-00002B2F0000}"/>
    <cellStyle name="RISKltandbEdge 17 2 2 2" xfId="16950" xr:uid="{00000000-0005-0000-0000-00002C2F0000}"/>
    <cellStyle name="RISKltandbEdge 17 2 3" xfId="10849" xr:uid="{00000000-0005-0000-0000-00002D2F0000}"/>
    <cellStyle name="RISKltandbEdge 17 2 3 2" xfId="17705" xr:uid="{00000000-0005-0000-0000-00002E2F0000}"/>
    <cellStyle name="RISKltandbEdge 17 2 4" xfId="12125" xr:uid="{00000000-0005-0000-0000-00002F2F0000}"/>
    <cellStyle name="RISKltandbEdge 17 2 4 2" xfId="18865" xr:uid="{00000000-0005-0000-0000-0000302F0000}"/>
    <cellStyle name="RISKltandbEdge 17 2 5" xfId="13076" xr:uid="{00000000-0005-0000-0000-0000312F0000}"/>
    <cellStyle name="RISKltandbEdge 17 3" xfId="7360" xr:uid="{00000000-0005-0000-0000-0000322F0000}"/>
    <cellStyle name="RISKltandbEdge 17 3 2" xfId="15075" xr:uid="{00000000-0005-0000-0000-0000332F0000}"/>
    <cellStyle name="RISKltandbEdge 17 4" xfId="5394" xr:uid="{00000000-0005-0000-0000-0000342F0000}"/>
    <cellStyle name="RISKltandbEdge 17 4 2" xfId="13698" xr:uid="{00000000-0005-0000-0000-0000352F0000}"/>
    <cellStyle name="RISKltandbEdge 17 5" xfId="6427" xr:uid="{00000000-0005-0000-0000-0000362F0000}"/>
    <cellStyle name="RISKltandbEdge 17 5 2" xfId="14353" xr:uid="{00000000-0005-0000-0000-0000372F0000}"/>
    <cellStyle name="RISKltandbEdge 17 6" xfId="10593" xr:uid="{00000000-0005-0000-0000-0000382F0000}"/>
    <cellStyle name="RISKltandbEdge 17 6 2" xfId="17450" xr:uid="{00000000-0005-0000-0000-0000392F0000}"/>
    <cellStyle name="RISKltandbEdge 17 7" xfId="5590" xr:uid="{00000000-0005-0000-0000-00003A2F0000}"/>
    <cellStyle name="RISKltandbEdge 18" xfId="1903" xr:uid="{00000000-0005-0000-0000-00003B2F0000}"/>
    <cellStyle name="RISKltandbEdge 18 2" xfId="8486" xr:uid="{00000000-0005-0000-0000-00003C2F0000}"/>
    <cellStyle name="RISKltandbEdge 18 2 2" xfId="10091" xr:uid="{00000000-0005-0000-0000-00003D2F0000}"/>
    <cellStyle name="RISKltandbEdge 18 2 2 2" xfId="16951" xr:uid="{00000000-0005-0000-0000-00003E2F0000}"/>
    <cellStyle name="RISKltandbEdge 18 2 3" xfId="10848" xr:uid="{00000000-0005-0000-0000-00003F2F0000}"/>
    <cellStyle name="RISKltandbEdge 18 2 3 2" xfId="17704" xr:uid="{00000000-0005-0000-0000-0000402F0000}"/>
    <cellStyle name="RISKltandbEdge 18 2 4" xfId="12126" xr:uid="{00000000-0005-0000-0000-0000412F0000}"/>
    <cellStyle name="RISKltandbEdge 18 2 4 2" xfId="18866" xr:uid="{00000000-0005-0000-0000-0000422F0000}"/>
    <cellStyle name="RISKltandbEdge 18 2 5" xfId="13077" xr:uid="{00000000-0005-0000-0000-0000432F0000}"/>
    <cellStyle name="RISKltandbEdge 18 3" xfId="7361" xr:uid="{00000000-0005-0000-0000-0000442F0000}"/>
    <cellStyle name="RISKltandbEdge 18 3 2" xfId="15076" xr:uid="{00000000-0005-0000-0000-0000452F0000}"/>
    <cellStyle name="RISKltandbEdge 18 4" xfId="5393" xr:uid="{00000000-0005-0000-0000-0000462F0000}"/>
    <cellStyle name="RISKltandbEdge 18 4 2" xfId="13697" xr:uid="{00000000-0005-0000-0000-0000472F0000}"/>
    <cellStyle name="RISKltandbEdge 18 5" xfId="6426" xr:uid="{00000000-0005-0000-0000-0000482F0000}"/>
    <cellStyle name="RISKltandbEdge 18 5 2" xfId="14352" xr:uid="{00000000-0005-0000-0000-0000492F0000}"/>
    <cellStyle name="RISKltandbEdge 18 6" xfId="10594" xr:uid="{00000000-0005-0000-0000-00004A2F0000}"/>
    <cellStyle name="RISKltandbEdge 18 6 2" xfId="17451" xr:uid="{00000000-0005-0000-0000-00004B2F0000}"/>
    <cellStyle name="RISKltandbEdge 18 7" xfId="8039" xr:uid="{00000000-0005-0000-0000-00004C2F0000}"/>
    <cellStyle name="RISKltandbEdge 19" xfId="1904" xr:uid="{00000000-0005-0000-0000-00004D2F0000}"/>
    <cellStyle name="RISKltandbEdge 19 2" xfId="8487" xr:uid="{00000000-0005-0000-0000-00004E2F0000}"/>
    <cellStyle name="RISKltandbEdge 19 2 2" xfId="10092" xr:uid="{00000000-0005-0000-0000-00004F2F0000}"/>
    <cellStyle name="RISKltandbEdge 19 2 2 2" xfId="16952" xr:uid="{00000000-0005-0000-0000-0000502F0000}"/>
    <cellStyle name="RISKltandbEdge 19 2 3" xfId="9444" xr:uid="{00000000-0005-0000-0000-0000512F0000}"/>
    <cellStyle name="RISKltandbEdge 19 2 3 2" xfId="16318" xr:uid="{00000000-0005-0000-0000-0000522F0000}"/>
    <cellStyle name="RISKltandbEdge 19 2 4" xfId="12127" xr:uid="{00000000-0005-0000-0000-0000532F0000}"/>
    <cellStyle name="RISKltandbEdge 19 2 4 2" xfId="18867" xr:uid="{00000000-0005-0000-0000-0000542F0000}"/>
    <cellStyle name="RISKltandbEdge 19 2 5" xfId="13078" xr:uid="{00000000-0005-0000-0000-0000552F0000}"/>
    <cellStyle name="RISKltandbEdge 19 3" xfId="7362" xr:uid="{00000000-0005-0000-0000-0000562F0000}"/>
    <cellStyle name="RISKltandbEdge 19 3 2" xfId="15077" xr:uid="{00000000-0005-0000-0000-0000572F0000}"/>
    <cellStyle name="RISKltandbEdge 19 4" xfId="5392" xr:uid="{00000000-0005-0000-0000-0000582F0000}"/>
    <cellStyle name="RISKltandbEdge 19 4 2" xfId="13696" xr:uid="{00000000-0005-0000-0000-0000592F0000}"/>
    <cellStyle name="RISKltandbEdge 19 5" xfId="6425" xr:uid="{00000000-0005-0000-0000-00005A2F0000}"/>
    <cellStyle name="RISKltandbEdge 19 5 2" xfId="14351" xr:uid="{00000000-0005-0000-0000-00005B2F0000}"/>
    <cellStyle name="RISKltandbEdge 19 6" xfId="10595" xr:uid="{00000000-0005-0000-0000-00005C2F0000}"/>
    <cellStyle name="RISKltandbEdge 19 6 2" xfId="17452" xr:uid="{00000000-0005-0000-0000-00005D2F0000}"/>
    <cellStyle name="RISKltandbEdge 19 7" xfId="8038" xr:uid="{00000000-0005-0000-0000-00005E2F0000}"/>
    <cellStyle name="RISKltandbEdge 2" xfId="1905" xr:uid="{00000000-0005-0000-0000-00005F2F0000}"/>
    <cellStyle name="RISKltandbEdge 2 2" xfId="8488" xr:uid="{00000000-0005-0000-0000-0000602F0000}"/>
    <cellStyle name="RISKltandbEdge 2 2 2" xfId="10093" xr:uid="{00000000-0005-0000-0000-0000612F0000}"/>
    <cellStyle name="RISKltandbEdge 2 2 2 2" xfId="16953" xr:uid="{00000000-0005-0000-0000-0000622F0000}"/>
    <cellStyle name="RISKltandbEdge 2 2 3" xfId="9445" xr:uid="{00000000-0005-0000-0000-0000632F0000}"/>
    <cellStyle name="RISKltandbEdge 2 2 3 2" xfId="16319" xr:uid="{00000000-0005-0000-0000-0000642F0000}"/>
    <cellStyle name="RISKltandbEdge 2 2 4" xfId="12128" xr:uid="{00000000-0005-0000-0000-0000652F0000}"/>
    <cellStyle name="RISKltandbEdge 2 2 4 2" xfId="18868" xr:uid="{00000000-0005-0000-0000-0000662F0000}"/>
    <cellStyle name="RISKltandbEdge 2 2 5" xfId="13079" xr:uid="{00000000-0005-0000-0000-0000672F0000}"/>
    <cellStyle name="RISKltandbEdge 2 3" xfId="7363" xr:uid="{00000000-0005-0000-0000-0000682F0000}"/>
    <cellStyle name="RISKltandbEdge 2 3 2" xfId="15078" xr:uid="{00000000-0005-0000-0000-0000692F0000}"/>
    <cellStyle name="RISKltandbEdge 2 4" xfId="5391" xr:uid="{00000000-0005-0000-0000-00006A2F0000}"/>
    <cellStyle name="RISKltandbEdge 2 4 2" xfId="13695" xr:uid="{00000000-0005-0000-0000-00006B2F0000}"/>
    <cellStyle name="RISKltandbEdge 2 5" xfId="6424" xr:uid="{00000000-0005-0000-0000-00006C2F0000}"/>
    <cellStyle name="RISKltandbEdge 2 5 2" xfId="14350" xr:uid="{00000000-0005-0000-0000-00006D2F0000}"/>
    <cellStyle name="RISKltandbEdge 2 6" xfId="10596" xr:uid="{00000000-0005-0000-0000-00006E2F0000}"/>
    <cellStyle name="RISKltandbEdge 2 6 2" xfId="17453" xr:uid="{00000000-0005-0000-0000-00006F2F0000}"/>
    <cellStyle name="RISKltandbEdge 2 7" xfId="8037" xr:uid="{00000000-0005-0000-0000-0000702F0000}"/>
    <cellStyle name="RISKltandbEdge 20" xfId="1906" xr:uid="{00000000-0005-0000-0000-0000712F0000}"/>
    <cellStyle name="RISKltandbEdge 20 2" xfId="8489" xr:uid="{00000000-0005-0000-0000-0000722F0000}"/>
    <cellStyle name="RISKltandbEdge 20 2 2" xfId="10094" xr:uid="{00000000-0005-0000-0000-0000732F0000}"/>
    <cellStyle name="RISKltandbEdge 20 2 2 2" xfId="16954" xr:uid="{00000000-0005-0000-0000-0000742F0000}"/>
    <cellStyle name="RISKltandbEdge 20 2 3" xfId="9446" xr:uid="{00000000-0005-0000-0000-0000752F0000}"/>
    <cellStyle name="RISKltandbEdge 20 2 3 2" xfId="16320" xr:uid="{00000000-0005-0000-0000-0000762F0000}"/>
    <cellStyle name="RISKltandbEdge 20 2 4" xfId="12129" xr:uid="{00000000-0005-0000-0000-0000772F0000}"/>
    <cellStyle name="RISKltandbEdge 20 2 4 2" xfId="18869" xr:uid="{00000000-0005-0000-0000-0000782F0000}"/>
    <cellStyle name="RISKltandbEdge 20 2 5" xfId="13080" xr:uid="{00000000-0005-0000-0000-0000792F0000}"/>
    <cellStyle name="RISKltandbEdge 20 3" xfId="7364" xr:uid="{00000000-0005-0000-0000-00007A2F0000}"/>
    <cellStyle name="RISKltandbEdge 20 3 2" xfId="15079" xr:uid="{00000000-0005-0000-0000-00007B2F0000}"/>
    <cellStyle name="RISKltandbEdge 20 4" xfId="5390" xr:uid="{00000000-0005-0000-0000-00007C2F0000}"/>
    <cellStyle name="RISKltandbEdge 20 4 2" xfId="13694" xr:uid="{00000000-0005-0000-0000-00007D2F0000}"/>
    <cellStyle name="RISKltandbEdge 20 5" xfId="6423" xr:uid="{00000000-0005-0000-0000-00007E2F0000}"/>
    <cellStyle name="RISKltandbEdge 20 5 2" xfId="14349" xr:uid="{00000000-0005-0000-0000-00007F2F0000}"/>
    <cellStyle name="RISKltandbEdge 20 6" xfId="10597" xr:uid="{00000000-0005-0000-0000-0000802F0000}"/>
    <cellStyle name="RISKltandbEdge 20 6 2" xfId="17454" xr:uid="{00000000-0005-0000-0000-0000812F0000}"/>
    <cellStyle name="RISKltandbEdge 20 7" xfId="8036" xr:uid="{00000000-0005-0000-0000-0000822F0000}"/>
    <cellStyle name="RISKltandbEdge 21" xfId="1907" xr:uid="{00000000-0005-0000-0000-0000832F0000}"/>
    <cellStyle name="RISKltandbEdge 21 2" xfId="8490" xr:uid="{00000000-0005-0000-0000-0000842F0000}"/>
    <cellStyle name="RISKltandbEdge 21 2 2" xfId="10095" xr:uid="{00000000-0005-0000-0000-0000852F0000}"/>
    <cellStyle name="RISKltandbEdge 21 2 2 2" xfId="16955" xr:uid="{00000000-0005-0000-0000-0000862F0000}"/>
    <cellStyle name="RISKltandbEdge 21 2 3" xfId="9447" xr:uid="{00000000-0005-0000-0000-0000872F0000}"/>
    <cellStyle name="RISKltandbEdge 21 2 3 2" xfId="16321" xr:uid="{00000000-0005-0000-0000-0000882F0000}"/>
    <cellStyle name="RISKltandbEdge 21 2 4" xfId="12130" xr:uid="{00000000-0005-0000-0000-0000892F0000}"/>
    <cellStyle name="RISKltandbEdge 21 2 4 2" xfId="18870" xr:uid="{00000000-0005-0000-0000-00008A2F0000}"/>
    <cellStyle name="RISKltandbEdge 21 2 5" xfId="13081" xr:uid="{00000000-0005-0000-0000-00008B2F0000}"/>
    <cellStyle name="RISKltandbEdge 21 3" xfId="7365" xr:uid="{00000000-0005-0000-0000-00008C2F0000}"/>
    <cellStyle name="RISKltandbEdge 21 3 2" xfId="15080" xr:uid="{00000000-0005-0000-0000-00008D2F0000}"/>
    <cellStyle name="RISKltandbEdge 21 4" xfId="5389" xr:uid="{00000000-0005-0000-0000-00008E2F0000}"/>
    <cellStyle name="RISKltandbEdge 21 4 2" xfId="13693" xr:uid="{00000000-0005-0000-0000-00008F2F0000}"/>
    <cellStyle name="RISKltandbEdge 21 5" xfId="6422" xr:uid="{00000000-0005-0000-0000-0000902F0000}"/>
    <cellStyle name="RISKltandbEdge 21 5 2" xfId="14348" xr:uid="{00000000-0005-0000-0000-0000912F0000}"/>
    <cellStyle name="RISKltandbEdge 21 6" xfId="10598" xr:uid="{00000000-0005-0000-0000-0000922F0000}"/>
    <cellStyle name="RISKltandbEdge 21 6 2" xfId="17455" xr:uid="{00000000-0005-0000-0000-0000932F0000}"/>
    <cellStyle name="RISKltandbEdge 21 7" xfId="8035" xr:uid="{00000000-0005-0000-0000-0000942F0000}"/>
    <cellStyle name="RISKltandbEdge 22" xfId="1908" xr:uid="{00000000-0005-0000-0000-0000952F0000}"/>
    <cellStyle name="RISKltandbEdge 22 2" xfId="8491" xr:uid="{00000000-0005-0000-0000-0000962F0000}"/>
    <cellStyle name="RISKltandbEdge 22 2 2" xfId="10096" xr:uid="{00000000-0005-0000-0000-0000972F0000}"/>
    <cellStyle name="RISKltandbEdge 22 2 2 2" xfId="16956" xr:uid="{00000000-0005-0000-0000-0000982F0000}"/>
    <cellStyle name="RISKltandbEdge 22 2 3" xfId="9448" xr:uid="{00000000-0005-0000-0000-0000992F0000}"/>
    <cellStyle name="RISKltandbEdge 22 2 3 2" xfId="16322" xr:uid="{00000000-0005-0000-0000-00009A2F0000}"/>
    <cellStyle name="RISKltandbEdge 22 2 4" xfId="12131" xr:uid="{00000000-0005-0000-0000-00009B2F0000}"/>
    <cellStyle name="RISKltandbEdge 22 2 4 2" xfId="18871" xr:uid="{00000000-0005-0000-0000-00009C2F0000}"/>
    <cellStyle name="RISKltandbEdge 22 2 5" xfId="13082" xr:uid="{00000000-0005-0000-0000-00009D2F0000}"/>
    <cellStyle name="RISKltandbEdge 22 3" xfId="7366" xr:uid="{00000000-0005-0000-0000-00009E2F0000}"/>
    <cellStyle name="RISKltandbEdge 22 3 2" xfId="15081" xr:uid="{00000000-0005-0000-0000-00009F2F0000}"/>
    <cellStyle name="RISKltandbEdge 22 4" xfId="5388" xr:uid="{00000000-0005-0000-0000-0000A02F0000}"/>
    <cellStyle name="RISKltandbEdge 22 4 2" xfId="13692" xr:uid="{00000000-0005-0000-0000-0000A12F0000}"/>
    <cellStyle name="RISKltandbEdge 22 5" xfId="6421" xr:uid="{00000000-0005-0000-0000-0000A22F0000}"/>
    <cellStyle name="RISKltandbEdge 22 5 2" xfId="14347" xr:uid="{00000000-0005-0000-0000-0000A32F0000}"/>
    <cellStyle name="RISKltandbEdge 22 6" xfId="10599" xr:uid="{00000000-0005-0000-0000-0000A42F0000}"/>
    <cellStyle name="RISKltandbEdge 22 6 2" xfId="17456" xr:uid="{00000000-0005-0000-0000-0000A52F0000}"/>
    <cellStyle name="RISKltandbEdge 22 7" xfId="5587" xr:uid="{00000000-0005-0000-0000-0000A62F0000}"/>
    <cellStyle name="RISKltandbEdge 23" xfId="1909" xr:uid="{00000000-0005-0000-0000-0000A72F0000}"/>
    <cellStyle name="RISKltandbEdge 23 2" xfId="8492" xr:uid="{00000000-0005-0000-0000-0000A82F0000}"/>
    <cellStyle name="RISKltandbEdge 23 2 2" xfId="10097" xr:uid="{00000000-0005-0000-0000-0000A92F0000}"/>
    <cellStyle name="RISKltandbEdge 23 2 2 2" xfId="16957" xr:uid="{00000000-0005-0000-0000-0000AA2F0000}"/>
    <cellStyle name="RISKltandbEdge 23 2 3" xfId="9449" xr:uid="{00000000-0005-0000-0000-0000AB2F0000}"/>
    <cellStyle name="RISKltandbEdge 23 2 3 2" xfId="16323" xr:uid="{00000000-0005-0000-0000-0000AC2F0000}"/>
    <cellStyle name="RISKltandbEdge 23 2 4" xfId="12132" xr:uid="{00000000-0005-0000-0000-0000AD2F0000}"/>
    <cellStyle name="RISKltandbEdge 23 2 4 2" xfId="18872" xr:uid="{00000000-0005-0000-0000-0000AE2F0000}"/>
    <cellStyle name="RISKltandbEdge 23 2 5" xfId="13083" xr:uid="{00000000-0005-0000-0000-0000AF2F0000}"/>
    <cellStyle name="RISKltandbEdge 23 3" xfId="7367" xr:uid="{00000000-0005-0000-0000-0000B02F0000}"/>
    <cellStyle name="RISKltandbEdge 23 3 2" xfId="15082" xr:uid="{00000000-0005-0000-0000-0000B12F0000}"/>
    <cellStyle name="RISKltandbEdge 23 4" xfId="5387" xr:uid="{00000000-0005-0000-0000-0000B22F0000}"/>
    <cellStyle name="RISKltandbEdge 23 4 2" xfId="13691" xr:uid="{00000000-0005-0000-0000-0000B32F0000}"/>
    <cellStyle name="RISKltandbEdge 23 5" xfId="6420" xr:uid="{00000000-0005-0000-0000-0000B42F0000}"/>
    <cellStyle name="RISKltandbEdge 23 5 2" xfId="14346" xr:uid="{00000000-0005-0000-0000-0000B52F0000}"/>
    <cellStyle name="RISKltandbEdge 23 6" xfId="10600" xr:uid="{00000000-0005-0000-0000-0000B62F0000}"/>
    <cellStyle name="RISKltandbEdge 23 6 2" xfId="17457" xr:uid="{00000000-0005-0000-0000-0000B72F0000}"/>
    <cellStyle name="RISKltandbEdge 23 7" xfId="5586" xr:uid="{00000000-0005-0000-0000-0000B82F0000}"/>
    <cellStyle name="RISKltandbEdge 24" xfId="1910" xr:uid="{00000000-0005-0000-0000-0000B92F0000}"/>
    <cellStyle name="RISKltandbEdge 24 2" xfId="8493" xr:uid="{00000000-0005-0000-0000-0000BA2F0000}"/>
    <cellStyle name="RISKltandbEdge 24 2 2" xfId="10098" xr:uid="{00000000-0005-0000-0000-0000BB2F0000}"/>
    <cellStyle name="RISKltandbEdge 24 2 2 2" xfId="16958" xr:uid="{00000000-0005-0000-0000-0000BC2F0000}"/>
    <cellStyle name="RISKltandbEdge 24 2 3" xfId="9450" xr:uid="{00000000-0005-0000-0000-0000BD2F0000}"/>
    <cellStyle name="RISKltandbEdge 24 2 3 2" xfId="16324" xr:uid="{00000000-0005-0000-0000-0000BE2F0000}"/>
    <cellStyle name="RISKltandbEdge 24 2 4" xfId="12133" xr:uid="{00000000-0005-0000-0000-0000BF2F0000}"/>
    <cellStyle name="RISKltandbEdge 24 2 4 2" xfId="18873" xr:uid="{00000000-0005-0000-0000-0000C02F0000}"/>
    <cellStyle name="RISKltandbEdge 24 2 5" xfId="13084" xr:uid="{00000000-0005-0000-0000-0000C12F0000}"/>
    <cellStyle name="RISKltandbEdge 24 3" xfId="7368" xr:uid="{00000000-0005-0000-0000-0000C22F0000}"/>
    <cellStyle name="RISKltandbEdge 24 3 2" xfId="15083" xr:uid="{00000000-0005-0000-0000-0000C32F0000}"/>
    <cellStyle name="RISKltandbEdge 24 4" xfId="5386" xr:uid="{00000000-0005-0000-0000-0000C42F0000}"/>
    <cellStyle name="RISKltandbEdge 24 4 2" xfId="13690" xr:uid="{00000000-0005-0000-0000-0000C52F0000}"/>
    <cellStyle name="RISKltandbEdge 24 5" xfId="6419" xr:uid="{00000000-0005-0000-0000-0000C62F0000}"/>
    <cellStyle name="RISKltandbEdge 24 5 2" xfId="14345" xr:uid="{00000000-0005-0000-0000-0000C72F0000}"/>
    <cellStyle name="RISKltandbEdge 24 6" xfId="10601" xr:uid="{00000000-0005-0000-0000-0000C82F0000}"/>
    <cellStyle name="RISKltandbEdge 24 6 2" xfId="17458" xr:uid="{00000000-0005-0000-0000-0000C92F0000}"/>
    <cellStyle name="RISKltandbEdge 24 7" xfId="5585" xr:uid="{00000000-0005-0000-0000-0000CA2F0000}"/>
    <cellStyle name="RISKltandbEdge 25" xfId="8477" xr:uid="{00000000-0005-0000-0000-0000CB2F0000}"/>
    <cellStyle name="RISKltandbEdge 25 2" xfId="10082" xr:uid="{00000000-0005-0000-0000-0000CC2F0000}"/>
    <cellStyle name="RISKltandbEdge 25 2 2" xfId="16942" xr:uid="{00000000-0005-0000-0000-0000CD2F0000}"/>
    <cellStyle name="RISKltandbEdge 25 3" xfId="9437" xr:uid="{00000000-0005-0000-0000-0000CE2F0000}"/>
    <cellStyle name="RISKltandbEdge 25 3 2" xfId="16311" xr:uid="{00000000-0005-0000-0000-0000CF2F0000}"/>
    <cellStyle name="RISKltandbEdge 25 4" xfId="12117" xr:uid="{00000000-0005-0000-0000-0000D02F0000}"/>
    <cellStyle name="RISKltandbEdge 25 4 2" xfId="18857" xr:uid="{00000000-0005-0000-0000-0000D12F0000}"/>
    <cellStyle name="RISKltandbEdge 25 5" xfId="13068" xr:uid="{00000000-0005-0000-0000-0000D22F0000}"/>
    <cellStyle name="RISKltandbEdge 26" xfId="7352" xr:uid="{00000000-0005-0000-0000-0000D32F0000}"/>
    <cellStyle name="RISKltandbEdge 26 2" xfId="15067" xr:uid="{00000000-0005-0000-0000-0000D42F0000}"/>
    <cellStyle name="RISKltandbEdge 27" xfId="5402" xr:uid="{00000000-0005-0000-0000-0000D52F0000}"/>
    <cellStyle name="RISKltandbEdge 27 2" xfId="13706" xr:uid="{00000000-0005-0000-0000-0000D62F0000}"/>
    <cellStyle name="RISKltandbEdge 28" xfId="6435" xr:uid="{00000000-0005-0000-0000-0000D72F0000}"/>
    <cellStyle name="RISKltandbEdge 28 2" xfId="14361" xr:uid="{00000000-0005-0000-0000-0000D82F0000}"/>
    <cellStyle name="RISKltandbEdge 29" xfId="9057" xr:uid="{00000000-0005-0000-0000-0000D92F0000}"/>
    <cellStyle name="RISKltandbEdge 29 2" xfId="15933" xr:uid="{00000000-0005-0000-0000-0000DA2F0000}"/>
    <cellStyle name="RISKltandbEdge 3" xfId="1911" xr:uid="{00000000-0005-0000-0000-0000DB2F0000}"/>
    <cellStyle name="RISKltandbEdge 3 2" xfId="8494" xr:uid="{00000000-0005-0000-0000-0000DC2F0000}"/>
    <cellStyle name="RISKltandbEdge 3 2 2" xfId="10099" xr:uid="{00000000-0005-0000-0000-0000DD2F0000}"/>
    <cellStyle name="RISKltandbEdge 3 2 2 2" xfId="16959" xr:uid="{00000000-0005-0000-0000-0000DE2F0000}"/>
    <cellStyle name="RISKltandbEdge 3 2 3" xfId="9451" xr:uid="{00000000-0005-0000-0000-0000DF2F0000}"/>
    <cellStyle name="RISKltandbEdge 3 2 3 2" xfId="16325" xr:uid="{00000000-0005-0000-0000-0000E02F0000}"/>
    <cellStyle name="RISKltandbEdge 3 2 4" xfId="12134" xr:uid="{00000000-0005-0000-0000-0000E12F0000}"/>
    <cellStyle name="RISKltandbEdge 3 2 4 2" xfId="18874" xr:uid="{00000000-0005-0000-0000-0000E22F0000}"/>
    <cellStyle name="RISKltandbEdge 3 2 5" xfId="13085" xr:uid="{00000000-0005-0000-0000-0000E32F0000}"/>
    <cellStyle name="RISKltandbEdge 3 3" xfId="7369" xr:uid="{00000000-0005-0000-0000-0000E42F0000}"/>
    <cellStyle name="RISKltandbEdge 3 3 2" xfId="15084" xr:uid="{00000000-0005-0000-0000-0000E52F0000}"/>
    <cellStyle name="RISKltandbEdge 3 4" xfId="5385" xr:uid="{00000000-0005-0000-0000-0000E62F0000}"/>
    <cellStyle name="RISKltandbEdge 3 4 2" xfId="13689" xr:uid="{00000000-0005-0000-0000-0000E72F0000}"/>
    <cellStyle name="RISKltandbEdge 3 5" xfId="6418" xr:uid="{00000000-0005-0000-0000-0000E82F0000}"/>
    <cellStyle name="RISKltandbEdge 3 5 2" xfId="14344" xr:uid="{00000000-0005-0000-0000-0000E92F0000}"/>
    <cellStyle name="RISKltandbEdge 3 6" xfId="10602" xr:uid="{00000000-0005-0000-0000-0000EA2F0000}"/>
    <cellStyle name="RISKltandbEdge 3 6 2" xfId="17459" xr:uid="{00000000-0005-0000-0000-0000EB2F0000}"/>
    <cellStyle name="RISKltandbEdge 3 7" xfId="5584" xr:uid="{00000000-0005-0000-0000-0000EC2F0000}"/>
    <cellStyle name="RISKltandbEdge 30" xfId="5601" xr:uid="{00000000-0005-0000-0000-0000ED2F0000}"/>
    <cellStyle name="RISKltandbEdge 4" xfId="1912" xr:uid="{00000000-0005-0000-0000-0000EE2F0000}"/>
    <cellStyle name="RISKltandbEdge 4 2" xfId="8495" xr:uid="{00000000-0005-0000-0000-0000EF2F0000}"/>
    <cellStyle name="RISKltandbEdge 4 2 2" xfId="10100" xr:uid="{00000000-0005-0000-0000-0000F02F0000}"/>
    <cellStyle name="RISKltandbEdge 4 2 2 2" xfId="16960" xr:uid="{00000000-0005-0000-0000-0000F12F0000}"/>
    <cellStyle name="RISKltandbEdge 4 2 3" xfId="9452" xr:uid="{00000000-0005-0000-0000-0000F22F0000}"/>
    <cellStyle name="RISKltandbEdge 4 2 3 2" xfId="16326" xr:uid="{00000000-0005-0000-0000-0000F32F0000}"/>
    <cellStyle name="RISKltandbEdge 4 2 4" xfId="12135" xr:uid="{00000000-0005-0000-0000-0000F42F0000}"/>
    <cellStyle name="RISKltandbEdge 4 2 4 2" xfId="18875" xr:uid="{00000000-0005-0000-0000-0000F52F0000}"/>
    <cellStyle name="RISKltandbEdge 4 2 5" xfId="13086" xr:uid="{00000000-0005-0000-0000-0000F62F0000}"/>
    <cellStyle name="RISKltandbEdge 4 3" xfId="7370" xr:uid="{00000000-0005-0000-0000-0000F72F0000}"/>
    <cellStyle name="RISKltandbEdge 4 3 2" xfId="15085" xr:uid="{00000000-0005-0000-0000-0000F82F0000}"/>
    <cellStyle name="RISKltandbEdge 4 4" xfId="5384" xr:uid="{00000000-0005-0000-0000-0000F92F0000}"/>
    <cellStyle name="RISKltandbEdge 4 4 2" xfId="13688" xr:uid="{00000000-0005-0000-0000-0000FA2F0000}"/>
    <cellStyle name="RISKltandbEdge 4 5" xfId="6417" xr:uid="{00000000-0005-0000-0000-0000FB2F0000}"/>
    <cellStyle name="RISKltandbEdge 4 5 2" xfId="14343" xr:uid="{00000000-0005-0000-0000-0000FC2F0000}"/>
    <cellStyle name="RISKltandbEdge 4 6" xfId="10603" xr:uid="{00000000-0005-0000-0000-0000FD2F0000}"/>
    <cellStyle name="RISKltandbEdge 4 6 2" xfId="17460" xr:uid="{00000000-0005-0000-0000-0000FE2F0000}"/>
    <cellStyle name="RISKltandbEdge 4 7" xfId="5583" xr:uid="{00000000-0005-0000-0000-0000FF2F0000}"/>
    <cellStyle name="RISKltandbEdge 5" xfId="1913" xr:uid="{00000000-0005-0000-0000-000000300000}"/>
    <cellStyle name="RISKltandbEdge 5 2" xfId="8496" xr:uid="{00000000-0005-0000-0000-000001300000}"/>
    <cellStyle name="RISKltandbEdge 5 2 2" xfId="10101" xr:uid="{00000000-0005-0000-0000-000002300000}"/>
    <cellStyle name="RISKltandbEdge 5 2 2 2" xfId="16961" xr:uid="{00000000-0005-0000-0000-000003300000}"/>
    <cellStyle name="RISKltandbEdge 5 2 3" xfId="9453" xr:uid="{00000000-0005-0000-0000-000004300000}"/>
    <cellStyle name="RISKltandbEdge 5 2 3 2" xfId="16327" xr:uid="{00000000-0005-0000-0000-000005300000}"/>
    <cellStyle name="RISKltandbEdge 5 2 4" xfId="12136" xr:uid="{00000000-0005-0000-0000-000006300000}"/>
    <cellStyle name="RISKltandbEdge 5 2 4 2" xfId="18876" xr:uid="{00000000-0005-0000-0000-000007300000}"/>
    <cellStyle name="RISKltandbEdge 5 2 5" xfId="13087" xr:uid="{00000000-0005-0000-0000-000008300000}"/>
    <cellStyle name="RISKltandbEdge 5 3" xfId="7371" xr:uid="{00000000-0005-0000-0000-000009300000}"/>
    <cellStyle name="RISKltandbEdge 5 3 2" xfId="15086" xr:uid="{00000000-0005-0000-0000-00000A300000}"/>
    <cellStyle name="RISKltandbEdge 5 4" xfId="5383" xr:uid="{00000000-0005-0000-0000-00000B300000}"/>
    <cellStyle name="RISKltandbEdge 5 4 2" xfId="13687" xr:uid="{00000000-0005-0000-0000-00000C300000}"/>
    <cellStyle name="RISKltandbEdge 5 5" xfId="6416" xr:uid="{00000000-0005-0000-0000-00000D300000}"/>
    <cellStyle name="RISKltandbEdge 5 5 2" xfId="14342" xr:uid="{00000000-0005-0000-0000-00000E300000}"/>
    <cellStyle name="RISKltandbEdge 5 6" xfId="10604" xr:uid="{00000000-0005-0000-0000-00000F300000}"/>
    <cellStyle name="RISKltandbEdge 5 6 2" xfId="17461" xr:uid="{00000000-0005-0000-0000-000010300000}"/>
    <cellStyle name="RISKltandbEdge 5 7" xfId="5582" xr:uid="{00000000-0005-0000-0000-000011300000}"/>
    <cellStyle name="RISKltandbEdge 6" xfId="1914" xr:uid="{00000000-0005-0000-0000-000012300000}"/>
    <cellStyle name="RISKltandbEdge 6 2" xfId="8497" xr:uid="{00000000-0005-0000-0000-000013300000}"/>
    <cellStyle name="RISKltandbEdge 6 2 2" xfId="10102" xr:uid="{00000000-0005-0000-0000-000014300000}"/>
    <cellStyle name="RISKltandbEdge 6 2 2 2" xfId="16962" xr:uid="{00000000-0005-0000-0000-000015300000}"/>
    <cellStyle name="RISKltandbEdge 6 2 3" xfId="9454" xr:uid="{00000000-0005-0000-0000-000016300000}"/>
    <cellStyle name="RISKltandbEdge 6 2 3 2" xfId="16328" xr:uid="{00000000-0005-0000-0000-000017300000}"/>
    <cellStyle name="RISKltandbEdge 6 2 4" xfId="12137" xr:uid="{00000000-0005-0000-0000-000018300000}"/>
    <cellStyle name="RISKltandbEdge 6 2 4 2" xfId="18877" xr:uid="{00000000-0005-0000-0000-000019300000}"/>
    <cellStyle name="RISKltandbEdge 6 2 5" xfId="13088" xr:uid="{00000000-0005-0000-0000-00001A300000}"/>
    <cellStyle name="RISKltandbEdge 6 3" xfId="7372" xr:uid="{00000000-0005-0000-0000-00001B300000}"/>
    <cellStyle name="RISKltandbEdge 6 3 2" xfId="15087" xr:uid="{00000000-0005-0000-0000-00001C300000}"/>
    <cellStyle name="RISKltandbEdge 6 4" xfId="5382" xr:uid="{00000000-0005-0000-0000-00001D300000}"/>
    <cellStyle name="RISKltandbEdge 6 4 2" xfId="13686" xr:uid="{00000000-0005-0000-0000-00001E300000}"/>
    <cellStyle name="RISKltandbEdge 6 5" xfId="6415" xr:uid="{00000000-0005-0000-0000-00001F300000}"/>
    <cellStyle name="RISKltandbEdge 6 5 2" xfId="14341" xr:uid="{00000000-0005-0000-0000-000020300000}"/>
    <cellStyle name="RISKltandbEdge 6 6" xfId="10605" xr:uid="{00000000-0005-0000-0000-000021300000}"/>
    <cellStyle name="RISKltandbEdge 6 6 2" xfId="17462" xr:uid="{00000000-0005-0000-0000-000022300000}"/>
    <cellStyle name="RISKltandbEdge 6 7" xfId="5581" xr:uid="{00000000-0005-0000-0000-000023300000}"/>
    <cellStyle name="RISKltandbEdge 7" xfId="1915" xr:uid="{00000000-0005-0000-0000-000024300000}"/>
    <cellStyle name="RISKltandbEdge 7 2" xfId="8498" xr:uid="{00000000-0005-0000-0000-000025300000}"/>
    <cellStyle name="RISKltandbEdge 7 2 2" xfId="10103" xr:uid="{00000000-0005-0000-0000-000026300000}"/>
    <cellStyle name="RISKltandbEdge 7 2 2 2" xfId="16963" xr:uid="{00000000-0005-0000-0000-000027300000}"/>
    <cellStyle name="RISKltandbEdge 7 2 3" xfId="9455" xr:uid="{00000000-0005-0000-0000-000028300000}"/>
    <cellStyle name="RISKltandbEdge 7 2 3 2" xfId="16329" xr:uid="{00000000-0005-0000-0000-000029300000}"/>
    <cellStyle name="RISKltandbEdge 7 2 4" xfId="12138" xr:uid="{00000000-0005-0000-0000-00002A300000}"/>
    <cellStyle name="RISKltandbEdge 7 2 4 2" xfId="18878" xr:uid="{00000000-0005-0000-0000-00002B300000}"/>
    <cellStyle name="RISKltandbEdge 7 2 5" xfId="13089" xr:uid="{00000000-0005-0000-0000-00002C300000}"/>
    <cellStyle name="RISKltandbEdge 7 3" xfId="7373" xr:uid="{00000000-0005-0000-0000-00002D300000}"/>
    <cellStyle name="RISKltandbEdge 7 3 2" xfId="15088" xr:uid="{00000000-0005-0000-0000-00002E300000}"/>
    <cellStyle name="RISKltandbEdge 7 4" xfId="5381" xr:uid="{00000000-0005-0000-0000-00002F300000}"/>
    <cellStyle name="RISKltandbEdge 7 4 2" xfId="13685" xr:uid="{00000000-0005-0000-0000-000030300000}"/>
    <cellStyle name="RISKltandbEdge 7 5" xfId="6414" xr:uid="{00000000-0005-0000-0000-000031300000}"/>
    <cellStyle name="RISKltandbEdge 7 5 2" xfId="14340" xr:uid="{00000000-0005-0000-0000-000032300000}"/>
    <cellStyle name="RISKltandbEdge 7 6" xfId="10606" xr:uid="{00000000-0005-0000-0000-000033300000}"/>
    <cellStyle name="RISKltandbEdge 7 6 2" xfId="17463" xr:uid="{00000000-0005-0000-0000-000034300000}"/>
    <cellStyle name="RISKltandbEdge 7 7" xfId="5580" xr:uid="{00000000-0005-0000-0000-000035300000}"/>
    <cellStyle name="RISKltandbEdge 8" xfId="1916" xr:uid="{00000000-0005-0000-0000-000036300000}"/>
    <cellStyle name="RISKltandbEdge 8 2" xfId="8499" xr:uid="{00000000-0005-0000-0000-000037300000}"/>
    <cellStyle name="RISKltandbEdge 8 2 2" xfId="10104" xr:uid="{00000000-0005-0000-0000-000038300000}"/>
    <cellStyle name="RISKltandbEdge 8 2 2 2" xfId="16964" xr:uid="{00000000-0005-0000-0000-000039300000}"/>
    <cellStyle name="RISKltandbEdge 8 2 3" xfId="9456" xr:uid="{00000000-0005-0000-0000-00003A300000}"/>
    <cellStyle name="RISKltandbEdge 8 2 3 2" xfId="16330" xr:uid="{00000000-0005-0000-0000-00003B300000}"/>
    <cellStyle name="RISKltandbEdge 8 2 4" xfId="12139" xr:uid="{00000000-0005-0000-0000-00003C300000}"/>
    <cellStyle name="RISKltandbEdge 8 2 4 2" xfId="18879" xr:uid="{00000000-0005-0000-0000-00003D300000}"/>
    <cellStyle name="RISKltandbEdge 8 2 5" xfId="13090" xr:uid="{00000000-0005-0000-0000-00003E300000}"/>
    <cellStyle name="RISKltandbEdge 8 3" xfId="7374" xr:uid="{00000000-0005-0000-0000-00003F300000}"/>
    <cellStyle name="RISKltandbEdge 8 3 2" xfId="15089" xr:uid="{00000000-0005-0000-0000-000040300000}"/>
    <cellStyle name="RISKltandbEdge 8 4" xfId="5380" xr:uid="{00000000-0005-0000-0000-000041300000}"/>
    <cellStyle name="RISKltandbEdge 8 4 2" xfId="13684" xr:uid="{00000000-0005-0000-0000-000042300000}"/>
    <cellStyle name="RISKltandbEdge 8 5" xfId="6413" xr:uid="{00000000-0005-0000-0000-000043300000}"/>
    <cellStyle name="RISKltandbEdge 8 5 2" xfId="14339" xr:uid="{00000000-0005-0000-0000-000044300000}"/>
    <cellStyle name="RISKltandbEdge 8 6" xfId="10607" xr:uid="{00000000-0005-0000-0000-000045300000}"/>
    <cellStyle name="RISKltandbEdge 8 6 2" xfId="17464" xr:uid="{00000000-0005-0000-0000-000046300000}"/>
    <cellStyle name="RISKltandbEdge 8 7" xfId="5579" xr:uid="{00000000-0005-0000-0000-000047300000}"/>
    <cellStyle name="RISKltandbEdge 9" xfId="1917" xr:uid="{00000000-0005-0000-0000-000048300000}"/>
    <cellStyle name="RISKltandbEdge 9 2" xfId="8500" xr:uid="{00000000-0005-0000-0000-000049300000}"/>
    <cellStyle name="RISKltandbEdge 9 2 2" xfId="10105" xr:uid="{00000000-0005-0000-0000-00004A300000}"/>
    <cellStyle name="RISKltandbEdge 9 2 2 2" xfId="16965" xr:uid="{00000000-0005-0000-0000-00004B300000}"/>
    <cellStyle name="RISKltandbEdge 9 2 3" xfId="9457" xr:uid="{00000000-0005-0000-0000-00004C300000}"/>
    <cellStyle name="RISKltandbEdge 9 2 3 2" xfId="16331" xr:uid="{00000000-0005-0000-0000-00004D300000}"/>
    <cellStyle name="RISKltandbEdge 9 2 4" xfId="12140" xr:uid="{00000000-0005-0000-0000-00004E300000}"/>
    <cellStyle name="RISKltandbEdge 9 2 4 2" xfId="18880" xr:uid="{00000000-0005-0000-0000-00004F300000}"/>
    <cellStyle name="RISKltandbEdge 9 2 5" xfId="13091" xr:uid="{00000000-0005-0000-0000-000050300000}"/>
    <cellStyle name="RISKltandbEdge 9 3" xfId="7375" xr:uid="{00000000-0005-0000-0000-000051300000}"/>
    <cellStyle name="RISKltandbEdge 9 3 2" xfId="15090" xr:uid="{00000000-0005-0000-0000-000052300000}"/>
    <cellStyle name="RISKltandbEdge 9 4" xfId="7998" xr:uid="{00000000-0005-0000-0000-000053300000}"/>
    <cellStyle name="RISKltandbEdge 9 4 2" xfId="15622" xr:uid="{00000000-0005-0000-0000-000054300000}"/>
    <cellStyle name="RISKltandbEdge 9 5" xfId="6412" xr:uid="{00000000-0005-0000-0000-000055300000}"/>
    <cellStyle name="RISKltandbEdge 9 5 2" xfId="14338" xr:uid="{00000000-0005-0000-0000-000056300000}"/>
    <cellStyle name="RISKltandbEdge 9 6" xfId="10608" xr:uid="{00000000-0005-0000-0000-000057300000}"/>
    <cellStyle name="RISKltandbEdge 9 6 2" xfId="17465" xr:uid="{00000000-0005-0000-0000-000058300000}"/>
    <cellStyle name="RISKltandbEdge 9 7" xfId="5578" xr:uid="{00000000-0005-0000-0000-000059300000}"/>
    <cellStyle name="RISKltandbEdge_Mining Production-2011" xfId="4282" xr:uid="{00000000-0005-0000-0000-00005A300000}"/>
    <cellStyle name="RISKnormBoxed" xfId="1918" xr:uid="{00000000-0005-0000-0000-00005B300000}"/>
    <cellStyle name="RISKnormBoxed 10" xfId="1919" xr:uid="{00000000-0005-0000-0000-00005C300000}"/>
    <cellStyle name="RISKnormBoxed 10 2" xfId="8502" xr:uid="{00000000-0005-0000-0000-00005D300000}"/>
    <cellStyle name="RISKnormBoxed 10 2 2" xfId="10107" xr:uid="{00000000-0005-0000-0000-00005E300000}"/>
    <cellStyle name="RISKnormBoxed 10 2 2 2" xfId="16967" xr:uid="{00000000-0005-0000-0000-00005F300000}"/>
    <cellStyle name="RISKnormBoxed 10 2 3" xfId="10847" xr:uid="{00000000-0005-0000-0000-000060300000}"/>
    <cellStyle name="RISKnormBoxed 10 2 3 2" xfId="17703" xr:uid="{00000000-0005-0000-0000-000061300000}"/>
    <cellStyle name="RISKnormBoxed 10 2 4" xfId="12142" xr:uid="{00000000-0005-0000-0000-000062300000}"/>
    <cellStyle name="RISKnormBoxed 10 2 4 2" xfId="18882" xr:uid="{00000000-0005-0000-0000-000063300000}"/>
    <cellStyle name="RISKnormBoxed 10 2 5" xfId="13093" xr:uid="{00000000-0005-0000-0000-000064300000}"/>
    <cellStyle name="RISKnormBoxed 10 3" xfId="7378" xr:uid="{00000000-0005-0000-0000-000065300000}"/>
    <cellStyle name="RISKnormBoxed 10 3 2" xfId="15093" xr:uid="{00000000-0005-0000-0000-000066300000}"/>
    <cellStyle name="RISKnormBoxed 10 4" xfId="5377" xr:uid="{00000000-0005-0000-0000-000067300000}"/>
    <cellStyle name="RISKnormBoxed 10 4 2" xfId="13683" xr:uid="{00000000-0005-0000-0000-000068300000}"/>
    <cellStyle name="RISKnormBoxed 10 5" xfId="6410" xr:uid="{00000000-0005-0000-0000-000069300000}"/>
    <cellStyle name="RISKnormBoxed 10 5 2" xfId="14336" xr:uid="{00000000-0005-0000-0000-00006A300000}"/>
    <cellStyle name="RISKnormBoxed 10 6" xfId="9055" xr:uid="{00000000-0005-0000-0000-00006B300000}"/>
    <cellStyle name="RISKnormBoxed 10 6 2" xfId="15931" xr:uid="{00000000-0005-0000-0000-00006C300000}"/>
    <cellStyle name="RISKnormBoxed 10 7" xfId="5576" xr:uid="{00000000-0005-0000-0000-00006D300000}"/>
    <cellStyle name="RISKnormBoxed 11" xfId="1920" xr:uid="{00000000-0005-0000-0000-00006E300000}"/>
    <cellStyle name="RISKnormBoxed 11 2" xfId="8503" xr:uid="{00000000-0005-0000-0000-00006F300000}"/>
    <cellStyle name="RISKnormBoxed 11 2 2" xfId="10108" xr:uid="{00000000-0005-0000-0000-000070300000}"/>
    <cellStyle name="RISKnormBoxed 11 2 2 2" xfId="16968" xr:uid="{00000000-0005-0000-0000-000071300000}"/>
    <cellStyle name="RISKnormBoxed 11 2 3" xfId="10846" xr:uid="{00000000-0005-0000-0000-000072300000}"/>
    <cellStyle name="RISKnormBoxed 11 2 3 2" xfId="17702" xr:uid="{00000000-0005-0000-0000-000073300000}"/>
    <cellStyle name="RISKnormBoxed 11 2 4" xfId="12143" xr:uid="{00000000-0005-0000-0000-000074300000}"/>
    <cellStyle name="RISKnormBoxed 11 2 4 2" xfId="18883" xr:uid="{00000000-0005-0000-0000-000075300000}"/>
    <cellStyle name="RISKnormBoxed 11 2 5" xfId="13094" xr:uid="{00000000-0005-0000-0000-000076300000}"/>
    <cellStyle name="RISKnormBoxed 11 3" xfId="7379" xr:uid="{00000000-0005-0000-0000-000077300000}"/>
    <cellStyle name="RISKnormBoxed 11 3 2" xfId="15094" xr:uid="{00000000-0005-0000-0000-000078300000}"/>
    <cellStyle name="RISKnormBoxed 11 4" xfId="5376" xr:uid="{00000000-0005-0000-0000-000079300000}"/>
    <cellStyle name="RISKnormBoxed 11 4 2" xfId="13682" xr:uid="{00000000-0005-0000-0000-00007A300000}"/>
    <cellStyle name="RISKnormBoxed 11 5" xfId="6409" xr:uid="{00000000-0005-0000-0000-00007B300000}"/>
    <cellStyle name="RISKnormBoxed 11 5 2" xfId="14335" xr:uid="{00000000-0005-0000-0000-00007C300000}"/>
    <cellStyle name="RISKnormBoxed 11 6" xfId="9054" xr:uid="{00000000-0005-0000-0000-00007D300000}"/>
    <cellStyle name="RISKnormBoxed 11 6 2" xfId="15930" xr:uid="{00000000-0005-0000-0000-00007E300000}"/>
    <cellStyle name="RISKnormBoxed 11 7" xfId="5575" xr:uid="{00000000-0005-0000-0000-00007F300000}"/>
    <cellStyle name="RISKnormBoxed 12" xfId="1921" xr:uid="{00000000-0005-0000-0000-000080300000}"/>
    <cellStyle name="RISKnormBoxed 12 2" xfId="8504" xr:uid="{00000000-0005-0000-0000-000081300000}"/>
    <cellStyle name="RISKnormBoxed 12 2 2" xfId="10109" xr:uid="{00000000-0005-0000-0000-000082300000}"/>
    <cellStyle name="RISKnormBoxed 12 2 2 2" xfId="16969" xr:uid="{00000000-0005-0000-0000-000083300000}"/>
    <cellStyle name="RISKnormBoxed 12 2 3" xfId="10845" xr:uid="{00000000-0005-0000-0000-000084300000}"/>
    <cellStyle name="RISKnormBoxed 12 2 3 2" xfId="17701" xr:uid="{00000000-0005-0000-0000-000085300000}"/>
    <cellStyle name="RISKnormBoxed 12 2 4" xfId="12144" xr:uid="{00000000-0005-0000-0000-000086300000}"/>
    <cellStyle name="RISKnormBoxed 12 2 4 2" xfId="18884" xr:uid="{00000000-0005-0000-0000-000087300000}"/>
    <cellStyle name="RISKnormBoxed 12 2 5" xfId="13095" xr:uid="{00000000-0005-0000-0000-000088300000}"/>
    <cellStyle name="RISKnormBoxed 12 3" xfId="7380" xr:uid="{00000000-0005-0000-0000-000089300000}"/>
    <cellStyle name="RISKnormBoxed 12 3 2" xfId="15095" xr:uid="{00000000-0005-0000-0000-00008A300000}"/>
    <cellStyle name="RISKnormBoxed 12 4" xfId="5375" xr:uid="{00000000-0005-0000-0000-00008B300000}"/>
    <cellStyle name="RISKnormBoxed 12 4 2" xfId="13681" xr:uid="{00000000-0005-0000-0000-00008C300000}"/>
    <cellStyle name="RISKnormBoxed 12 5" xfId="6408" xr:uid="{00000000-0005-0000-0000-00008D300000}"/>
    <cellStyle name="RISKnormBoxed 12 5 2" xfId="14334" xr:uid="{00000000-0005-0000-0000-00008E300000}"/>
    <cellStyle name="RISKnormBoxed 12 6" xfId="9053" xr:uid="{00000000-0005-0000-0000-00008F300000}"/>
    <cellStyle name="RISKnormBoxed 12 6 2" xfId="15929" xr:uid="{00000000-0005-0000-0000-000090300000}"/>
    <cellStyle name="RISKnormBoxed 12 7" xfId="5574" xr:uid="{00000000-0005-0000-0000-000091300000}"/>
    <cellStyle name="RISKnormBoxed 13" xfId="1922" xr:uid="{00000000-0005-0000-0000-000092300000}"/>
    <cellStyle name="RISKnormBoxed 13 2" xfId="8505" xr:uid="{00000000-0005-0000-0000-000093300000}"/>
    <cellStyle name="RISKnormBoxed 13 2 2" xfId="10110" xr:uid="{00000000-0005-0000-0000-000094300000}"/>
    <cellStyle name="RISKnormBoxed 13 2 2 2" xfId="16970" xr:uid="{00000000-0005-0000-0000-000095300000}"/>
    <cellStyle name="RISKnormBoxed 13 2 3" xfId="9462" xr:uid="{00000000-0005-0000-0000-000096300000}"/>
    <cellStyle name="RISKnormBoxed 13 2 3 2" xfId="16336" xr:uid="{00000000-0005-0000-0000-000097300000}"/>
    <cellStyle name="RISKnormBoxed 13 2 4" xfId="12145" xr:uid="{00000000-0005-0000-0000-000098300000}"/>
    <cellStyle name="RISKnormBoxed 13 2 4 2" xfId="18885" xr:uid="{00000000-0005-0000-0000-000099300000}"/>
    <cellStyle name="RISKnormBoxed 13 2 5" xfId="13096" xr:uid="{00000000-0005-0000-0000-00009A300000}"/>
    <cellStyle name="RISKnormBoxed 13 3" xfId="7381" xr:uid="{00000000-0005-0000-0000-00009B300000}"/>
    <cellStyle name="RISKnormBoxed 13 3 2" xfId="15096" xr:uid="{00000000-0005-0000-0000-00009C300000}"/>
    <cellStyle name="RISKnormBoxed 13 4" xfId="5373" xr:uid="{00000000-0005-0000-0000-00009D300000}"/>
    <cellStyle name="RISKnormBoxed 13 4 2" xfId="13680" xr:uid="{00000000-0005-0000-0000-00009E300000}"/>
    <cellStyle name="RISKnormBoxed 13 5" xfId="6407" xr:uid="{00000000-0005-0000-0000-00009F300000}"/>
    <cellStyle name="RISKnormBoxed 13 5 2" xfId="14333" xr:uid="{00000000-0005-0000-0000-0000A0300000}"/>
    <cellStyle name="RISKnormBoxed 13 6" xfId="10609" xr:uid="{00000000-0005-0000-0000-0000A1300000}"/>
    <cellStyle name="RISKnormBoxed 13 6 2" xfId="17466" xr:uid="{00000000-0005-0000-0000-0000A2300000}"/>
    <cellStyle name="RISKnormBoxed 13 7" xfId="5573" xr:uid="{00000000-0005-0000-0000-0000A3300000}"/>
    <cellStyle name="RISKnormBoxed 14" xfId="1923" xr:uid="{00000000-0005-0000-0000-0000A4300000}"/>
    <cellStyle name="RISKnormBoxed 14 2" xfId="8506" xr:uid="{00000000-0005-0000-0000-0000A5300000}"/>
    <cellStyle name="RISKnormBoxed 14 2 2" xfId="10111" xr:uid="{00000000-0005-0000-0000-0000A6300000}"/>
    <cellStyle name="RISKnormBoxed 14 2 2 2" xfId="16971" xr:uid="{00000000-0005-0000-0000-0000A7300000}"/>
    <cellStyle name="RISKnormBoxed 14 2 3" xfId="9463" xr:uid="{00000000-0005-0000-0000-0000A8300000}"/>
    <cellStyle name="RISKnormBoxed 14 2 3 2" xfId="16337" xr:uid="{00000000-0005-0000-0000-0000A9300000}"/>
    <cellStyle name="RISKnormBoxed 14 2 4" xfId="12146" xr:uid="{00000000-0005-0000-0000-0000AA300000}"/>
    <cellStyle name="RISKnormBoxed 14 2 4 2" xfId="18886" xr:uid="{00000000-0005-0000-0000-0000AB300000}"/>
    <cellStyle name="RISKnormBoxed 14 2 5" xfId="13097" xr:uid="{00000000-0005-0000-0000-0000AC300000}"/>
    <cellStyle name="RISKnormBoxed 14 3" xfId="7382" xr:uid="{00000000-0005-0000-0000-0000AD300000}"/>
    <cellStyle name="RISKnormBoxed 14 3 2" xfId="15097" xr:uid="{00000000-0005-0000-0000-0000AE300000}"/>
    <cellStyle name="RISKnormBoxed 14 4" xfId="5371" xr:uid="{00000000-0005-0000-0000-0000AF300000}"/>
    <cellStyle name="RISKnormBoxed 14 4 2" xfId="13679" xr:uid="{00000000-0005-0000-0000-0000B0300000}"/>
    <cellStyle name="RISKnormBoxed 14 5" xfId="6406" xr:uid="{00000000-0005-0000-0000-0000B1300000}"/>
    <cellStyle name="RISKnormBoxed 14 5 2" xfId="14332" xr:uid="{00000000-0005-0000-0000-0000B2300000}"/>
    <cellStyle name="RISKnormBoxed 14 6" xfId="10610" xr:uid="{00000000-0005-0000-0000-0000B3300000}"/>
    <cellStyle name="RISKnormBoxed 14 6 2" xfId="17467" xr:uid="{00000000-0005-0000-0000-0000B4300000}"/>
    <cellStyle name="RISKnormBoxed 14 7" xfId="5572" xr:uid="{00000000-0005-0000-0000-0000B5300000}"/>
    <cellStyle name="RISKnormBoxed 15" xfId="1924" xr:uid="{00000000-0005-0000-0000-0000B6300000}"/>
    <cellStyle name="RISKnormBoxed 15 2" xfId="8507" xr:uid="{00000000-0005-0000-0000-0000B7300000}"/>
    <cellStyle name="RISKnormBoxed 15 2 2" xfId="10112" xr:uid="{00000000-0005-0000-0000-0000B8300000}"/>
    <cellStyle name="RISKnormBoxed 15 2 2 2" xfId="16972" xr:uid="{00000000-0005-0000-0000-0000B9300000}"/>
    <cellStyle name="RISKnormBoxed 15 2 3" xfId="9464" xr:uid="{00000000-0005-0000-0000-0000BA300000}"/>
    <cellStyle name="RISKnormBoxed 15 2 3 2" xfId="16338" xr:uid="{00000000-0005-0000-0000-0000BB300000}"/>
    <cellStyle name="RISKnormBoxed 15 2 4" xfId="12147" xr:uid="{00000000-0005-0000-0000-0000BC300000}"/>
    <cellStyle name="RISKnormBoxed 15 2 4 2" xfId="18887" xr:uid="{00000000-0005-0000-0000-0000BD300000}"/>
    <cellStyle name="RISKnormBoxed 15 2 5" xfId="13098" xr:uid="{00000000-0005-0000-0000-0000BE300000}"/>
    <cellStyle name="RISKnormBoxed 15 3" xfId="7383" xr:uid="{00000000-0005-0000-0000-0000BF300000}"/>
    <cellStyle name="RISKnormBoxed 15 3 2" xfId="15098" xr:uid="{00000000-0005-0000-0000-0000C0300000}"/>
    <cellStyle name="RISKnormBoxed 15 4" xfId="5370" xr:uid="{00000000-0005-0000-0000-0000C1300000}"/>
    <cellStyle name="RISKnormBoxed 15 4 2" xfId="13678" xr:uid="{00000000-0005-0000-0000-0000C2300000}"/>
    <cellStyle name="RISKnormBoxed 15 5" xfId="6405" xr:uid="{00000000-0005-0000-0000-0000C3300000}"/>
    <cellStyle name="RISKnormBoxed 15 5 2" xfId="14331" xr:uid="{00000000-0005-0000-0000-0000C4300000}"/>
    <cellStyle name="RISKnormBoxed 15 6" xfId="9052" xr:uid="{00000000-0005-0000-0000-0000C5300000}"/>
    <cellStyle name="RISKnormBoxed 15 6 2" xfId="15928" xr:uid="{00000000-0005-0000-0000-0000C6300000}"/>
    <cellStyle name="RISKnormBoxed 15 7" xfId="5571" xr:uid="{00000000-0005-0000-0000-0000C7300000}"/>
    <cellStyle name="RISKnormBoxed 16" xfId="1925" xr:uid="{00000000-0005-0000-0000-0000C8300000}"/>
    <cellStyle name="RISKnormBoxed 16 2" xfId="8508" xr:uid="{00000000-0005-0000-0000-0000C9300000}"/>
    <cellStyle name="RISKnormBoxed 16 2 2" xfId="10113" xr:uid="{00000000-0005-0000-0000-0000CA300000}"/>
    <cellStyle name="RISKnormBoxed 16 2 2 2" xfId="16973" xr:uid="{00000000-0005-0000-0000-0000CB300000}"/>
    <cellStyle name="RISKnormBoxed 16 2 3" xfId="9465" xr:uid="{00000000-0005-0000-0000-0000CC300000}"/>
    <cellStyle name="RISKnormBoxed 16 2 3 2" xfId="16339" xr:uid="{00000000-0005-0000-0000-0000CD300000}"/>
    <cellStyle name="RISKnormBoxed 16 2 4" xfId="12148" xr:uid="{00000000-0005-0000-0000-0000CE300000}"/>
    <cellStyle name="RISKnormBoxed 16 2 4 2" xfId="18888" xr:uid="{00000000-0005-0000-0000-0000CF300000}"/>
    <cellStyle name="RISKnormBoxed 16 2 5" xfId="13099" xr:uid="{00000000-0005-0000-0000-0000D0300000}"/>
    <cellStyle name="RISKnormBoxed 16 3" xfId="7384" xr:uid="{00000000-0005-0000-0000-0000D1300000}"/>
    <cellStyle name="RISKnormBoxed 16 3 2" xfId="15099" xr:uid="{00000000-0005-0000-0000-0000D2300000}"/>
    <cellStyle name="RISKnormBoxed 16 4" xfId="5369" xr:uid="{00000000-0005-0000-0000-0000D3300000}"/>
    <cellStyle name="RISKnormBoxed 16 4 2" xfId="13677" xr:uid="{00000000-0005-0000-0000-0000D4300000}"/>
    <cellStyle name="RISKnormBoxed 16 5" xfId="6404" xr:uid="{00000000-0005-0000-0000-0000D5300000}"/>
    <cellStyle name="RISKnormBoxed 16 5 2" xfId="14330" xr:uid="{00000000-0005-0000-0000-0000D6300000}"/>
    <cellStyle name="RISKnormBoxed 16 6" xfId="9051" xr:uid="{00000000-0005-0000-0000-0000D7300000}"/>
    <cellStyle name="RISKnormBoxed 16 6 2" xfId="15927" xr:uid="{00000000-0005-0000-0000-0000D8300000}"/>
    <cellStyle name="RISKnormBoxed 16 7" xfId="5570" xr:uid="{00000000-0005-0000-0000-0000D9300000}"/>
    <cellStyle name="RISKnormBoxed 17" xfId="1926" xr:uid="{00000000-0005-0000-0000-0000DA300000}"/>
    <cellStyle name="RISKnormBoxed 17 2" xfId="8509" xr:uid="{00000000-0005-0000-0000-0000DB300000}"/>
    <cellStyle name="RISKnormBoxed 17 2 2" xfId="10114" xr:uid="{00000000-0005-0000-0000-0000DC300000}"/>
    <cellStyle name="RISKnormBoxed 17 2 2 2" xfId="16974" xr:uid="{00000000-0005-0000-0000-0000DD300000}"/>
    <cellStyle name="RISKnormBoxed 17 2 3" xfId="9466" xr:uid="{00000000-0005-0000-0000-0000DE300000}"/>
    <cellStyle name="RISKnormBoxed 17 2 3 2" xfId="16340" xr:uid="{00000000-0005-0000-0000-0000DF300000}"/>
    <cellStyle name="RISKnormBoxed 17 2 4" xfId="12149" xr:uid="{00000000-0005-0000-0000-0000E0300000}"/>
    <cellStyle name="RISKnormBoxed 17 2 4 2" xfId="18889" xr:uid="{00000000-0005-0000-0000-0000E1300000}"/>
    <cellStyle name="RISKnormBoxed 17 2 5" xfId="13100" xr:uid="{00000000-0005-0000-0000-0000E2300000}"/>
    <cellStyle name="RISKnormBoxed 17 3" xfId="7385" xr:uid="{00000000-0005-0000-0000-0000E3300000}"/>
    <cellStyle name="RISKnormBoxed 17 3 2" xfId="15100" xr:uid="{00000000-0005-0000-0000-0000E4300000}"/>
    <cellStyle name="RISKnormBoxed 17 4" xfId="5368" xr:uid="{00000000-0005-0000-0000-0000E5300000}"/>
    <cellStyle name="RISKnormBoxed 17 4 2" xfId="13676" xr:uid="{00000000-0005-0000-0000-0000E6300000}"/>
    <cellStyle name="RISKnormBoxed 17 5" xfId="6403" xr:uid="{00000000-0005-0000-0000-0000E7300000}"/>
    <cellStyle name="RISKnormBoxed 17 5 2" xfId="14329" xr:uid="{00000000-0005-0000-0000-0000E8300000}"/>
    <cellStyle name="RISKnormBoxed 17 6" xfId="9050" xr:uid="{00000000-0005-0000-0000-0000E9300000}"/>
    <cellStyle name="RISKnormBoxed 17 6 2" xfId="15926" xr:uid="{00000000-0005-0000-0000-0000EA300000}"/>
    <cellStyle name="RISKnormBoxed 17 7" xfId="5569" xr:uid="{00000000-0005-0000-0000-0000EB300000}"/>
    <cellStyle name="RISKnormBoxed 18" xfId="1927" xr:uid="{00000000-0005-0000-0000-0000EC300000}"/>
    <cellStyle name="RISKnormBoxed 18 2" xfId="8510" xr:uid="{00000000-0005-0000-0000-0000ED300000}"/>
    <cellStyle name="RISKnormBoxed 18 2 2" xfId="10115" xr:uid="{00000000-0005-0000-0000-0000EE300000}"/>
    <cellStyle name="RISKnormBoxed 18 2 2 2" xfId="16975" xr:uid="{00000000-0005-0000-0000-0000EF300000}"/>
    <cellStyle name="RISKnormBoxed 18 2 3" xfId="9467" xr:uid="{00000000-0005-0000-0000-0000F0300000}"/>
    <cellStyle name="RISKnormBoxed 18 2 3 2" xfId="16341" xr:uid="{00000000-0005-0000-0000-0000F1300000}"/>
    <cellStyle name="RISKnormBoxed 18 2 4" xfId="12150" xr:uid="{00000000-0005-0000-0000-0000F2300000}"/>
    <cellStyle name="RISKnormBoxed 18 2 4 2" xfId="18890" xr:uid="{00000000-0005-0000-0000-0000F3300000}"/>
    <cellStyle name="RISKnormBoxed 18 2 5" xfId="13101" xr:uid="{00000000-0005-0000-0000-0000F4300000}"/>
    <cellStyle name="RISKnormBoxed 18 3" xfId="7386" xr:uid="{00000000-0005-0000-0000-0000F5300000}"/>
    <cellStyle name="RISKnormBoxed 18 3 2" xfId="15101" xr:uid="{00000000-0005-0000-0000-0000F6300000}"/>
    <cellStyle name="RISKnormBoxed 18 4" xfId="5367" xr:uid="{00000000-0005-0000-0000-0000F7300000}"/>
    <cellStyle name="RISKnormBoxed 18 4 2" xfId="13675" xr:uid="{00000000-0005-0000-0000-0000F8300000}"/>
    <cellStyle name="RISKnormBoxed 18 5" xfId="6402" xr:uid="{00000000-0005-0000-0000-0000F9300000}"/>
    <cellStyle name="RISKnormBoxed 18 5 2" xfId="14328" xr:uid="{00000000-0005-0000-0000-0000FA300000}"/>
    <cellStyle name="RISKnormBoxed 18 6" xfId="9049" xr:uid="{00000000-0005-0000-0000-0000FB300000}"/>
    <cellStyle name="RISKnormBoxed 18 6 2" xfId="15925" xr:uid="{00000000-0005-0000-0000-0000FC300000}"/>
    <cellStyle name="RISKnormBoxed 18 7" xfId="5568" xr:uid="{00000000-0005-0000-0000-0000FD300000}"/>
    <cellStyle name="RISKnormBoxed 19" xfId="1928" xr:uid="{00000000-0005-0000-0000-0000FE300000}"/>
    <cellStyle name="RISKnormBoxed 19 2" xfId="8511" xr:uid="{00000000-0005-0000-0000-0000FF300000}"/>
    <cellStyle name="RISKnormBoxed 19 2 2" xfId="10116" xr:uid="{00000000-0005-0000-0000-000000310000}"/>
    <cellStyle name="RISKnormBoxed 19 2 2 2" xfId="16976" xr:uid="{00000000-0005-0000-0000-000001310000}"/>
    <cellStyle name="RISKnormBoxed 19 2 3" xfId="9468" xr:uid="{00000000-0005-0000-0000-000002310000}"/>
    <cellStyle name="RISKnormBoxed 19 2 3 2" xfId="16342" xr:uid="{00000000-0005-0000-0000-000003310000}"/>
    <cellStyle name="RISKnormBoxed 19 2 4" xfId="12151" xr:uid="{00000000-0005-0000-0000-000004310000}"/>
    <cellStyle name="RISKnormBoxed 19 2 4 2" xfId="18891" xr:uid="{00000000-0005-0000-0000-000005310000}"/>
    <cellStyle name="RISKnormBoxed 19 2 5" xfId="13102" xr:uid="{00000000-0005-0000-0000-000006310000}"/>
    <cellStyle name="RISKnormBoxed 19 3" xfId="7387" xr:uid="{00000000-0005-0000-0000-000007310000}"/>
    <cellStyle name="RISKnormBoxed 19 3 2" xfId="15102" xr:uid="{00000000-0005-0000-0000-000008310000}"/>
    <cellStyle name="RISKnormBoxed 19 4" xfId="5366" xr:uid="{00000000-0005-0000-0000-000009310000}"/>
    <cellStyle name="RISKnormBoxed 19 4 2" xfId="13674" xr:uid="{00000000-0005-0000-0000-00000A310000}"/>
    <cellStyle name="RISKnormBoxed 19 5" xfId="6401" xr:uid="{00000000-0005-0000-0000-00000B310000}"/>
    <cellStyle name="RISKnormBoxed 19 5 2" xfId="14327" xr:uid="{00000000-0005-0000-0000-00000C310000}"/>
    <cellStyle name="RISKnormBoxed 19 6" xfId="9048" xr:uid="{00000000-0005-0000-0000-00000D310000}"/>
    <cellStyle name="RISKnormBoxed 19 6 2" xfId="15924" xr:uid="{00000000-0005-0000-0000-00000E310000}"/>
    <cellStyle name="RISKnormBoxed 19 7" xfId="8034" xr:uid="{00000000-0005-0000-0000-00000F310000}"/>
    <cellStyle name="RISKnormBoxed 2" xfId="1929" xr:uid="{00000000-0005-0000-0000-000010310000}"/>
    <cellStyle name="RISKnormBoxed 2 2" xfId="8512" xr:uid="{00000000-0005-0000-0000-000011310000}"/>
    <cellStyle name="RISKnormBoxed 2 2 2" xfId="10117" xr:uid="{00000000-0005-0000-0000-000012310000}"/>
    <cellStyle name="RISKnormBoxed 2 2 2 2" xfId="16977" xr:uid="{00000000-0005-0000-0000-000013310000}"/>
    <cellStyle name="RISKnormBoxed 2 2 3" xfId="10844" xr:uid="{00000000-0005-0000-0000-000014310000}"/>
    <cellStyle name="RISKnormBoxed 2 2 3 2" xfId="17700" xr:uid="{00000000-0005-0000-0000-000015310000}"/>
    <cellStyle name="RISKnormBoxed 2 2 4" xfId="12152" xr:uid="{00000000-0005-0000-0000-000016310000}"/>
    <cellStyle name="RISKnormBoxed 2 2 4 2" xfId="18892" xr:uid="{00000000-0005-0000-0000-000017310000}"/>
    <cellStyle name="RISKnormBoxed 2 2 5" xfId="13103" xr:uid="{00000000-0005-0000-0000-000018310000}"/>
    <cellStyle name="RISKnormBoxed 2 3" xfId="7388" xr:uid="{00000000-0005-0000-0000-000019310000}"/>
    <cellStyle name="RISKnormBoxed 2 3 2" xfId="15103" xr:uid="{00000000-0005-0000-0000-00001A310000}"/>
    <cellStyle name="RISKnormBoxed 2 4" xfId="5365" xr:uid="{00000000-0005-0000-0000-00001B310000}"/>
    <cellStyle name="RISKnormBoxed 2 4 2" xfId="13673" xr:uid="{00000000-0005-0000-0000-00001C310000}"/>
    <cellStyle name="RISKnormBoxed 2 5" xfId="6397" xr:uid="{00000000-0005-0000-0000-00001D310000}"/>
    <cellStyle name="RISKnormBoxed 2 5 2" xfId="14323" xr:uid="{00000000-0005-0000-0000-00001E310000}"/>
    <cellStyle name="RISKnormBoxed 2 6" xfId="10611" xr:uid="{00000000-0005-0000-0000-00001F310000}"/>
    <cellStyle name="RISKnormBoxed 2 6 2" xfId="17468" xr:uid="{00000000-0005-0000-0000-000020310000}"/>
    <cellStyle name="RISKnormBoxed 2 7" xfId="8033" xr:uid="{00000000-0005-0000-0000-000021310000}"/>
    <cellStyle name="RISKnormBoxed 20" xfId="1930" xr:uid="{00000000-0005-0000-0000-000022310000}"/>
    <cellStyle name="RISKnormBoxed 20 2" xfId="8513" xr:uid="{00000000-0005-0000-0000-000023310000}"/>
    <cellStyle name="RISKnormBoxed 20 2 2" xfId="10118" xr:uid="{00000000-0005-0000-0000-000024310000}"/>
    <cellStyle name="RISKnormBoxed 20 2 2 2" xfId="16978" xr:uid="{00000000-0005-0000-0000-000025310000}"/>
    <cellStyle name="RISKnormBoxed 20 2 3" xfId="10843" xr:uid="{00000000-0005-0000-0000-000026310000}"/>
    <cellStyle name="RISKnormBoxed 20 2 3 2" xfId="17699" xr:uid="{00000000-0005-0000-0000-000027310000}"/>
    <cellStyle name="RISKnormBoxed 20 2 4" xfId="12153" xr:uid="{00000000-0005-0000-0000-000028310000}"/>
    <cellStyle name="RISKnormBoxed 20 2 4 2" xfId="18893" xr:uid="{00000000-0005-0000-0000-000029310000}"/>
    <cellStyle name="RISKnormBoxed 20 2 5" xfId="13104" xr:uid="{00000000-0005-0000-0000-00002A310000}"/>
    <cellStyle name="RISKnormBoxed 20 3" xfId="7389" xr:uid="{00000000-0005-0000-0000-00002B310000}"/>
    <cellStyle name="RISKnormBoxed 20 3 2" xfId="15104" xr:uid="{00000000-0005-0000-0000-00002C310000}"/>
    <cellStyle name="RISKnormBoxed 20 4" xfId="5364" xr:uid="{00000000-0005-0000-0000-00002D310000}"/>
    <cellStyle name="RISKnormBoxed 20 4 2" xfId="13672" xr:uid="{00000000-0005-0000-0000-00002E310000}"/>
    <cellStyle name="RISKnormBoxed 20 5" xfId="6396" xr:uid="{00000000-0005-0000-0000-00002F310000}"/>
    <cellStyle name="RISKnormBoxed 20 5 2" xfId="14322" xr:uid="{00000000-0005-0000-0000-000030310000}"/>
    <cellStyle name="RISKnormBoxed 20 6" xfId="10612" xr:uid="{00000000-0005-0000-0000-000031310000}"/>
    <cellStyle name="RISKnormBoxed 20 6 2" xfId="17469" xr:uid="{00000000-0005-0000-0000-000032310000}"/>
    <cellStyle name="RISKnormBoxed 20 7" xfId="8032" xr:uid="{00000000-0005-0000-0000-000033310000}"/>
    <cellStyle name="RISKnormBoxed 21" xfId="1931" xr:uid="{00000000-0005-0000-0000-000034310000}"/>
    <cellStyle name="RISKnormBoxed 21 2" xfId="8514" xr:uid="{00000000-0005-0000-0000-000035310000}"/>
    <cellStyle name="RISKnormBoxed 21 2 2" xfId="10119" xr:uid="{00000000-0005-0000-0000-000036310000}"/>
    <cellStyle name="RISKnormBoxed 21 2 2 2" xfId="16979" xr:uid="{00000000-0005-0000-0000-000037310000}"/>
    <cellStyle name="RISKnormBoxed 21 2 3" xfId="10842" xr:uid="{00000000-0005-0000-0000-000038310000}"/>
    <cellStyle name="RISKnormBoxed 21 2 3 2" xfId="17698" xr:uid="{00000000-0005-0000-0000-000039310000}"/>
    <cellStyle name="RISKnormBoxed 21 2 4" xfId="12154" xr:uid="{00000000-0005-0000-0000-00003A310000}"/>
    <cellStyle name="RISKnormBoxed 21 2 4 2" xfId="18894" xr:uid="{00000000-0005-0000-0000-00003B310000}"/>
    <cellStyle name="RISKnormBoxed 21 2 5" xfId="13105" xr:uid="{00000000-0005-0000-0000-00003C310000}"/>
    <cellStyle name="RISKnormBoxed 21 3" xfId="7390" xr:uid="{00000000-0005-0000-0000-00003D310000}"/>
    <cellStyle name="RISKnormBoxed 21 3 2" xfId="15105" xr:uid="{00000000-0005-0000-0000-00003E310000}"/>
    <cellStyle name="RISKnormBoxed 21 4" xfId="5363" xr:uid="{00000000-0005-0000-0000-00003F310000}"/>
    <cellStyle name="RISKnormBoxed 21 4 2" xfId="13671" xr:uid="{00000000-0005-0000-0000-000040310000}"/>
    <cellStyle name="RISKnormBoxed 21 5" xfId="6395" xr:uid="{00000000-0005-0000-0000-000041310000}"/>
    <cellStyle name="RISKnormBoxed 21 5 2" xfId="14321" xr:uid="{00000000-0005-0000-0000-000042310000}"/>
    <cellStyle name="RISKnormBoxed 21 6" xfId="10613" xr:uid="{00000000-0005-0000-0000-000043310000}"/>
    <cellStyle name="RISKnormBoxed 21 6 2" xfId="17470" xr:uid="{00000000-0005-0000-0000-000044310000}"/>
    <cellStyle name="RISKnormBoxed 21 7" xfId="8031" xr:uid="{00000000-0005-0000-0000-000045310000}"/>
    <cellStyle name="RISKnormBoxed 22" xfId="1932" xr:uid="{00000000-0005-0000-0000-000046310000}"/>
    <cellStyle name="RISKnormBoxed 22 2" xfId="8515" xr:uid="{00000000-0005-0000-0000-000047310000}"/>
    <cellStyle name="RISKnormBoxed 22 2 2" xfId="10120" xr:uid="{00000000-0005-0000-0000-000048310000}"/>
    <cellStyle name="RISKnormBoxed 22 2 2 2" xfId="16980" xr:uid="{00000000-0005-0000-0000-000049310000}"/>
    <cellStyle name="RISKnormBoxed 22 2 3" xfId="10841" xr:uid="{00000000-0005-0000-0000-00004A310000}"/>
    <cellStyle name="RISKnormBoxed 22 2 3 2" xfId="17697" xr:uid="{00000000-0005-0000-0000-00004B310000}"/>
    <cellStyle name="RISKnormBoxed 22 2 4" xfId="12155" xr:uid="{00000000-0005-0000-0000-00004C310000}"/>
    <cellStyle name="RISKnormBoxed 22 2 4 2" xfId="18895" xr:uid="{00000000-0005-0000-0000-00004D310000}"/>
    <cellStyle name="RISKnormBoxed 22 2 5" xfId="13106" xr:uid="{00000000-0005-0000-0000-00004E310000}"/>
    <cellStyle name="RISKnormBoxed 22 3" xfId="7391" xr:uid="{00000000-0005-0000-0000-00004F310000}"/>
    <cellStyle name="RISKnormBoxed 22 3 2" xfId="15106" xr:uid="{00000000-0005-0000-0000-000050310000}"/>
    <cellStyle name="RISKnormBoxed 22 4" xfId="5362" xr:uid="{00000000-0005-0000-0000-000051310000}"/>
    <cellStyle name="RISKnormBoxed 22 4 2" xfId="13670" xr:uid="{00000000-0005-0000-0000-000052310000}"/>
    <cellStyle name="RISKnormBoxed 22 5" xfId="6393" xr:uid="{00000000-0005-0000-0000-000053310000}"/>
    <cellStyle name="RISKnormBoxed 22 5 2" xfId="14319" xr:uid="{00000000-0005-0000-0000-000054310000}"/>
    <cellStyle name="RISKnormBoxed 22 6" xfId="10614" xr:uid="{00000000-0005-0000-0000-000055310000}"/>
    <cellStyle name="RISKnormBoxed 22 6 2" xfId="17471" xr:uid="{00000000-0005-0000-0000-000056310000}"/>
    <cellStyle name="RISKnormBoxed 22 7" xfId="8030" xr:uid="{00000000-0005-0000-0000-000057310000}"/>
    <cellStyle name="RISKnormBoxed 23" xfId="1933" xr:uid="{00000000-0005-0000-0000-000058310000}"/>
    <cellStyle name="RISKnormBoxed 23 2" xfId="8516" xr:uid="{00000000-0005-0000-0000-000059310000}"/>
    <cellStyle name="RISKnormBoxed 23 2 2" xfId="10121" xr:uid="{00000000-0005-0000-0000-00005A310000}"/>
    <cellStyle name="RISKnormBoxed 23 2 2 2" xfId="16981" xr:uid="{00000000-0005-0000-0000-00005B310000}"/>
    <cellStyle name="RISKnormBoxed 23 2 3" xfId="10840" xr:uid="{00000000-0005-0000-0000-00005C310000}"/>
    <cellStyle name="RISKnormBoxed 23 2 3 2" xfId="17696" xr:uid="{00000000-0005-0000-0000-00005D310000}"/>
    <cellStyle name="RISKnormBoxed 23 2 4" xfId="12156" xr:uid="{00000000-0005-0000-0000-00005E310000}"/>
    <cellStyle name="RISKnormBoxed 23 2 4 2" xfId="18896" xr:uid="{00000000-0005-0000-0000-00005F310000}"/>
    <cellStyle name="RISKnormBoxed 23 2 5" xfId="13107" xr:uid="{00000000-0005-0000-0000-000060310000}"/>
    <cellStyle name="RISKnormBoxed 23 3" xfId="7392" xr:uid="{00000000-0005-0000-0000-000061310000}"/>
    <cellStyle name="RISKnormBoxed 23 3 2" xfId="15107" xr:uid="{00000000-0005-0000-0000-000062310000}"/>
    <cellStyle name="RISKnormBoxed 23 4" xfId="5361" xr:uid="{00000000-0005-0000-0000-000063310000}"/>
    <cellStyle name="RISKnormBoxed 23 4 2" xfId="13669" xr:uid="{00000000-0005-0000-0000-000064310000}"/>
    <cellStyle name="RISKnormBoxed 23 5" xfId="6360" xr:uid="{00000000-0005-0000-0000-000065310000}"/>
    <cellStyle name="RISKnormBoxed 23 5 2" xfId="14286" xr:uid="{00000000-0005-0000-0000-000066310000}"/>
    <cellStyle name="RISKnormBoxed 23 6" xfId="10615" xr:uid="{00000000-0005-0000-0000-000067310000}"/>
    <cellStyle name="RISKnormBoxed 23 6 2" xfId="17472" xr:uid="{00000000-0005-0000-0000-000068310000}"/>
    <cellStyle name="RISKnormBoxed 23 7" xfId="8029" xr:uid="{00000000-0005-0000-0000-000069310000}"/>
    <cellStyle name="RISKnormBoxed 24" xfId="1934" xr:uid="{00000000-0005-0000-0000-00006A310000}"/>
    <cellStyle name="RISKnormBoxed 24 2" xfId="8517" xr:uid="{00000000-0005-0000-0000-00006B310000}"/>
    <cellStyle name="RISKnormBoxed 24 2 2" xfId="10122" xr:uid="{00000000-0005-0000-0000-00006C310000}"/>
    <cellStyle name="RISKnormBoxed 24 2 2 2" xfId="16982" xr:uid="{00000000-0005-0000-0000-00006D310000}"/>
    <cellStyle name="RISKnormBoxed 24 2 3" xfId="9469" xr:uid="{00000000-0005-0000-0000-00006E310000}"/>
    <cellStyle name="RISKnormBoxed 24 2 3 2" xfId="16343" xr:uid="{00000000-0005-0000-0000-00006F310000}"/>
    <cellStyle name="RISKnormBoxed 24 2 4" xfId="12157" xr:uid="{00000000-0005-0000-0000-000070310000}"/>
    <cellStyle name="RISKnormBoxed 24 2 4 2" xfId="18897" xr:uid="{00000000-0005-0000-0000-000071310000}"/>
    <cellStyle name="RISKnormBoxed 24 2 5" xfId="13108" xr:uid="{00000000-0005-0000-0000-000072310000}"/>
    <cellStyle name="RISKnormBoxed 24 3" xfId="7393" xr:uid="{00000000-0005-0000-0000-000073310000}"/>
    <cellStyle name="RISKnormBoxed 24 3 2" xfId="15108" xr:uid="{00000000-0005-0000-0000-000074310000}"/>
    <cellStyle name="RISKnormBoxed 24 4" xfId="5360" xr:uid="{00000000-0005-0000-0000-000075310000}"/>
    <cellStyle name="RISKnormBoxed 24 4 2" xfId="13668" xr:uid="{00000000-0005-0000-0000-000076310000}"/>
    <cellStyle name="RISKnormBoxed 24 5" xfId="6357" xr:uid="{00000000-0005-0000-0000-000077310000}"/>
    <cellStyle name="RISKnormBoxed 24 5 2" xfId="14283" xr:uid="{00000000-0005-0000-0000-000078310000}"/>
    <cellStyle name="RISKnormBoxed 24 6" xfId="10616" xr:uid="{00000000-0005-0000-0000-000079310000}"/>
    <cellStyle name="RISKnormBoxed 24 6 2" xfId="17473" xr:uid="{00000000-0005-0000-0000-00007A310000}"/>
    <cellStyle name="RISKnormBoxed 24 7" xfId="8028" xr:uid="{00000000-0005-0000-0000-00007B310000}"/>
    <cellStyle name="RISKnormBoxed 25" xfId="8501" xr:uid="{00000000-0005-0000-0000-00007C310000}"/>
    <cellStyle name="RISKnormBoxed 25 2" xfId="10106" xr:uid="{00000000-0005-0000-0000-00007D310000}"/>
    <cellStyle name="RISKnormBoxed 25 2 2" xfId="16966" xr:uid="{00000000-0005-0000-0000-00007E310000}"/>
    <cellStyle name="RISKnormBoxed 25 3" xfId="9461" xr:uid="{00000000-0005-0000-0000-00007F310000}"/>
    <cellStyle name="RISKnormBoxed 25 3 2" xfId="16335" xr:uid="{00000000-0005-0000-0000-000080310000}"/>
    <cellStyle name="RISKnormBoxed 25 4" xfId="12141" xr:uid="{00000000-0005-0000-0000-000081310000}"/>
    <cellStyle name="RISKnormBoxed 25 4 2" xfId="18881" xr:uid="{00000000-0005-0000-0000-000082310000}"/>
    <cellStyle name="RISKnormBoxed 25 5" xfId="13092" xr:uid="{00000000-0005-0000-0000-000083310000}"/>
    <cellStyle name="RISKnormBoxed 26" xfId="7377" xr:uid="{00000000-0005-0000-0000-000084310000}"/>
    <cellStyle name="RISKnormBoxed 26 2" xfId="15092" xr:uid="{00000000-0005-0000-0000-000085310000}"/>
    <cellStyle name="RISKnormBoxed 27" xfId="7997" xr:uid="{00000000-0005-0000-0000-000086310000}"/>
    <cellStyle name="RISKnormBoxed 27 2" xfId="15621" xr:uid="{00000000-0005-0000-0000-000087310000}"/>
    <cellStyle name="RISKnormBoxed 28" xfId="6411" xr:uid="{00000000-0005-0000-0000-000088310000}"/>
    <cellStyle name="RISKnormBoxed 28 2" xfId="14337" xr:uid="{00000000-0005-0000-0000-000089310000}"/>
    <cellStyle name="RISKnormBoxed 29" xfId="10934" xr:uid="{00000000-0005-0000-0000-00008A310000}"/>
    <cellStyle name="RISKnormBoxed 29 2" xfId="17790" xr:uid="{00000000-0005-0000-0000-00008B310000}"/>
    <cellStyle name="RISKnormBoxed 3" xfId="1935" xr:uid="{00000000-0005-0000-0000-00008C310000}"/>
    <cellStyle name="RISKnormBoxed 3 2" xfId="8518" xr:uid="{00000000-0005-0000-0000-00008D310000}"/>
    <cellStyle name="RISKnormBoxed 3 2 2" xfId="10123" xr:uid="{00000000-0005-0000-0000-00008E310000}"/>
    <cellStyle name="RISKnormBoxed 3 2 2 2" xfId="16983" xr:uid="{00000000-0005-0000-0000-00008F310000}"/>
    <cellStyle name="RISKnormBoxed 3 2 3" xfId="9470" xr:uid="{00000000-0005-0000-0000-000090310000}"/>
    <cellStyle name="RISKnormBoxed 3 2 3 2" xfId="16344" xr:uid="{00000000-0005-0000-0000-000091310000}"/>
    <cellStyle name="RISKnormBoxed 3 2 4" xfId="12158" xr:uid="{00000000-0005-0000-0000-000092310000}"/>
    <cellStyle name="RISKnormBoxed 3 2 4 2" xfId="18898" xr:uid="{00000000-0005-0000-0000-000093310000}"/>
    <cellStyle name="RISKnormBoxed 3 2 5" xfId="13109" xr:uid="{00000000-0005-0000-0000-000094310000}"/>
    <cellStyle name="RISKnormBoxed 3 3" xfId="7394" xr:uid="{00000000-0005-0000-0000-000095310000}"/>
    <cellStyle name="RISKnormBoxed 3 3 2" xfId="15109" xr:uid="{00000000-0005-0000-0000-000096310000}"/>
    <cellStyle name="RISKnormBoxed 3 4" xfId="5359" xr:uid="{00000000-0005-0000-0000-000097310000}"/>
    <cellStyle name="RISKnormBoxed 3 4 2" xfId="13667" xr:uid="{00000000-0005-0000-0000-000098310000}"/>
    <cellStyle name="RISKnormBoxed 3 5" xfId="6356" xr:uid="{00000000-0005-0000-0000-000099310000}"/>
    <cellStyle name="RISKnormBoxed 3 5 2" xfId="14282" xr:uid="{00000000-0005-0000-0000-00009A310000}"/>
    <cellStyle name="RISKnormBoxed 3 6" xfId="10617" xr:uid="{00000000-0005-0000-0000-00009B310000}"/>
    <cellStyle name="RISKnormBoxed 3 6 2" xfId="17474" xr:uid="{00000000-0005-0000-0000-00009C310000}"/>
    <cellStyle name="RISKnormBoxed 3 7" xfId="8027" xr:uid="{00000000-0005-0000-0000-00009D310000}"/>
    <cellStyle name="RISKnormBoxed 30" xfId="5577" xr:uid="{00000000-0005-0000-0000-00009E310000}"/>
    <cellStyle name="RISKnormBoxed 4" xfId="1936" xr:uid="{00000000-0005-0000-0000-00009F310000}"/>
    <cellStyle name="RISKnormBoxed 4 2" xfId="8519" xr:uid="{00000000-0005-0000-0000-0000A0310000}"/>
    <cellStyle name="RISKnormBoxed 4 2 2" xfId="10124" xr:uid="{00000000-0005-0000-0000-0000A1310000}"/>
    <cellStyle name="RISKnormBoxed 4 2 2 2" xfId="16984" xr:uid="{00000000-0005-0000-0000-0000A2310000}"/>
    <cellStyle name="RISKnormBoxed 4 2 3" xfId="9471" xr:uid="{00000000-0005-0000-0000-0000A3310000}"/>
    <cellStyle name="RISKnormBoxed 4 2 3 2" xfId="16345" xr:uid="{00000000-0005-0000-0000-0000A4310000}"/>
    <cellStyle name="RISKnormBoxed 4 2 4" xfId="12159" xr:uid="{00000000-0005-0000-0000-0000A5310000}"/>
    <cellStyle name="RISKnormBoxed 4 2 4 2" xfId="18899" xr:uid="{00000000-0005-0000-0000-0000A6310000}"/>
    <cellStyle name="RISKnormBoxed 4 2 5" xfId="13110" xr:uid="{00000000-0005-0000-0000-0000A7310000}"/>
    <cellStyle name="RISKnormBoxed 4 3" xfId="7395" xr:uid="{00000000-0005-0000-0000-0000A8310000}"/>
    <cellStyle name="RISKnormBoxed 4 3 2" xfId="15110" xr:uid="{00000000-0005-0000-0000-0000A9310000}"/>
    <cellStyle name="RISKnormBoxed 4 4" xfId="7996" xr:uid="{00000000-0005-0000-0000-0000AA310000}"/>
    <cellStyle name="RISKnormBoxed 4 4 2" xfId="15620" xr:uid="{00000000-0005-0000-0000-0000AB310000}"/>
    <cellStyle name="RISKnormBoxed 4 5" xfId="6355" xr:uid="{00000000-0005-0000-0000-0000AC310000}"/>
    <cellStyle name="RISKnormBoxed 4 5 2" xfId="14281" xr:uid="{00000000-0005-0000-0000-0000AD310000}"/>
    <cellStyle name="RISKnormBoxed 4 6" xfId="10618" xr:uid="{00000000-0005-0000-0000-0000AE310000}"/>
    <cellStyle name="RISKnormBoxed 4 6 2" xfId="17475" xr:uid="{00000000-0005-0000-0000-0000AF310000}"/>
    <cellStyle name="RISKnormBoxed 4 7" xfId="8026" xr:uid="{00000000-0005-0000-0000-0000B0310000}"/>
    <cellStyle name="RISKnormBoxed 5" xfId="1937" xr:uid="{00000000-0005-0000-0000-0000B1310000}"/>
    <cellStyle name="RISKnormBoxed 5 2" xfId="8520" xr:uid="{00000000-0005-0000-0000-0000B2310000}"/>
    <cellStyle name="RISKnormBoxed 5 2 2" xfId="10125" xr:uid="{00000000-0005-0000-0000-0000B3310000}"/>
    <cellStyle name="RISKnormBoxed 5 2 2 2" xfId="16985" xr:uid="{00000000-0005-0000-0000-0000B4310000}"/>
    <cellStyle name="RISKnormBoxed 5 2 3" xfId="9472" xr:uid="{00000000-0005-0000-0000-0000B5310000}"/>
    <cellStyle name="RISKnormBoxed 5 2 3 2" xfId="16346" xr:uid="{00000000-0005-0000-0000-0000B6310000}"/>
    <cellStyle name="RISKnormBoxed 5 2 4" xfId="12160" xr:uid="{00000000-0005-0000-0000-0000B7310000}"/>
    <cellStyle name="RISKnormBoxed 5 2 4 2" xfId="18900" xr:uid="{00000000-0005-0000-0000-0000B8310000}"/>
    <cellStyle name="RISKnormBoxed 5 2 5" xfId="13111" xr:uid="{00000000-0005-0000-0000-0000B9310000}"/>
    <cellStyle name="RISKnormBoxed 5 3" xfId="7396" xr:uid="{00000000-0005-0000-0000-0000BA310000}"/>
    <cellStyle name="RISKnormBoxed 5 3 2" xfId="15111" xr:uid="{00000000-0005-0000-0000-0000BB310000}"/>
    <cellStyle name="RISKnormBoxed 5 4" xfId="7995" xr:uid="{00000000-0005-0000-0000-0000BC310000}"/>
    <cellStyle name="RISKnormBoxed 5 4 2" xfId="15619" xr:uid="{00000000-0005-0000-0000-0000BD310000}"/>
    <cellStyle name="RISKnormBoxed 5 5" xfId="6354" xr:uid="{00000000-0005-0000-0000-0000BE310000}"/>
    <cellStyle name="RISKnormBoxed 5 5 2" xfId="14280" xr:uid="{00000000-0005-0000-0000-0000BF310000}"/>
    <cellStyle name="RISKnormBoxed 5 6" xfId="10619" xr:uid="{00000000-0005-0000-0000-0000C0310000}"/>
    <cellStyle name="RISKnormBoxed 5 6 2" xfId="17476" xr:uid="{00000000-0005-0000-0000-0000C1310000}"/>
    <cellStyle name="RISKnormBoxed 5 7" xfId="5564" xr:uid="{00000000-0005-0000-0000-0000C2310000}"/>
    <cellStyle name="RISKnormBoxed 6" xfId="1938" xr:uid="{00000000-0005-0000-0000-0000C3310000}"/>
    <cellStyle name="RISKnormBoxed 6 2" xfId="8521" xr:uid="{00000000-0005-0000-0000-0000C4310000}"/>
    <cellStyle name="RISKnormBoxed 6 2 2" xfId="10126" xr:uid="{00000000-0005-0000-0000-0000C5310000}"/>
    <cellStyle name="RISKnormBoxed 6 2 2 2" xfId="16986" xr:uid="{00000000-0005-0000-0000-0000C6310000}"/>
    <cellStyle name="RISKnormBoxed 6 2 3" xfId="9473" xr:uid="{00000000-0005-0000-0000-0000C7310000}"/>
    <cellStyle name="RISKnormBoxed 6 2 3 2" xfId="16347" xr:uid="{00000000-0005-0000-0000-0000C8310000}"/>
    <cellStyle name="RISKnormBoxed 6 2 4" xfId="12161" xr:uid="{00000000-0005-0000-0000-0000C9310000}"/>
    <cellStyle name="RISKnormBoxed 6 2 4 2" xfId="18901" xr:uid="{00000000-0005-0000-0000-0000CA310000}"/>
    <cellStyle name="RISKnormBoxed 6 2 5" xfId="13112" xr:uid="{00000000-0005-0000-0000-0000CB310000}"/>
    <cellStyle name="RISKnormBoxed 6 3" xfId="7397" xr:uid="{00000000-0005-0000-0000-0000CC310000}"/>
    <cellStyle name="RISKnormBoxed 6 3 2" xfId="15112" xr:uid="{00000000-0005-0000-0000-0000CD310000}"/>
    <cellStyle name="RISKnormBoxed 6 4" xfId="7994" xr:uid="{00000000-0005-0000-0000-0000CE310000}"/>
    <cellStyle name="RISKnormBoxed 6 4 2" xfId="15618" xr:uid="{00000000-0005-0000-0000-0000CF310000}"/>
    <cellStyle name="RISKnormBoxed 6 5" xfId="6353" xr:uid="{00000000-0005-0000-0000-0000D0310000}"/>
    <cellStyle name="RISKnormBoxed 6 5 2" xfId="14279" xr:uid="{00000000-0005-0000-0000-0000D1310000}"/>
    <cellStyle name="RISKnormBoxed 6 6" xfId="10620" xr:uid="{00000000-0005-0000-0000-0000D2310000}"/>
    <cellStyle name="RISKnormBoxed 6 6 2" xfId="17477" xr:uid="{00000000-0005-0000-0000-0000D3310000}"/>
    <cellStyle name="RISKnormBoxed 6 7" xfId="5563" xr:uid="{00000000-0005-0000-0000-0000D4310000}"/>
    <cellStyle name="RISKnormBoxed 7" xfId="1939" xr:uid="{00000000-0005-0000-0000-0000D5310000}"/>
    <cellStyle name="RISKnormBoxed 7 2" xfId="8522" xr:uid="{00000000-0005-0000-0000-0000D6310000}"/>
    <cellStyle name="RISKnormBoxed 7 2 2" xfId="10127" xr:uid="{00000000-0005-0000-0000-0000D7310000}"/>
    <cellStyle name="RISKnormBoxed 7 2 2 2" xfId="16987" xr:uid="{00000000-0005-0000-0000-0000D8310000}"/>
    <cellStyle name="RISKnormBoxed 7 2 3" xfId="9474" xr:uid="{00000000-0005-0000-0000-0000D9310000}"/>
    <cellStyle name="RISKnormBoxed 7 2 3 2" xfId="16348" xr:uid="{00000000-0005-0000-0000-0000DA310000}"/>
    <cellStyle name="RISKnormBoxed 7 2 4" xfId="12162" xr:uid="{00000000-0005-0000-0000-0000DB310000}"/>
    <cellStyle name="RISKnormBoxed 7 2 4 2" xfId="18902" xr:uid="{00000000-0005-0000-0000-0000DC310000}"/>
    <cellStyle name="RISKnormBoxed 7 2 5" xfId="13113" xr:uid="{00000000-0005-0000-0000-0000DD310000}"/>
    <cellStyle name="RISKnormBoxed 7 3" xfId="7398" xr:uid="{00000000-0005-0000-0000-0000DE310000}"/>
    <cellStyle name="RISKnormBoxed 7 3 2" xfId="15113" xr:uid="{00000000-0005-0000-0000-0000DF310000}"/>
    <cellStyle name="RISKnormBoxed 7 4" xfId="5358" xr:uid="{00000000-0005-0000-0000-0000E0310000}"/>
    <cellStyle name="RISKnormBoxed 7 4 2" xfId="13666" xr:uid="{00000000-0005-0000-0000-0000E1310000}"/>
    <cellStyle name="RISKnormBoxed 7 5" xfId="6352" xr:uid="{00000000-0005-0000-0000-0000E2310000}"/>
    <cellStyle name="RISKnormBoxed 7 5 2" xfId="14278" xr:uid="{00000000-0005-0000-0000-0000E3310000}"/>
    <cellStyle name="RISKnormBoxed 7 6" xfId="10621" xr:uid="{00000000-0005-0000-0000-0000E4310000}"/>
    <cellStyle name="RISKnormBoxed 7 6 2" xfId="17478" xr:uid="{00000000-0005-0000-0000-0000E5310000}"/>
    <cellStyle name="RISKnormBoxed 7 7" xfId="5562" xr:uid="{00000000-0005-0000-0000-0000E6310000}"/>
    <cellStyle name="RISKnormBoxed 8" xfId="1940" xr:uid="{00000000-0005-0000-0000-0000E7310000}"/>
    <cellStyle name="RISKnormBoxed 8 2" xfId="8523" xr:uid="{00000000-0005-0000-0000-0000E8310000}"/>
    <cellStyle name="RISKnormBoxed 8 2 2" xfId="10128" xr:uid="{00000000-0005-0000-0000-0000E9310000}"/>
    <cellStyle name="RISKnormBoxed 8 2 2 2" xfId="16988" xr:uid="{00000000-0005-0000-0000-0000EA310000}"/>
    <cellStyle name="RISKnormBoxed 8 2 3" xfId="10839" xr:uid="{00000000-0005-0000-0000-0000EB310000}"/>
    <cellStyle name="RISKnormBoxed 8 2 3 2" xfId="17695" xr:uid="{00000000-0005-0000-0000-0000EC310000}"/>
    <cellStyle name="RISKnormBoxed 8 2 4" xfId="12163" xr:uid="{00000000-0005-0000-0000-0000ED310000}"/>
    <cellStyle name="RISKnormBoxed 8 2 4 2" xfId="18903" xr:uid="{00000000-0005-0000-0000-0000EE310000}"/>
    <cellStyle name="RISKnormBoxed 8 2 5" xfId="13114" xr:uid="{00000000-0005-0000-0000-0000EF310000}"/>
    <cellStyle name="RISKnormBoxed 8 3" xfId="7399" xr:uid="{00000000-0005-0000-0000-0000F0310000}"/>
    <cellStyle name="RISKnormBoxed 8 3 2" xfId="15114" xr:uid="{00000000-0005-0000-0000-0000F1310000}"/>
    <cellStyle name="RISKnormBoxed 8 4" xfId="5357" xr:uid="{00000000-0005-0000-0000-0000F2310000}"/>
    <cellStyle name="RISKnormBoxed 8 4 2" xfId="13665" xr:uid="{00000000-0005-0000-0000-0000F3310000}"/>
    <cellStyle name="RISKnormBoxed 8 5" xfId="10964" xr:uid="{00000000-0005-0000-0000-0000F4310000}"/>
    <cellStyle name="RISKnormBoxed 8 5 2" xfId="17815" xr:uid="{00000000-0005-0000-0000-0000F5310000}"/>
    <cellStyle name="RISKnormBoxed 8 6" xfId="10622" xr:uid="{00000000-0005-0000-0000-0000F6310000}"/>
    <cellStyle name="RISKnormBoxed 8 6 2" xfId="17479" xr:uid="{00000000-0005-0000-0000-0000F7310000}"/>
    <cellStyle name="RISKnormBoxed 8 7" xfId="5561" xr:uid="{00000000-0005-0000-0000-0000F8310000}"/>
    <cellStyle name="RISKnormBoxed 9" xfId="1941" xr:uid="{00000000-0005-0000-0000-0000F9310000}"/>
    <cellStyle name="RISKnormBoxed 9 2" xfId="8524" xr:uid="{00000000-0005-0000-0000-0000FA310000}"/>
    <cellStyle name="RISKnormBoxed 9 2 2" xfId="10129" xr:uid="{00000000-0005-0000-0000-0000FB310000}"/>
    <cellStyle name="RISKnormBoxed 9 2 2 2" xfId="16989" xr:uid="{00000000-0005-0000-0000-0000FC310000}"/>
    <cellStyle name="RISKnormBoxed 9 2 3" xfId="10838" xr:uid="{00000000-0005-0000-0000-0000FD310000}"/>
    <cellStyle name="RISKnormBoxed 9 2 3 2" xfId="17694" xr:uid="{00000000-0005-0000-0000-0000FE310000}"/>
    <cellStyle name="RISKnormBoxed 9 2 4" xfId="12164" xr:uid="{00000000-0005-0000-0000-0000FF310000}"/>
    <cellStyle name="RISKnormBoxed 9 2 4 2" xfId="18904" xr:uid="{00000000-0005-0000-0000-000000320000}"/>
    <cellStyle name="RISKnormBoxed 9 2 5" xfId="13115" xr:uid="{00000000-0005-0000-0000-000001320000}"/>
    <cellStyle name="RISKnormBoxed 9 3" xfId="7400" xr:uid="{00000000-0005-0000-0000-000002320000}"/>
    <cellStyle name="RISKnormBoxed 9 3 2" xfId="15115" xr:uid="{00000000-0005-0000-0000-000003320000}"/>
    <cellStyle name="RISKnormBoxed 9 4" xfId="5356" xr:uid="{00000000-0005-0000-0000-000004320000}"/>
    <cellStyle name="RISKnormBoxed 9 4 2" xfId="13664" xr:uid="{00000000-0005-0000-0000-000005320000}"/>
    <cellStyle name="RISKnormBoxed 9 5" xfId="6349" xr:uid="{00000000-0005-0000-0000-000006320000}"/>
    <cellStyle name="RISKnormBoxed 9 5 2" xfId="14275" xr:uid="{00000000-0005-0000-0000-000007320000}"/>
    <cellStyle name="RISKnormBoxed 9 6" xfId="10623" xr:uid="{00000000-0005-0000-0000-000008320000}"/>
    <cellStyle name="RISKnormBoxed 9 6 2" xfId="17480" xr:uid="{00000000-0005-0000-0000-000009320000}"/>
    <cellStyle name="RISKnormBoxed 9 7" xfId="5560" xr:uid="{00000000-0005-0000-0000-00000A320000}"/>
    <cellStyle name="RISKnormBoxed_Mining Production-2011" xfId="4283" xr:uid="{00000000-0005-0000-0000-00000B320000}"/>
    <cellStyle name="RISKnormCenter" xfId="1942" xr:uid="{00000000-0005-0000-0000-00000C320000}"/>
    <cellStyle name="RISKnormCenter 10" xfId="1943" xr:uid="{00000000-0005-0000-0000-00000D320000}"/>
    <cellStyle name="RISKnormCenter 11" xfId="1944" xr:uid="{00000000-0005-0000-0000-00000E320000}"/>
    <cellStyle name="RISKnormCenter 12" xfId="1945" xr:uid="{00000000-0005-0000-0000-00000F320000}"/>
    <cellStyle name="RISKnormCenter 13" xfId="1946" xr:uid="{00000000-0005-0000-0000-000010320000}"/>
    <cellStyle name="RISKnormCenter 14" xfId="1947" xr:uid="{00000000-0005-0000-0000-000011320000}"/>
    <cellStyle name="RISKnormCenter 15" xfId="1948" xr:uid="{00000000-0005-0000-0000-000012320000}"/>
    <cellStyle name="RISKnormCenter 16" xfId="1949" xr:uid="{00000000-0005-0000-0000-000013320000}"/>
    <cellStyle name="RISKnormCenter 17" xfId="1950" xr:uid="{00000000-0005-0000-0000-000014320000}"/>
    <cellStyle name="RISKnormCenter 18" xfId="1951" xr:uid="{00000000-0005-0000-0000-000015320000}"/>
    <cellStyle name="RISKnormCenter 19" xfId="1952" xr:uid="{00000000-0005-0000-0000-000016320000}"/>
    <cellStyle name="RISKnormCenter 2" xfId="1953" xr:uid="{00000000-0005-0000-0000-000017320000}"/>
    <cellStyle name="RISKnormCenter 20" xfId="1954" xr:uid="{00000000-0005-0000-0000-000018320000}"/>
    <cellStyle name="RISKnormCenter 21" xfId="1955" xr:uid="{00000000-0005-0000-0000-000019320000}"/>
    <cellStyle name="RISKnormCenter 22" xfId="1956" xr:uid="{00000000-0005-0000-0000-00001A320000}"/>
    <cellStyle name="RISKnormCenter 23" xfId="1957" xr:uid="{00000000-0005-0000-0000-00001B320000}"/>
    <cellStyle name="RISKnormCenter 24" xfId="1958" xr:uid="{00000000-0005-0000-0000-00001C320000}"/>
    <cellStyle name="RISKnormCenter 3" xfId="1959" xr:uid="{00000000-0005-0000-0000-00001D320000}"/>
    <cellStyle name="RISKnormCenter 4" xfId="1960" xr:uid="{00000000-0005-0000-0000-00001E320000}"/>
    <cellStyle name="RISKnormCenter 5" xfId="1961" xr:uid="{00000000-0005-0000-0000-00001F320000}"/>
    <cellStyle name="RISKnormCenter 6" xfId="1962" xr:uid="{00000000-0005-0000-0000-000020320000}"/>
    <cellStyle name="RISKnormCenter 7" xfId="1963" xr:uid="{00000000-0005-0000-0000-000021320000}"/>
    <cellStyle name="RISKnormCenter 8" xfId="1964" xr:uid="{00000000-0005-0000-0000-000022320000}"/>
    <cellStyle name="RISKnormCenter 9" xfId="1965" xr:uid="{00000000-0005-0000-0000-000023320000}"/>
    <cellStyle name="RISKnormHeading" xfId="1966" xr:uid="{00000000-0005-0000-0000-000024320000}"/>
    <cellStyle name="RISKnormItal" xfId="1967" xr:uid="{00000000-0005-0000-0000-000025320000}"/>
    <cellStyle name="RISKnormLabel" xfId="1968" xr:uid="{00000000-0005-0000-0000-000026320000}"/>
    <cellStyle name="RISKnormShade" xfId="1969" xr:uid="{00000000-0005-0000-0000-000027320000}"/>
    <cellStyle name="RISKnormShade 10" xfId="1970" xr:uid="{00000000-0005-0000-0000-000028320000}"/>
    <cellStyle name="RISKnormShade 11" xfId="1971" xr:uid="{00000000-0005-0000-0000-000029320000}"/>
    <cellStyle name="RISKnormShade 12" xfId="1972" xr:uid="{00000000-0005-0000-0000-00002A320000}"/>
    <cellStyle name="RISKnormShade 13" xfId="1973" xr:uid="{00000000-0005-0000-0000-00002B320000}"/>
    <cellStyle name="RISKnormShade 14" xfId="1974" xr:uid="{00000000-0005-0000-0000-00002C320000}"/>
    <cellStyle name="RISKnormShade 15" xfId="1975" xr:uid="{00000000-0005-0000-0000-00002D320000}"/>
    <cellStyle name="RISKnormShade 16" xfId="1976" xr:uid="{00000000-0005-0000-0000-00002E320000}"/>
    <cellStyle name="RISKnormShade 17" xfId="1977" xr:uid="{00000000-0005-0000-0000-00002F320000}"/>
    <cellStyle name="RISKnormShade 18" xfId="1978" xr:uid="{00000000-0005-0000-0000-000030320000}"/>
    <cellStyle name="RISKnormShade 19" xfId="1979" xr:uid="{00000000-0005-0000-0000-000031320000}"/>
    <cellStyle name="RISKnormShade 2" xfId="1980" xr:uid="{00000000-0005-0000-0000-000032320000}"/>
    <cellStyle name="RISKnormShade 20" xfId="1981" xr:uid="{00000000-0005-0000-0000-000033320000}"/>
    <cellStyle name="RISKnormShade 21" xfId="1982" xr:uid="{00000000-0005-0000-0000-000034320000}"/>
    <cellStyle name="RISKnormShade 22" xfId="1983" xr:uid="{00000000-0005-0000-0000-000035320000}"/>
    <cellStyle name="RISKnormShade 23" xfId="1984" xr:uid="{00000000-0005-0000-0000-000036320000}"/>
    <cellStyle name="RISKnormShade 24" xfId="1985" xr:uid="{00000000-0005-0000-0000-000037320000}"/>
    <cellStyle name="RISKnormShade 3" xfId="1986" xr:uid="{00000000-0005-0000-0000-000038320000}"/>
    <cellStyle name="RISKnormShade 4" xfId="1987" xr:uid="{00000000-0005-0000-0000-000039320000}"/>
    <cellStyle name="RISKnormShade 5" xfId="1988" xr:uid="{00000000-0005-0000-0000-00003A320000}"/>
    <cellStyle name="RISKnormShade 6" xfId="1989" xr:uid="{00000000-0005-0000-0000-00003B320000}"/>
    <cellStyle name="RISKnormShade 7" xfId="1990" xr:uid="{00000000-0005-0000-0000-00003C320000}"/>
    <cellStyle name="RISKnormShade 8" xfId="1991" xr:uid="{00000000-0005-0000-0000-00003D320000}"/>
    <cellStyle name="RISKnormShade 9" xfId="1992" xr:uid="{00000000-0005-0000-0000-00003E320000}"/>
    <cellStyle name="RISKnormShade_COGNO S" xfId="5072" xr:uid="{00000000-0005-0000-0000-00003F320000}"/>
    <cellStyle name="RISKnormTitle" xfId="1993" xr:uid="{00000000-0005-0000-0000-000040320000}"/>
    <cellStyle name="RISKoutNumber" xfId="1994" xr:uid="{00000000-0005-0000-0000-000041320000}"/>
    <cellStyle name="RISKrightEdge" xfId="1995" xr:uid="{00000000-0005-0000-0000-000042320000}"/>
    <cellStyle name="RISKrightEdge 10" xfId="1996" xr:uid="{00000000-0005-0000-0000-000043320000}"/>
    <cellStyle name="RISKrightEdge 11" xfId="1997" xr:uid="{00000000-0005-0000-0000-000044320000}"/>
    <cellStyle name="RISKrightEdge 12" xfId="1998" xr:uid="{00000000-0005-0000-0000-000045320000}"/>
    <cellStyle name="RISKrightEdge 13" xfId="1999" xr:uid="{00000000-0005-0000-0000-000046320000}"/>
    <cellStyle name="RISKrightEdge 14" xfId="2000" xr:uid="{00000000-0005-0000-0000-000047320000}"/>
    <cellStyle name="RISKrightEdge 15" xfId="2001" xr:uid="{00000000-0005-0000-0000-000048320000}"/>
    <cellStyle name="RISKrightEdge 16" xfId="2002" xr:uid="{00000000-0005-0000-0000-000049320000}"/>
    <cellStyle name="RISKrightEdge 17" xfId="2003" xr:uid="{00000000-0005-0000-0000-00004A320000}"/>
    <cellStyle name="RISKrightEdge 18" xfId="2004" xr:uid="{00000000-0005-0000-0000-00004B320000}"/>
    <cellStyle name="RISKrightEdge 19" xfId="2005" xr:uid="{00000000-0005-0000-0000-00004C320000}"/>
    <cellStyle name="RISKrightEdge 2" xfId="2006" xr:uid="{00000000-0005-0000-0000-00004D320000}"/>
    <cellStyle name="RISKrightEdge 20" xfId="2007" xr:uid="{00000000-0005-0000-0000-00004E320000}"/>
    <cellStyle name="RISKrightEdge 21" xfId="2008" xr:uid="{00000000-0005-0000-0000-00004F320000}"/>
    <cellStyle name="RISKrightEdge 22" xfId="2009" xr:uid="{00000000-0005-0000-0000-000050320000}"/>
    <cellStyle name="RISKrightEdge 23" xfId="2010" xr:uid="{00000000-0005-0000-0000-000051320000}"/>
    <cellStyle name="RISKrightEdge 24" xfId="2011" xr:uid="{00000000-0005-0000-0000-000052320000}"/>
    <cellStyle name="RISKrightEdge 3" xfId="2012" xr:uid="{00000000-0005-0000-0000-000053320000}"/>
    <cellStyle name="RISKrightEdge 4" xfId="2013" xr:uid="{00000000-0005-0000-0000-000054320000}"/>
    <cellStyle name="RISKrightEdge 5" xfId="2014" xr:uid="{00000000-0005-0000-0000-000055320000}"/>
    <cellStyle name="RISKrightEdge 6" xfId="2015" xr:uid="{00000000-0005-0000-0000-000056320000}"/>
    <cellStyle name="RISKrightEdge 7" xfId="2016" xr:uid="{00000000-0005-0000-0000-000057320000}"/>
    <cellStyle name="RISKrightEdge 8" xfId="2017" xr:uid="{00000000-0005-0000-0000-000058320000}"/>
    <cellStyle name="RISKrightEdge 9" xfId="2018" xr:uid="{00000000-0005-0000-0000-000059320000}"/>
    <cellStyle name="RISKrightEdge_Mining Production-2011" xfId="4284" xr:uid="{00000000-0005-0000-0000-00005A320000}"/>
    <cellStyle name="RISKrtandbEdge" xfId="2019" xr:uid="{00000000-0005-0000-0000-00005B320000}"/>
    <cellStyle name="RISKrtandbEdge 10" xfId="2020" xr:uid="{00000000-0005-0000-0000-00005C320000}"/>
    <cellStyle name="RISKrtandbEdge 10 2" xfId="8526" xr:uid="{00000000-0005-0000-0000-00005D320000}"/>
    <cellStyle name="RISKrtandbEdge 10 2 2" xfId="10131" xr:uid="{00000000-0005-0000-0000-00005E320000}"/>
    <cellStyle name="RISKrtandbEdge 10 2 2 2" xfId="16991" xr:uid="{00000000-0005-0000-0000-00005F320000}"/>
    <cellStyle name="RISKrtandbEdge 10 2 3" xfId="10836" xr:uid="{00000000-0005-0000-0000-000060320000}"/>
    <cellStyle name="RISKrtandbEdge 10 2 3 2" xfId="17692" xr:uid="{00000000-0005-0000-0000-000061320000}"/>
    <cellStyle name="RISKrtandbEdge 10 2 4" xfId="12166" xr:uid="{00000000-0005-0000-0000-000062320000}"/>
    <cellStyle name="RISKrtandbEdge 10 2 4 2" xfId="18906" xr:uid="{00000000-0005-0000-0000-000063320000}"/>
    <cellStyle name="RISKrtandbEdge 10 2 5" xfId="13117" xr:uid="{00000000-0005-0000-0000-000064320000}"/>
    <cellStyle name="RISKrtandbEdge 10 3" xfId="7414" xr:uid="{00000000-0005-0000-0000-000065320000}"/>
    <cellStyle name="RISKrtandbEdge 10 3 2" xfId="15126" xr:uid="{00000000-0005-0000-0000-000066320000}"/>
    <cellStyle name="RISKrtandbEdge 10 4" xfId="5315" xr:uid="{00000000-0005-0000-0000-000067320000}"/>
    <cellStyle name="RISKrtandbEdge 10 4 2" xfId="13660" xr:uid="{00000000-0005-0000-0000-000068320000}"/>
    <cellStyle name="RISKrtandbEdge 10 5" xfId="6202" xr:uid="{00000000-0005-0000-0000-000069320000}"/>
    <cellStyle name="RISKrtandbEdge 10 5 2" xfId="14271" xr:uid="{00000000-0005-0000-0000-00006A320000}"/>
    <cellStyle name="RISKrtandbEdge 10 6" xfId="10624" xr:uid="{00000000-0005-0000-0000-00006B320000}"/>
    <cellStyle name="RISKrtandbEdge 10 6 2" xfId="17481" xr:uid="{00000000-0005-0000-0000-00006C320000}"/>
    <cellStyle name="RISKrtandbEdge 10 7" xfId="5525" xr:uid="{00000000-0005-0000-0000-00006D320000}"/>
    <cellStyle name="RISKrtandbEdge 11" xfId="2021" xr:uid="{00000000-0005-0000-0000-00006E320000}"/>
    <cellStyle name="RISKrtandbEdge 11 2" xfId="8527" xr:uid="{00000000-0005-0000-0000-00006F320000}"/>
    <cellStyle name="RISKrtandbEdge 11 2 2" xfId="10132" xr:uid="{00000000-0005-0000-0000-000070320000}"/>
    <cellStyle name="RISKrtandbEdge 11 2 2 2" xfId="16992" xr:uid="{00000000-0005-0000-0000-000071320000}"/>
    <cellStyle name="RISKrtandbEdge 11 2 3" xfId="10835" xr:uid="{00000000-0005-0000-0000-000072320000}"/>
    <cellStyle name="RISKrtandbEdge 11 2 3 2" xfId="17691" xr:uid="{00000000-0005-0000-0000-000073320000}"/>
    <cellStyle name="RISKrtandbEdge 11 2 4" xfId="12167" xr:uid="{00000000-0005-0000-0000-000074320000}"/>
    <cellStyle name="RISKrtandbEdge 11 2 4 2" xfId="18907" xr:uid="{00000000-0005-0000-0000-000075320000}"/>
    <cellStyle name="RISKrtandbEdge 11 2 5" xfId="13118" xr:uid="{00000000-0005-0000-0000-000076320000}"/>
    <cellStyle name="RISKrtandbEdge 11 3" xfId="7415" xr:uid="{00000000-0005-0000-0000-000077320000}"/>
    <cellStyle name="RISKrtandbEdge 11 3 2" xfId="15127" xr:uid="{00000000-0005-0000-0000-000078320000}"/>
    <cellStyle name="RISKrtandbEdge 11 4" xfId="5314" xr:uid="{00000000-0005-0000-0000-000079320000}"/>
    <cellStyle name="RISKrtandbEdge 11 4 2" xfId="13659" xr:uid="{00000000-0005-0000-0000-00007A320000}"/>
    <cellStyle name="RISKrtandbEdge 11 5" xfId="6201" xr:uid="{00000000-0005-0000-0000-00007B320000}"/>
    <cellStyle name="RISKrtandbEdge 11 5 2" xfId="14270" xr:uid="{00000000-0005-0000-0000-00007C320000}"/>
    <cellStyle name="RISKrtandbEdge 11 6" xfId="11280" xr:uid="{00000000-0005-0000-0000-00007D320000}"/>
    <cellStyle name="RISKrtandbEdge 11 6 2" xfId="18071" xr:uid="{00000000-0005-0000-0000-00007E320000}"/>
    <cellStyle name="RISKrtandbEdge 11 7" xfId="5524" xr:uid="{00000000-0005-0000-0000-00007F320000}"/>
    <cellStyle name="RISKrtandbEdge 12" xfId="2022" xr:uid="{00000000-0005-0000-0000-000080320000}"/>
    <cellStyle name="RISKrtandbEdge 12 2" xfId="8528" xr:uid="{00000000-0005-0000-0000-000081320000}"/>
    <cellStyle name="RISKrtandbEdge 12 2 2" xfId="10133" xr:uid="{00000000-0005-0000-0000-000082320000}"/>
    <cellStyle name="RISKrtandbEdge 12 2 2 2" xfId="16993" xr:uid="{00000000-0005-0000-0000-000083320000}"/>
    <cellStyle name="RISKrtandbEdge 12 2 3" xfId="9475" xr:uid="{00000000-0005-0000-0000-000084320000}"/>
    <cellStyle name="RISKrtandbEdge 12 2 3 2" xfId="16349" xr:uid="{00000000-0005-0000-0000-000085320000}"/>
    <cellStyle name="RISKrtandbEdge 12 2 4" xfId="12168" xr:uid="{00000000-0005-0000-0000-000086320000}"/>
    <cellStyle name="RISKrtandbEdge 12 2 4 2" xfId="18908" xr:uid="{00000000-0005-0000-0000-000087320000}"/>
    <cellStyle name="RISKrtandbEdge 12 2 5" xfId="13119" xr:uid="{00000000-0005-0000-0000-000088320000}"/>
    <cellStyle name="RISKrtandbEdge 12 3" xfId="7416" xr:uid="{00000000-0005-0000-0000-000089320000}"/>
    <cellStyle name="RISKrtandbEdge 12 3 2" xfId="15128" xr:uid="{00000000-0005-0000-0000-00008A320000}"/>
    <cellStyle name="RISKrtandbEdge 12 4" xfId="5313" xr:uid="{00000000-0005-0000-0000-00008B320000}"/>
    <cellStyle name="RISKrtandbEdge 12 4 2" xfId="13658" xr:uid="{00000000-0005-0000-0000-00008C320000}"/>
    <cellStyle name="RISKrtandbEdge 12 5" xfId="6200" xr:uid="{00000000-0005-0000-0000-00008D320000}"/>
    <cellStyle name="RISKrtandbEdge 12 5 2" xfId="14269" xr:uid="{00000000-0005-0000-0000-00008E320000}"/>
    <cellStyle name="RISKrtandbEdge 12 6" xfId="10625" xr:uid="{00000000-0005-0000-0000-00008F320000}"/>
    <cellStyle name="RISKrtandbEdge 12 6 2" xfId="17482" xr:uid="{00000000-0005-0000-0000-000090320000}"/>
    <cellStyle name="RISKrtandbEdge 12 7" xfId="5523" xr:uid="{00000000-0005-0000-0000-000091320000}"/>
    <cellStyle name="RISKrtandbEdge 13" xfId="2023" xr:uid="{00000000-0005-0000-0000-000092320000}"/>
    <cellStyle name="RISKrtandbEdge 13 2" xfId="8529" xr:uid="{00000000-0005-0000-0000-000093320000}"/>
    <cellStyle name="RISKrtandbEdge 13 2 2" xfId="10134" xr:uid="{00000000-0005-0000-0000-000094320000}"/>
    <cellStyle name="RISKrtandbEdge 13 2 2 2" xfId="16994" xr:uid="{00000000-0005-0000-0000-000095320000}"/>
    <cellStyle name="RISKrtandbEdge 13 2 3" xfId="9476" xr:uid="{00000000-0005-0000-0000-000096320000}"/>
    <cellStyle name="RISKrtandbEdge 13 2 3 2" xfId="16350" xr:uid="{00000000-0005-0000-0000-000097320000}"/>
    <cellStyle name="RISKrtandbEdge 13 2 4" xfId="12169" xr:uid="{00000000-0005-0000-0000-000098320000}"/>
    <cellStyle name="RISKrtandbEdge 13 2 4 2" xfId="18909" xr:uid="{00000000-0005-0000-0000-000099320000}"/>
    <cellStyle name="RISKrtandbEdge 13 2 5" xfId="13120" xr:uid="{00000000-0005-0000-0000-00009A320000}"/>
    <cellStyle name="RISKrtandbEdge 13 3" xfId="7417" xr:uid="{00000000-0005-0000-0000-00009B320000}"/>
    <cellStyle name="RISKrtandbEdge 13 3 2" xfId="15129" xr:uid="{00000000-0005-0000-0000-00009C320000}"/>
    <cellStyle name="RISKrtandbEdge 13 4" xfId="5312" xr:uid="{00000000-0005-0000-0000-00009D320000}"/>
    <cellStyle name="RISKrtandbEdge 13 4 2" xfId="13657" xr:uid="{00000000-0005-0000-0000-00009E320000}"/>
    <cellStyle name="RISKrtandbEdge 13 5" xfId="6199" xr:uid="{00000000-0005-0000-0000-00009F320000}"/>
    <cellStyle name="RISKrtandbEdge 13 5 2" xfId="14268" xr:uid="{00000000-0005-0000-0000-0000A0320000}"/>
    <cellStyle name="RISKrtandbEdge 13 6" xfId="10626" xr:uid="{00000000-0005-0000-0000-0000A1320000}"/>
    <cellStyle name="RISKrtandbEdge 13 6 2" xfId="17483" xr:uid="{00000000-0005-0000-0000-0000A2320000}"/>
    <cellStyle name="RISKrtandbEdge 13 7" xfId="5522" xr:uid="{00000000-0005-0000-0000-0000A3320000}"/>
    <cellStyle name="RISKrtandbEdge 14" xfId="2024" xr:uid="{00000000-0005-0000-0000-0000A4320000}"/>
    <cellStyle name="RISKrtandbEdge 14 2" xfId="8530" xr:uid="{00000000-0005-0000-0000-0000A5320000}"/>
    <cellStyle name="RISKrtandbEdge 14 2 2" xfId="10135" xr:uid="{00000000-0005-0000-0000-0000A6320000}"/>
    <cellStyle name="RISKrtandbEdge 14 2 2 2" xfId="16995" xr:uid="{00000000-0005-0000-0000-0000A7320000}"/>
    <cellStyle name="RISKrtandbEdge 14 2 3" xfId="9477" xr:uid="{00000000-0005-0000-0000-0000A8320000}"/>
    <cellStyle name="RISKrtandbEdge 14 2 3 2" xfId="16351" xr:uid="{00000000-0005-0000-0000-0000A9320000}"/>
    <cellStyle name="RISKrtandbEdge 14 2 4" xfId="12170" xr:uid="{00000000-0005-0000-0000-0000AA320000}"/>
    <cellStyle name="RISKrtandbEdge 14 2 4 2" xfId="18910" xr:uid="{00000000-0005-0000-0000-0000AB320000}"/>
    <cellStyle name="RISKrtandbEdge 14 2 5" xfId="13121" xr:uid="{00000000-0005-0000-0000-0000AC320000}"/>
    <cellStyle name="RISKrtandbEdge 14 3" xfId="7418" xr:uid="{00000000-0005-0000-0000-0000AD320000}"/>
    <cellStyle name="RISKrtandbEdge 14 3 2" xfId="15130" xr:uid="{00000000-0005-0000-0000-0000AE320000}"/>
    <cellStyle name="RISKrtandbEdge 14 4" xfId="5311" xr:uid="{00000000-0005-0000-0000-0000AF320000}"/>
    <cellStyle name="RISKrtandbEdge 14 4 2" xfId="13656" xr:uid="{00000000-0005-0000-0000-0000B0320000}"/>
    <cellStyle name="RISKrtandbEdge 14 5" xfId="6198" xr:uid="{00000000-0005-0000-0000-0000B1320000}"/>
    <cellStyle name="RISKrtandbEdge 14 5 2" xfId="14267" xr:uid="{00000000-0005-0000-0000-0000B2320000}"/>
    <cellStyle name="RISKrtandbEdge 14 6" xfId="10627" xr:uid="{00000000-0005-0000-0000-0000B3320000}"/>
    <cellStyle name="RISKrtandbEdge 14 6 2" xfId="17484" xr:uid="{00000000-0005-0000-0000-0000B4320000}"/>
    <cellStyle name="RISKrtandbEdge 14 7" xfId="5521" xr:uid="{00000000-0005-0000-0000-0000B5320000}"/>
    <cellStyle name="RISKrtandbEdge 15" xfId="2025" xr:uid="{00000000-0005-0000-0000-0000B6320000}"/>
    <cellStyle name="RISKrtandbEdge 15 2" xfId="8531" xr:uid="{00000000-0005-0000-0000-0000B7320000}"/>
    <cellStyle name="RISKrtandbEdge 15 2 2" xfId="10136" xr:uid="{00000000-0005-0000-0000-0000B8320000}"/>
    <cellStyle name="RISKrtandbEdge 15 2 2 2" xfId="16996" xr:uid="{00000000-0005-0000-0000-0000B9320000}"/>
    <cellStyle name="RISKrtandbEdge 15 2 3" xfId="9478" xr:uid="{00000000-0005-0000-0000-0000BA320000}"/>
    <cellStyle name="RISKrtandbEdge 15 2 3 2" xfId="16352" xr:uid="{00000000-0005-0000-0000-0000BB320000}"/>
    <cellStyle name="RISKrtandbEdge 15 2 4" xfId="12171" xr:uid="{00000000-0005-0000-0000-0000BC320000}"/>
    <cellStyle name="RISKrtandbEdge 15 2 4 2" xfId="18911" xr:uid="{00000000-0005-0000-0000-0000BD320000}"/>
    <cellStyle name="RISKrtandbEdge 15 2 5" xfId="13122" xr:uid="{00000000-0005-0000-0000-0000BE320000}"/>
    <cellStyle name="RISKrtandbEdge 15 3" xfId="7419" xr:uid="{00000000-0005-0000-0000-0000BF320000}"/>
    <cellStyle name="RISKrtandbEdge 15 3 2" xfId="15131" xr:uid="{00000000-0005-0000-0000-0000C0320000}"/>
    <cellStyle name="RISKrtandbEdge 15 4" xfId="5310" xr:uid="{00000000-0005-0000-0000-0000C1320000}"/>
    <cellStyle name="RISKrtandbEdge 15 4 2" xfId="13655" xr:uid="{00000000-0005-0000-0000-0000C2320000}"/>
    <cellStyle name="RISKrtandbEdge 15 5" xfId="6197" xr:uid="{00000000-0005-0000-0000-0000C3320000}"/>
    <cellStyle name="RISKrtandbEdge 15 5 2" xfId="14266" xr:uid="{00000000-0005-0000-0000-0000C4320000}"/>
    <cellStyle name="RISKrtandbEdge 15 6" xfId="10628" xr:uid="{00000000-0005-0000-0000-0000C5320000}"/>
    <cellStyle name="RISKrtandbEdge 15 6 2" xfId="17485" xr:uid="{00000000-0005-0000-0000-0000C6320000}"/>
    <cellStyle name="RISKrtandbEdge 15 7" xfId="5520" xr:uid="{00000000-0005-0000-0000-0000C7320000}"/>
    <cellStyle name="RISKrtandbEdge 16" xfId="2026" xr:uid="{00000000-0005-0000-0000-0000C8320000}"/>
    <cellStyle name="RISKrtandbEdge 16 2" xfId="8532" xr:uid="{00000000-0005-0000-0000-0000C9320000}"/>
    <cellStyle name="RISKrtandbEdge 16 2 2" xfId="10137" xr:uid="{00000000-0005-0000-0000-0000CA320000}"/>
    <cellStyle name="RISKrtandbEdge 16 2 2 2" xfId="16997" xr:uid="{00000000-0005-0000-0000-0000CB320000}"/>
    <cellStyle name="RISKrtandbEdge 16 2 3" xfId="9479" xr:uid="{00000000-0005-0000-0000-0000CC320000}"/>
    <cellStyle name="RISKrtandbEdge 16 2 3 2" xfId="16353" xr:uid="{00000000-0005-0000-0000-0000CD320000}"/>
    <cellStyle name="RISKrtandbEdge 16 2 4" xfId="12172" xr:uid="{00000000-0005-0000-0000-0000CE320000}"/>
    <cellStyle name="RISKrtandbEdge 16 2 4 2" xfId="18912" xr:uid="{00000000-0005-0000-0000-0000CF320000}"/>
    <cellStyle name="RISKrtandbEdge 16 2 5" xfId="13123" xr:uid="{00000000-0005-0000-0000-0000D0320000}"/>
    <cellStyle name="RISKrtandbEdge 16 3" xfId="7420" xr:uid="{00000000-0005-0000-0000-0000D1320000}"/>
    <cellStyle name="RISKrtandbEdge 16 3 2" xfId="15132" xr:uid="{00000000-0005-0000-0000-0000D2320000}"/>
    <cellStyle name="RISKrtandbEdge 16 4" xfId="5309" xr:uid="{00000000-0005-0000-0000-0000D3320000}"/>
    <cellStyle name="RISKrtandbEdge 16 4 2" xfId="13654" xr:uid="{00000000-0005-0000-0000-0000D4320000}"/>
    <cellStyle name="RISKrtandbEdge 16 5" xfId="6196" xr:uid="{00000000-0005-0000-0000-0000D5320000}"/>
    <cellStyle name="RISKrtandbEdge 16 5 2" xfId="14265" xr:uid="{00000000-0005-0000-0000-0000D6320000}"/>
    <cellStyle name="RISKrtandbEdge 16 6" xfId="10629" xr:uid="{00000000-0005-0000-0000-0000D7320000}"/>
    <cellStyle name="RISKrtandbEdge 16 6 2" xfId="17486" xr:uid="{00000000-0005-0000-0000-0000D8320000}"/>
    <cellStyle name="RISKrtandbEdge 16 7" xfId="11655" xr:uid="{00000000-0005-0000-0000-0000D9320000}"/>
    <cellStyle name="RISKrtandbEdge 17" xfId="2027" xr:uid="{00000000-0005-0000-0000-0000DA320000}"/>
    <cellStyle name="RISKrtandbEdge 17 2" xfId="8533" xr:uid="{00000000-0005-0000-0000-0000DB320000}"/>
    <cellStyle name="RISKrtandbEdge 17 2 2" xfId="10138" xr:uid="{00000000-0005-0000-0000-0000DC320000}"/>
    <cellStyle name="RISKrtandbEdge 17 2 2 2" xfId="16998" xr:uid="{00000000-0005-0000-0000-0000DD320000}"/>
    <cellStyle name="RISKrtandbEdge 17 2 3" xfId="9480" xr:uid="{00000000-0005-0000-0000-0000DE320000}"/>
    <cellStyle name="RISKrtandbEdge 17 2 3 2" xfId="16354" xr:uid="{00000000-0005-0000-0000-0000DF320000}"/>
    <cellStyle name="RISKrtandbEdge 17 2 4" xfId="12173" xr:uid="{00000000-0005-0000-0000-0000E0320000}"/>
    <cellStyle name="RISKrtandbEdge 17 2 4 2" xfId="18913" xr:uid="{00000000-0005-0000-0000-0000E1320000}"/>
    <cellStyle name="RISKrtandbEdge 17 2 5" xfId="13124" xr:uid="{00000000-0005-0000-0000-0000E2320000}"/>
    <cellStyle name="RISKrtandbEdge 17 3" xfId="7421" xr:uid="{00000000-0005-0000-0000-0000E3320000}"/>
    <cellStyle name="RISKrtandbEdge 17 3 2" xfId="15133" xr:uid="{00000000-0005-0000-0000-0000E4320000}"/>
    <cellStyle name="RISKrtandbEdge 17 4" xfId="5308" xr:uid="{00000000-0005-0000-0000-0000E5320000}"/>
    <cellStyle name="RISKrtandbEdge 17 4 2" xfId="13653" xr:uid="{00000000-0005-0000-0000-0000E6320000}"/>
    <cellStyle name="RISKrtandbEdge 17 5" xfId="6195" xr:uid="{00000000-0005-0000-0000-0000E7320000}"/>
    <cellStyle name="RISKrtandbEdge 17 5 2" xfId="14264" xr:uid="{00000000-0005-0000-0000-0000E8320000}"/>
    <cellStyle name="RISKrtandbEdge 17 6" xfId="10630" xr:uid="{00000000-0005-0000-0000-0000E9320000}"/>
    <cellStyle name="RISKrtandbEdge 17 6 2" xfId="17487" xr:uid="{00000000-0005-0000-0000-0000EA320000}"/>
    <cellStyle name="RISKrtandbEdge 17 7" xfId="11654" xr:uid="{00000000-0005-0000-0000-0000EB320000}"/>
    <cellStyle name="RISKrtandbEdge 18" xfId="2028" xr:uid="{00000000-0005-0000-0000-0000EC320000}"/>
    <cellStyle name="RISKrtandbEdge 18 2" xfId="8534" xr:uid="{00000000-0005-0000-0000-0000ED320000}"/>
    <cellStyle name="RISKrtandbEdge 18 2 2" xfId="10139" xr:uid="{00000000-0005-0000-0000-0000EE320000}"/>
    <cellStyle name="RISKrtandbEdge 18 2 2 2" xfId="16999" xr:uid="{00000000-0005-0000-0000-0000EF320000}"/>
    <cellStyle name="RISKrtandbEdge 18 2 3" xfId="9481" xr:uid="{00000000-0005-0000-0000-0000F0320000}"/>
    <cellStyle name="RISKrtandbEdge 18 2 3 2" xfId="16355" xr:uid="{00000000-0005-0000-0000-0000F1320000}"/>
    <cellStyle name="RISKrtandbEdge 18 2 4" xfId="12174" xr:uid="{00000000-0005-0000-0000-0000F2320000}"/>
    <cellStyle name="RISKrtandbEdge 18 2 4 2" xfId="18914" xr:uid="{00000000-0005-0000-0000-0000F3320000}"/>
    <cellStyle name="RISKrtandbEdge 18 2 5" xfId="13125" xr:uid="{00000000-0005-0000-0000-0000F4320000}"/>
    <cellStyle name="RISKrtandbEdge 18 3" xfId="7422" xr:uid="{00000000-0005-0000-0000-0000F5320000}"/>
    <cellStyle name="RISKrtandbEdge 18 3 2" xfId="15134" xr:uid="{00000000-0005-0000-0000-0000F6320000}"/>
    <cellStyle name="RISKrtandbEdge 18 4" xfId="7971" xr:uid="{00000000-0005-0000-0000-0000F7320000}"/>
    <cellStyle name="RISKrtandbEdge 18 4 2" xfId="15607" xr:uid="{00000000-0005-0000-0000-0000F8320000}"/>
    <cellStyle name="RISKrtandbEdge 18 5" xfId="6194" xr:uid="{00000000-0005-0000-0000-0000F9320000}"/>
    <cellStyle name="RISKrtandbEdge 18 5 2" xfId="14263" xr:uid="{00000000-0005-0000-0000-0000FA320000}"/>
    <cellStyle name="RISKrtandbEdge 18 6" xfId="10631" xr:uid="{00000000-0005-0000-0000-0000FB320000}"/>
    <cellStyle name="RISKrtandbEdge 18 6 2" xfId="17488" xr:uid="{00000000-0005-0000-0000-0000FC320000}"/>
    <cellStyle name="RISKrtandbEdge 18 7" xfId="11653" xr:uid="{00000000-0005-0000-0000-0000FD320000}"/>
    <cellStyle name="RISKrtandbEdge 19" xfId="2029" xr:uid="{00000000-0005-0000-0000-0000FE320000}"/>
    <cellStyle name="RISKrtandbEdge 19 2" xfId="8535" xr:uid="{00000000-0005-0000-0000-0000FF320000}"/>
    <cellStyle name="RISKrtandbEdge 19 2 2" xfId="10140" xr:uid="{00000000-0005-0000-0000-000000330000}"/>
    <cellStyle name="RISKrtandbEdge 19 2 2 2" xfId="17000" xr:uid="{00000000-0005-0000-0000-000001330000}"/>
    <cellStyle name="RISKrtandbEdge 19 2 3" xfId="9482" xr:uid="{00000000-0005-0000-0000-000002330000}"/>
    <cellStyle name="RISKrtandbEdge 19 2 3 2" xfId="16356" xr:uid="{00000000-0005-0000-0000-000003330000}"/>
    <cellStyle name="RISKrtandbEdge 19 2 4" xfId="12175" xr:uid="{00000000-0005-0000-0000-000004330000}"/>
    <cellStyle name="RISKrtandbEdge 19 2 4 2" xfId="18915" xr:uid="{00000000-0005-0000-0000-000005330000}"/>
    <cellStyle name="RISKrtandbEdge 19 2 5" xfId="13126" xr:uid="{00000000-0005-0000-0000-000006330000}"/>
    <cellStyle name="RISKrtandbEdge 19 3" xfId="7423" xr:uid="{00000000-0005-0000-0000-000007330000}"/>
    <cellStyle name="RISKrtandbEdge 19 3 2" xfId="15135" xr:uid="{00000000-0005-0000-0000-000008330000}"/>
    <cellStyle name="RISKrtandbEdge 19 4" xfId="7970" xr:uid="{00000000-0005-0000-0000-000009330000}"/>
    <cellStyle name="RISKrtandbEdge 19 4 2" xfId="15606" xr:uid="{00000000-0005-0000-0000-00000A330000}"/>
    <cellStyle name="RISKrtandbEdge 19 5" xfId="6193" xr:uid="{00000000-0005-0000-0000-00000B330000}"/>
    <cellStyle name="RISKrtandbEdge 19 5 2" xfId="14262" xr:uid="{00000000-0005-0000-0000-00000C330000}"/>
    <cellStyle name="RISKrtandbEdge 19 6" xfId="10632" xr:uid="{00000000-0005-0000-0000-00000D330000}"/>
    <cellStyle name="RISKrtandbEdge 19 6 2" xfId="17489" xr:uid="{00000000-0005-0000-0000-00000E330000}"/>
    <cellStyle name="RISKrtandbEdge 19 7" xfId="11652" xr:uid="{00000000-0005-0000-0000-00000F330000}"/>
    <cellStyle name="RISKrtandbEdge 2" xfId="2030" xr:uid="{00000000-0005-0000-0000-000010330000}"/>
    <cellStyle name="RISKrtandbEdge 2 2" xfId="8536" xr:uid="{00000000-0005-0000-0000-000011330000}"/>
    <cellStyle name="RISKrtandbEdge 2 2 2" xfId="10141" xr:uid="{00000000-0005-0000-0000-000012330000}"/>
    <cellStyle name="RISKrtandbEdge 2 2 2 2" xfId="17001" xr:uid="{00000000-0005-0000-0000-000013330000}"/>
    <cellStyle name="RISKrtandbEdge 2 2 3" xfId="9483" xr:uid="{00000000-0005-0000-0000-000014330000}"/>
    <cellStyle name="RISKrtandbEdge 2 2 3 2" xfId="16357" xr:uid="{00000000-0005-0000-0000-000015330000}"/>
    <cellStyle name="RISKrtandbEdge 2 2 4" xfId="12176" xr:uid="{00000000-0005-0000-0000-000016330000}"/>
    <cellStyle name="RISKrtandbEdge 2 2 4 2" xfId="18916" xr:uid="{00000000-0005-0000-0000-000017330000}"/>
    <cellStyle name="RISKrtandbEdge 2 2 5" xfId="13127" xr:uid="{00000000-0005-0000-0000-000018330000}"/>
    <cellStyle name="RISKrtandbEdge 2 3" xfId="7424" xr:uid="{00000000-0005-0000-0000-000019330000}"/>
    <cellStyle name="RISKrtandbEdge 2 3 2" xfId="15136" xr:uid="{00000000-0005-0000-0000-00001A330000}"/>
    <cellStyle name="RISKrtandbEdge 2 4" xfId="7969" xr:uid="{00000000-0005-0000-0000-00001B330000}"/>
    <cellStyle name="RISKrtandbEdge 2 4 2" xfId="15605" xr:uid="{00000000-0005-0000-0000-00001C330000}"/>
    <cellStyle name="RISKrtandbEdge 2 5" xfId="6192" xr:uid="{00000000-0005-0000-0000-00001D330000}"/>
    <cellStyle name="RISKrtandbEdge 2 5 2" xfId="14261" xr:uid="{00000000-0005-0000-0000-00001E330000}"/>
    <cellStyle name="RISKrtandbEdge 2 6" xfId="10633" xr:uid="{00000000-0005-0000-0000-00001F330000}"/>
    <cellStyle name="RISKrtandbEdge 2 6 2" xfId="17490" xr:uid="{00000000-0005-0000-0000-000020330000}"/>
    <cellStyle name="RISKrtandbEdge 2 7" xfId="11651" xr:uid="{00000000-0005-0000-0000-000021330000}"/>
    <cellStyle name="RISKrtandbEdge 20" xfId="2031" xr:uid="{00000000-0005-0000-0000-000022330000}"/>
    <cellStyle name="RISKrtandbEdge 20 2" xfId="8537" xr:uid="{00000000-0005-0000-0000-000023330000}"/>
    <cellStyle name="RISKrtandbEdge 20 2 2" xfId="10142" xr:uid="{00000000-0005-0000-0000-000024330000}"/>
    <cellStyle name="RISKrtandbEdge 20 2 2 2" xfId="17002" xr:uid="{00000000-0005-0000-0000-000025330000}"/>
    <cellStyle name="RISKrtandbEdge 20 2 3" xfId="9484" xr:uid="{00000000-0005-0000-0000-000026330000}"/>
    <cellStyle name="RISKrtandbEdge 20 2 3 2" xfId="16358" xr:uid="{00000000-0005-0000-0000-000027330000}"/>
    <cellStyle name="RISKrtandbEdge 20 2 4" xfId="12177" xr:uid="{00000000-0005-0000-0000-000028330000}"/>
    <cellStyle name="RISKrtandbEdge 20 2 4 2" xfId="18917" xr:uid="{00000000-0005-0000-0000-000029330000}"/>
    <cellStyle name="RISKrtandbEdge 20 2 5" xfId="13128" xr:uid="{00000000-0005-0000-0000-00002A330000}"/>
    <cellStyle name="RISKrtandbEdge 20 3" xfId="7425" xr:uid="{00000000-0005-0000-0000-00002B330000}"/>
    <cellStyle name="RISKrtandbEdge 20 3 2" xfId="15137" xr:uid="{00000000-0005-0000-0000-00002C330000}"/>
    <cellStyle name="RISKrtandbEdge 20 4" xfId="5307" xr:uid="{00000000-0005-0000-0000-00002D330000}"/>
    <cellStyle name="RISKrtandbEdge 20 4 2" xfId="13652" xr:uid="{00000000-0005-0000-0000-00002E330000}"/>
    <cellStyle name="RISKrtandbEdge 20 5" xfId="6191" xr:uid="{00000000-0005-0000-0000-00002F330000}"/>
    <cellStyle name="RISKrtandbEdge 20 5 2" xfId="14260" xr:uid="{00000000-0005-0000-0000-000030330000}"/>
    <cellStyle name="RISKrtandbEdge 20 6" xfId="10634" xr:uid="{00000000-0005-0000-0000-000031330000}"/>
    <cellStyle name="RISKrtandbEdge 20 6 2" xfId="17491" xr:uid="{00000000-0005-0000-0000-000032330000}"/>
    <cellStyle name="RISKrtandbEdge 20 7" xfId="11650" xr:uid="{00000000-0005-0000-0000-000033330000}"/>
    <cellStyle name="RISKrtandbEdge 21" xfId="2032" xr:uid="{00000000-0005-0000-0000-000034330000}"/>
    <cellStyle name="RISKrtandbEdge 21 2" xfId="8538" xr:uid="{00000000-0005-0000-0000-000035330000}"/>
    <cellStyle name="RISKrtandbEdge 21 2 2" xfId="10143" xr:uid="{00000000-0005-0000-0000-000036330000}"/>
    <cellStyle name="RISKrtandbEdge 21 2 2 2" xfId="17003" xr:uid="{00000000-0005-0000-0000-000037330000}"/>
    <cellStyle name="RISKrtandbEdge 21 2 3" xfId="9485" xr:uid="{00000000-0005-0000-0000-000038330000}"/>
    <cellStyle name="RISKrtandbEdge 21 2 3 2" xfId="16359" xr:uid="{00000000-0005-0000-0000-000039330000}"/>
    <cellStyle name="RISKrtandbEdge 21 2 4" xfId="12178" xr:uid="{00000000-0005-0000-0000-00003A330000}"/>
    <cellStyle name="RISKrtandbEdge 21 2 4 2" xfId="18918" xr:uid="{00000000-0005-0000-0000-00003B330000}"/>
    <cellStyle name="RISKrtandbEdge 21 2 5" xfId="13129" xr:uid="{00000000-0005-0000-0000-00003C330000}"/>
    <cellStyle name="RISKrtandbEdge 21 3" xfId="7426" xr:uid="{00000000-0005-0000-0000-00003D330000}"/>
    <cellStyle name="RISKrtandbEdge 21 3 2" xfId="15138" xr:uid="{00000000-0005-0000-0000-00003E330000}"/>
    <cellStyle name="RISKrtandbEdge 21 4" xfId="5306" xr:uid="{00000000-0005-0000-0000-00003F330000}"/>
    <cellStyle name="RISKrtandbEdge 21 4 2" xfId="13651" xr:uid="{00000000-0005-0000-0000-000040330000}"/>
    <cellStyle name="RISKrtandbEdge 21 5" xfId="6190" xr:uid="{00000000-0005-0000-0000-000041330000}"/>
    <cellStyle name="RISKrtandbEdge 21 5 2" xfId="14259" xr:uid="{00000000-0005-0000-0000-000042330000}"/>
    <cellStyle name="RISKrtandbEdge 21 6" xfId="10635" xr:uid="{00000000-0005-0000-0000-000043330000}"/>
    <cellStyle name="RISKrtandbEdge 21 6 2" xfId="17492" xr:uid="{00000000-0005-0000-0000-000044330000}"/>
    <cellStyle name="RISKrtandbEdge 21 7" xfId="11649" xr:uid="{00000000-0005-0000-0000-000045330000}"/>
    <cellStyle name="RISKrtandbEdge 22" xfId="2033" xr:uid="{00000000-0005-0000-0000-000046330000}"/>
    <cellStyle name="RISKrtandbEdge 22 2" xfId="8539" xr:uid="{00000000-0005-0000-0000-000047330000}"/>
    <cellStyle name="RISKrtandbEdge 22 2 2" xfId="10144" xr:uid="{00000000-0005-0000-0000-000048330000}"/>
    <cellStyle name="RISKrtandbEdge 22 2 2 2" xfId="17004" xr:uid="{00000000-0005-0000-0000-000049330000}"/>
    <cellStyle name="RISKrtandbEdge 22 2 3" xfId="9492" xr:uid="{00000000-0005-0000-0000-00004A330000}"/>
    <cellStyle name="RISKrtandbEdge 22 2 3 2" xfId="16366" xr:uid="{00000000-0005-0000-0000-00004B330000}"/>
    <cellStyle name="RISKrtandbEdge 22 2 4" xfId="12179" xr:uid="{00000000-0005-0000-0000-00004C330000}"/>
    <cellStyle name="RISKrtandbEdge 22 2 4 2" xfId="18919" xr:uid="{00000000-0005-0000-0000-00004D330000}"/>
    <cellStyle name="RISKrtandbEdge 22 2 5" xfId="13130" xr:uid="{00000000-0005-0000-0000-00004E330000}"/>
    <cellStyle name="RISKrtandbEdge 22 3" xfId="7427" xr:uid="{00000000-0005-0000-0000-00004F330000}"/>
    <cellStyle name="RISKrtandbEdge 22 3 2" xfId="15139" xr:uid="{00000000-0005-0000-0000-000050330000}"/>
    <cellStyle name="RISKrtandbEdge 22 4" xfId="5305" xr:uid="{00000000-0005-0000-0000-000051330000}"/>
    <cellStyle name="RISKrtandbEdge 22 4 2" xfId="13650" xr:uid="{00000000-0005-0000-0000-000052330000}"/>
    <cellStyle name="RISKrtandbEdge 22 5" xfId="6189" xr:uid="{00000000-0005-0000-0000-000053330000}"/>
    <cellStyle name="RISKrtandbEdge 22 5 2" xfId="14258" xr:uid="{00000000-0005-0000-0000-000054330000}"/>
    <cellStyle name="RISKrtandbEdge 22 6" xfId="10636" xr:uid="{00000000-0005-0000-0000-000055330000}"/>
    <cellStyle name="RISKrtandbEdge 22 6 2" xfId="17493" xr:uid="{00000000-0005-0000-0000-000056330000}"/>
    <cellStyle name="RISKrtandbEdge 22 7" xfId="11648" xr:uid="{00000000-0005-0000-0000-000057330000}"/>
    <cellStyle name="RISKrtandbEdge 23" xfId="2034" xr:uid="{00000000-0005-0000-0000-000058330000}"/>
    <cellStyle name="RISKrtandbEdge 23 2" xfId="8540" xr:uid="{00000000-0005-0000-0000-000059330000}"/>
    <cellStyle name="RISKrtandbEdge 23 2 2" xfId="10145" xr:uid="{00000000-0005-0000-0000-00005A330000}"/>
    <cellStyle name="RISKrtandbEdge 23 2 2 2" xfId="17005" xr:uid="{00000000-0005-0000-0000-00005B330000}"/>
    <cellStyle name="RISKrtandbEdge 23 2 3" xfId="9493" xr:uid="{00000000-0005-0000-0000-00005C330000}"/>
    <cellStyle name="RISKrtandbEdge 23 2 3 2" xfId="16367" xr:uid="{00000000-0005-0000-0000-00005D330000}"/>
    <cellStyle name="RISKrtandbEdge 23 2 4" xfId="12180" xr:uid="{00000000-0005-0000-0000-00005E330000}"/>
    <cellStyle name="RISKrtandbEdge 23 2 4 2" xfId="18920" xr:uid="{00000000-0005-0000-0000-00005F330000}"/>
    <cellStyle name="RISKrtandbEdge 23 2 5" xfId="13131" xr:uid="{00000000-0005-0000-0000-000060330000}"/>
    <cellStyle name="RISKrtandbEdge 23 3" xfId="7428" xr:uid="{00000000-0005-0000-0000-000061330000}"/>
    <cellStyle name="RISKrtandbEdge 23 3 2" xfId="15140" xr:uid="{00000000-0005-0000-0000-000062330000}"/>
    <cellStyle name="RISKrtandbEdge 23 4" xfId="5303" xr:uid="{00000000-0005-0000-0000-000063330000}"/>
    <cellStyle name="RISKrtandbEdge 23 4 2" xfId="13649" xr:uid="{00000000-0005-0000-0000-000064330000}"/>
    <cellStyle name="RISKrtandbEdge 23 5" xfId="6188" xr:uid="{00000000-0005-0000-0000-000065330000}"/>
    <cellStyle name="RISKrtandbEdge 23 5 2" xfId="14257" xr:uid="{00000000-0005-0000-0000-000066330000}"/>
    <cellStyle name="RISKrtandbEdge 23 6" xfId="10637" xr:uid="{00000000-0005-0000-0000-000067330000}"/>
    <cellStyle name="RISKrtandbEdge 23 6 2" xfId="17494" xr:uid="{00000000-0005-0000-0000-000068330000}"/>
    <cellStyle name="RISKrtandbEdge 23 7" xfId="11647" xr:uid="{00000000-0005-0000-0000-000069330000}"/>
    <cellStyle name="RISKrtandbEdge 24" xfId="2035" xr:uid="{00000000-0005-0000-0000-00006A330000}"/>
    <cellStyle name="RISKrtandbEdge 24 2" xfId="8541" xr:uid="{00000000-0005-0000-0000-00006B330000}"/>
    <cellStyle name="RISKrtandbEdge 24 2 2" xfId="10146" xr:uid="{00000000-0005-0000-0000-00006C330000}"/>
    <cellStyle name="RISKrtandbEdge 24 2 2 2" xfId="17006" xr:uid="{00000000-0005-0000-0000-00006D330000}"/>
    <cellStyle name="RISKrtandbEdge 24 2 3" xfId="9494" xr:uid="{00000000-0005-0000-0000-00006E330000}"/>
    <cellStyle name="RISKrtandbEdge 24 2 3 2" xfId="16368" xr:uid="{00000000-0005-0000-0000-00006F330000}"/>
    <cellStyle name="RISKrtandbEdge 24 2 4" xfId="12181" xr:uid="{00000000-0005-0000-0000-000070330000}"/>
    <cellStyle name="RISKrtandbEdge 24 2 4 2" xfId="18921" xr:uid="{00000000-0005-0000-0000-000071330000}"/>
    <cellStyle name="RISKrtandbEdge 24 2 5" xfId="13132" xr:uid="{00000000-0005-0000-0000-000072330000}"/>
    <cellStyle name="RISKrtandbEdge 24 3" xfId="7429" xr:uid="{00000000-0005-0000-0000-000073330000}"/>
    <cellStyle name="RISKrtandbEdge 24 3 2" xfId="15141" xr:uid="{00000000-0005-0000-0000-000074330000}"/>
    <cellStyle name="RISKrtandbEdge 24 4" xfId="5302" xr:uid="{00000000-0005-0000-0000-000075330000}"/>
    <cellStyle name="RISKrtandbEdge 24 4 2" xfId="13648" xr:uid="{00000000-0005-0000-0000-000076330000}"/>
    <cellStyle name="RISKrtandbEdge 24 5" xfId="6187" xr:uid="{00000000-0005-0000-0000-000077330000}"/>
    <cellStyle name="RISKrtandbEdge 24 5 2" xfId="14256" xr:uid="{00000000-0005-0000-0000-000078330000}"/>
    <cellStyle name="RISKrtandbEdge 24 6" xfId="10638" xr:uid="{00000000-0005-0000-0000-000079330000}"/>
    <cellStyle name="RISKrtandbEdge 24 6 2" xfId="17495" xr:uid="{00000000-0005-0000-0000-00007A330000}"/>
    <cellStyle name="RISKrtandbEdge 24 7" xfId="11646" xr:uid="{00000000-0005-0000-0000-00007B330000}"/>
    <cellStyle name="RISKrtandbEdge 25" xfId="8525" xr:uid="{00000000-0005-0000-0000-00007C330000}"/>
    <cellStyle name="RISKrtandbEdge 25 2" xfId="10130" xr:uid="{00000000-0005-0000-0000-00007D330000}"/>
    <cellStyle name="RISKrtandbEdge 25 2 2" xfId="16990" xr:uid="{00000000-0005-0000-0000-00007E330000}"/>
    <cellStyle name="RISKrtandbEdge 25 3" xfId="10837" xr:uid="{00000000-0005-0000-0000-00007F330000}"/>
    <cellStyle name="RISKrtandbEdge 25 3 2" xfId="17693" xr:uid="{00000000-0005-0000-0000-000080330000}"/>
    <cellStyle name="RISKrtandbEdge 25 4" xfId="12165" xr:uid="{00000000-0005-0000-0000-000081330000}"/>
    <cellStyle name="RISKrtandbEdge 25 4 2" xfId="18905" xr:uid="{00000000-0005-0000-0000-000082330000}"/>
    <cellStyle name="RISKrtandbEdge 25 5" xfId="13116" xr:uid="{00000000-0005-0000-0000-000083330000}"/>
    <cellStyle name="RISKrtandbEdge 26" xfId="7413" xr:uid="{00000000-0005-0000-0000-000084330000}"/>
    <cellStyle name="RISKrtandbEdge 26 2" xfId="15125" xr:uid="{00000000-0005-0000-0000-000085330000}"/>
    <cellStyle name="RISKrtandbEdge 27" xfId="5316" xr:uid="{00000000-0005-0000-0000-000086330000}"/>
    <cellStyle name="RISKrtandbEdge 27 2" xfId="13661" xr:uid="{00000000-0005-0000-0000-000087330000}"/>
    <cellStyle name="RISKrtandbEdge 28" xfId="6203" xr:uid="{00000000-0005-0000-0000-000088330000}"/>
    <cellStyle name="RISKrtandbEdge 28 2" xfId="14272" xr:uid="{00000000-0005-0000-0000-000089330000}"/>
    <cellStyle name="RISKrtandbEdge 29" xfId="11279" xr:uid="{00000000-0005-0000-0000-00008A330000}"/>
    <cellStyle name="RISKrtandbEdge 29 2" xfId="18070" xr:uid="{00000000-0005-0000-0000-00008B330000}"/>
    <cellStyle name="RISKrtandbEdge 3" xfId="2036" xr:uid="{00000000-0005-0000-0000-00008C330000}"/>
    <cellStyle name="RISKrtandbEdge 3 2" xfId="8542" xr:uid="{00000000-0005-0000-0000-00008D330000}"/>
    <cellStyle name="RISKrtandbEdge 3 2 2" xfId="10147" xr:uid="{00000000-0005-0000-0000-00008E330000}"/>
    <cellStyle name="RISKrtandbEdge 3 2 2 2" xfId="17007" xr:uid="{00000000-0005-0000-0000-00008F330000}"/>
    <cellStyle name="RISKrtandbEdge 3 2 3" xfId="9495" xr:uid="{00000000-0005-0000-0000-000090330000}"/>
    <cellStyle name="RISKrtandbEdge 3 2 3 2" xfId="16369" xr:uid="{00000000-0005-0000-0000-000091330000}"/>
    <cellStyle name="RISKrtandbEdge 3 2 4" xfId="12182" xr:uid="{00000000-0005-0000-0000-000092330000}"/>
    <cellStyle name="RISKrtandbEdge 3 2 4 2" xfId="18922" xr:uid="{00000000-0005-0000-0000-000093330000}"/>
    <cellStyle name="RISKrtandbEdge 3 2 5" xfId="13133" xr:uid="{00000000-0005-0000-0000-000094330000}"/>
    <cellStyle name="RISKrtandbEdge 3 3" xfId="7430" xr:uid="{00000000-0005-0000-0000-000095330000}"/>
    <cellStyle name="RISKrtandbEdge 3 3 2" xfId="15142" xr:uid="{00000000-0005-0000-0000-000096330000}"/>
    <cellStyle name="RISKrtandbEdge 3 4" xfId="5301" xr:uid="{00000000-0005-0000-0000-000097330000}"/>
    <cellStyle name="RISKrtandbEdge 3 4 2" xfId="13647" xr:uid="{00000000-0005-0000-0000-000098330000}"/>
    <cellStyle name="RISKrtandbEdge 3 5" xfId="6186" xr:uid="{00000000-0005-0000-0000-000099330000}"/>
    <cellStyle name="RISKrtandbEdge 3 5 2" xfId="14255" xr:uid="{00000000-0005-0000-0000-00009A330000}"/>
    <cellStyle name="RISKrtandbEdge 3 6" xfId="10639" xr:uid="{00000000-0005-0000-0000-00009B330000}"/>
    <cellStyle name="RISKrtandbEdge 3 6 2" xfId="17496" xr:uid="{00000000-0005-0000-0000-00009C330000}"/>
    <cellStyle name="RISKrtandbEdge 3 7" xfId="11645" xr:uid="{00000000-0005-0000-0000-00009D330000}"/>
    <cellStyle name="RISKrtandbEdge 30" xfId="5526" xr:uid="{00000000-0005-0000-0000-00009E330000}"/>
    <cellStyle name="RISKrtandbEdge 4" xfId="2037" xr:uid="{00000000-0005-0000-0000-00009F330000}"/>
    <cellStyle name="RISKrtandbEdge 4 2" xfId="8543" xr:uid="{00000000-0005-0000-0000-0000A0330000}"/>
    <cellStyle name="RISKrtandbEdge 4 2 2" xfId="10148" xr:uid="{00000000-0005-0000-0000-0000A1330000}"/>
    <cellStyle name="RISKrtandbEdge 4 2 2 2" xfId="17008" xr:uid="{00000000-0005-0000-0000-0000A2330000}"/>
    <cellStyle name="RISKrtandbEdge 4 2 3" xfId="9496" xr:uid="{00000000-0005-0000-0000-0000A3330000}"/>
    <cellStyle name="RISKrtandbEdge 4 2 3 2" xfId="16370" xr:uid="{00000000-0005-0000-0000-0000A4330000}"/>
    <cellStyle name="RISKrtandbEdge 4 2 4" xfId="12183" xr:uid="{00000000-0005-0000-0000-0000A5330000}"/>
    <cellStyle name="RISKrtandbEdge 4 2 4 2" xfId="18923" xr:uid="{00000000-0005-0000-0000-0000A6330000}"/>
    <cellStyle name="RISKrtandbEdge 4 2 5" xfId="13134" xr:uid="{00000000-0005-0000-0000-0000A7330000}"/>
    <cellStyle name="RISKrtandbEdge 4 3" xfId="7431" xr:uid="{00000000-0005-0000-0000-0000A8330000}"/>
    <cellStyle name="RISKrtandbEdge 4 3 2" xfId="15143" xr:uid="{00000000-0005-0000-0000-0000A9330000}"/>
    <cellStyle name="RISKrtandbEdge 4 4" xfId="5300" xr:uid="{00000000-0005-0000-0000-0000AA330000}"/>
    <cellStyle name="RISKrtandbEdge 4 4 2" xfId="13646" xr:uid="{00000000-0005-0000-0000-0000AB330000}"/>
    <cellStyle name="RISKrtandbEdge 4 5" xfId="6185" xr:uid="{00000000-0005-0000-0000-0000AC330000}"/>
    <cellStyle name="RISKrtandbEdge 4 5 2" xfId="14254" xr:uid="{00000000-0005-0000-0000-0000AD330000}"/>
    <cellStyle name="RISKrtandbEdge 4 6" xfId="10640" xr:uid="{00000000-0005-0000-0000-0000AE330000}"/>
    <cellStyle name="RISKrtandbEdge 4 6 2" xfId="17497" xr:uid="{00000000-0005-0000-0000-0000AF330000}"/>
    <cellStyle name="RISKrtandbEdge 4 7" xfId="5519" xr:uid="{00000000-0005-0000-0000-0000B0330000}"/>
    <cellStyle name="RISKrtandbEdge 5" xfId="2038" xr:uid="{00000000-0005-0000-0000-0000B1330000}"/>
    <cellStyle name="RISKrtandbEdge 5 2" xfId="8544" xr:uid="{00000000-0005-0000-0000-0000B2330000}"/>
    <cellStyle name="RISKrtandbEdge 5 2 2" xfId="10149" xr:uid="{00000000-0005-0000-0000-0000B3330000}"/>
    <cellStyle name="RISKrtandbEdge 5 2 2 2" xfId="17009" xr:uid="{00000000-0005-0000-0000-0000B4330000}"/>
    <cellStyle name="RISKrtandbEdge 5 2 3" xfId="9497" xr:uid="{00000000-0005-0000-0000-0000B5330000}"/>
    <cellStyle name="RISKrtandbEdge 5 2 3 2" xfId="16371" xr:uid="{00000000-0005-0000-0000-0000B6330000}"/>
    <cellStyle name="RISKrtandbEdge 5 2 4" xfId="12184" xr:uid="{00000000-0005-0000-0000-0000B7330000}"/>
    <cellStyle name="RISKrtandbEdge 5 2 4 2" xfId="18924" xr:uid="{00000000-0005-0000-0000-0000B8330000}"/>
    <cellStyle name="RISKrtandbEdge 5 2 5" xfId="13135" xr:uid="{00000000-0005-0000-0000-0000B9330000}"/>
    <cellStyle name="RISKrtandbEdge 5 3" xfId="7432" xr:uid="{00000000-0005-0000-0000-0000BA330000}"/>
    <cellStyle name="RISKrtandbEdge 5 3 2" xfId="15144" xr:uid="{00000000-0005-0000-0000-0000BB330000}"/>
    <cellStyle name="RISKrtandbEdge 5 4" xfId="5299" xr:uid="{00000000-0005-0000-0000-0000BC330000}"/>
    <cellStyle name="RISKrtandbEdge 5 4 2" xfId="13645" xr:uid="{00000000-0005-0000-0000-0000BD330000}"/>
    <cellStyle name="RISKrtandbEdge 5 5" xfId="6184" xr:uid="{00000000-0005-0000-0000-0000BE330000}"/>
    <cellStyle name="RISKrtandbEdge 5 5 2" xfId="14253" xr:uid="{00000000-0005-0000-0000-0000BF330000}"/>
    <cellStyle name="RISKrtandbEdge 5 6" xfId="10641" xr:uid="{00000000-0005-0000-0000-0000C0330000}"/>
    <cellStyle name="RISKrtandbEdge 5 6 2" xfId="17498" xr:uid="{00000000-0005-0000-0000-0000C1330000}"/>
    <cellStyle name="RISKrtandbEdge 5 7" xfId="8011" xr:uid="{00000000-0005-0000-0000-0000C2330000}"/>
    <cellStyle name="RISKrtandbEdge 6" xfId="2039" xr:uid="{00000000-0005-0000-0000-0000C3330000}"/>
    <cellStyle name="RISKrtandbEdge 6 2" xfId="8545" xr:uid="{00000000-0005-0000-0000-0000C4330000}"/>
    <cellStyle name="RISKrtandbEdge 6 2 2" xfId="10150" xr:uid="{00000000-0005-0000-0000-0000C5330000}"/>
    <cellStyle name="RISKrtandbEdge 6 2 2 2" xfId="17010" xr:uid="{00000000-0005-0000-0000-0000C6330000}"/>
    <cellStyle name="RISKrtandbEdge 6 2 3" xfId="9498" xr:uid="{00000000-0005-0000-0000-0000C7330000}"/>
    <cellStyle name="RISKrtandbEdge 6 2 3 2" xfId="16372" xr:uid="{00000000-0005-0000-0000-0000C8330000}"/>
    <cellStyle name="RISKrtandbEdge 6 2 4" xfId="12185" xr:uid="{00000000-0005-0000-0000-0000C9330000}"/>
    <cellStyle name="RISKrtandbEdge 6 2 4 2" xfId="18925" xr:uid="{00000000-0005-0000-0000-0000CA330000}"/>
    <cellStyle name="RISKrtandbEdge 6 2 5" xfId="13136" xr:uid="{00000000-0005-0000-0000-0000CB330000}"/>
    <cellStyle name="RISKrtandbEdge 6 3" xfId="7433" xr:uid="{00000000-0005-0000-0000-0000CC330000}"/>
    <cellStyle name="RISKrtandbEdge 6 3 2" xfId="15145" xr:uid="{00000000-0005-0000-0000-0000CD330000}"/>
    <cellStyle name="RISKrtandbEdge 6 4" xfId="5298" xr:uid="{00000000-0005-0000-0000-0000CE330000}"/>
    <cellStyle name="RISKrtandbEdge 6 4 2" xfId="13644" xr:uid="{00000000-0005-0000-0000-0000CF330000}"/>
    <cellStyle name="RISKrtandbEdge 6 5" xfId="6183" xr:uid="{00000000-0005-0000-0000-0000D0330000}"/>
    <cellStyle name="RISKrtandbEdge 6 5 2" xfId="14252" xr:uid="{00000000-0005-0000-0000-0000D1330000}"/>
    <cellStyle name="RISKrtandbEdge 6 6" xfId="10642" xr:uid="{00000000-0005-0000-0000-0000D2330000}"/>
    <cellStyle name="RISKrtandbEdge 6 6 2" xfId="17499" xr:uid="{00000000-0005-0000-0000-0000D3330000}"/>
    <cellStyle name="RISKrtandbEdge 6 7" xfId="8010" xr:uid="{00000000-0005-0000-0000-0000D4330000}"/>
    <cellStyle name="RISKrtandbEdge 7" xfId="2040" xr:uid="{00000000-0005-0000-0000-0000D5330000}"/>
    <cellStyle name="RISKrtandbEdge 7 2" xfId="8546" xr:uid="{00000000-0005-0000-0000-0000D6330000}"/>
    <cellStyle name="RISKrtandbEdge 7 2 2" xfId="10151" xr:uid="{00000000-0005-0000-0000-0000D7330000}"/>
    <cellStyle name="RISKrtandbEdge 7 2 2 2" xfId="17011" xr:uid="{00000000-0005-0000-0000-0000D8330000}"/>
    <cellStyle name="RISKrtandbEdge 7 2 3" xfId="9499" xr:uid="{00000000-0005-0000-0000-0000D9330000}"/>
    <cellStyle name="RISKrtandbEdge 7 2 3 2" xfId="16373" xr:uid="{00000000-0005-0000-0000-0000DA330000}"/>
    <cellStyle name="RISKrtandbEdge 7 2 4" xfId="12186" xr:uid="{00000000-0005-0000-0000-0000DB330000}"/>
    <cellStyle name="RISKrtandbEdge 7 2 4 2" xfId="18926" xr:uid="{00000000-0005-0000-0000-0000DC330000}"/>
    <cellStyle name="RISKrtandbEdge 7 2 5" xfId="13137" xr:uid="{00000000-0005-0000-0000-0000DD330000}"/>
    <cellStyle name="RISKrtandbEdge 7 3" xfId="7434" xr:uid="{00000000-0005-0000-0000-0000DE330000}"/>
    <cellStyle name="RISKrtandbEdge 7 3 2" xfId="15146" xr:uid="{00000000-0005-0000-0000-0000DF330000}"/>
    <cellStyle name="RISKrtandbEdge 7 4" xfId="5297" xr:uid="{00000000-0005-0000-0000-0000E0330000}"/>
    <cellStyle name="RISKrtandbEdge 7 4 2" xfId="13643" xr:uid="{00000000-0005-0000-0000-0000E1330000}"/>
    <cellStyle name="RISKrtandbEdge 7 5" xfId="6182" xr:uid="{00000000-0005-0000-0000-0000E2330000}"/>
    <cellStyle name="RISKrtandbEdge 7 5 2" xfId="14251" xr:uid="{00000000-0005-0000-0000-0000E3330000}"/>
    <cellStyle name="RISKrtandbEdge 7 6" xfId="10643" xr:uid="{00000000-0005-0000-0000-0000E4330000}"/>
    <cellStyle name="RISKrtandbEdge 7 6 2" xfId="17500" xr:uid="{00000000-0005-0000-0000-0000E5330000}"/>
    <cellStyle name="RISKrtandbEdge 7 7" xfId="8009" xr:uid="{00000000-0005-0000-0000-0000E6330000}"/>
    <cellStyle name="RISKrtandbEdge 8" xfId="2041" xr:uid="{00000000-0005-0000-0000-0000E7330000}"/>
    <cellStyle name="RISKrtandbEdge 8 2" xfId="8547" xr:uid="{00000000-0005-0000-0000-0000E8330000}"/>
    <cellStyle name="RISKrtandbEdge 8 2 2" xfId="10152" xr:uid="{00000000-0005-0000-0000-0000E9330000}"/>
    <cellStyle name="RISKrtandbEdge 8 2 2 2" xfId="17012" xr:uid="{00000000-0005-0000-0000-0000EA330000}"/>
    <cellStyle name="RISKrtandbEdge 8 2 3" xfId="9500" xr:uid="{00000000-0005-0000-0000-0000EB330000}"/>
    <cellStyle name="RISKrtandbEdge 8 2 3 2" xfId="16374" xr:uid="{00000000-0005-0000-0000-0000EC330000}"/>
    <cellStyle name="RISKrtandbEdge 8 2 4" xfId="12187" xr:uid="{00000000-0005-0000-0000-0000ED330000}"/>
    <cellStyle name="RISKrtandbEdge 8 2 4 2" xfId="18927" xr:uid="{00000000-0005-0000-0000-0000EE330000}"/>
    <cellStyle name="RISKrtandbEdge 8 2 5" xfId="13138" xr:uid="{00000000-0005-0000-0000-0000EF330000}"/>
    <cellStyle name="RISKrtandbEdge 8 3" xfId="7435" xr:uid="{00000000-0005-0000-0000-0000F0330000}"/>
    <cellStyle name="RISKrtandbEdge 8 3 2" xfId="15147" xr:uid="{00000000-0005-0000-0000-0000F1330000}"/>
    <cellStyle name="RISKrtandbEdge 8 4" xfId="5296" xr:uid="{00000000-0005-0000-0000-0000F2330000}"/>
    <cellStyle name="RISKrtandbEdge 8 4 2" xfId="13642" xr:uid="{00000000-0005-0000-0000-0000F3330000}"/>
    <cellStyle name="RISKrtandbEdge 8 5" xfId="6181" xr:uid="{00000000-0005-0000-0000-0000F4330000}"/>
    <cellStyle name="RISKrtandbEdge 8 5 2" xfId="14250" xr:uid="{00000000-0005-0000-0000-0000F5330000}"/>
    <cellStyle name="RISKrtandbEdge 8 6" xfId="10644" xr:uid="{00000000-0005-0000-0000-0000F6330000}"/>
    <cellStyle name="RISKrtandbEdge 8 6 2" xfId="17501" xr:uid="{00000000-0005-0000-0000-0000F7330000}"/>
    <cellStyle name="RISKrtandbEdge 8 7" xfId="5518" xr:uid="{00000000-0005-0000-0000-0000F8330000}"/>
    <cellStyle name="RISKrtandbEdge 9" xfId="2042" xr:uid="{00000000-0005-0000-0000-0000F9330000}"/>
    <cellStyle name="RISKrtandbEdge 9 2" xfId="8548" xr:uid="{00000000-0005-0000-0000-0000FA330000}"/>
    <cellStyle name="RISKrtandbEdge 9 2 2" xfId="10153" xr:uid="{00000000-0005-0000-0000-0000FB330000}"/>
    <cellStyle name="RISKrtandbEdge 9 2 2 2" xfId="17013" xr:uid="{00000000-0005-0000-0000-0000FC330000}"/>
    <cellStyle name="RISKrtandbEdge 9 2 3" xfId="9501" xr:uid="{00000000-0005-0000-0000-0000FD330000}"/>
    <cellStyle name="RISKrtandbEdge 9 2 3 2" xfId="16375" xr:uid="{00000000-0005-0000-0000-0000FE330000}"/>
    <cellStyle name="RISKrtandbEdge 9 2 4" xfId="12188" xr:uid="{00000000-0005-0000-0000-0000FF330000}"/>
    <cellStyle name="RISKrtandbEdge 9 2 4 2" xfId="18928" xr:uid="{00000000-0005-0000-0000-000000340000}"/>
    <cellStyle name="RISKrtandbEdge 9 2 5" xfId="13139" xr:uid="{00000000-0005-0000-0000-000001340000}"/>
    <cellStyle name="RISKrtandbEdge 9 3" xfId="7436" xr:uid="{00000000-0005-0000-0000-000002340000}"/>
    <cellStyle name="RISKrtandbEdge 9 3 2" xfId="15148" xr:uid="{00000000-0005-0000-0000-000003340000}"/>
    <cellStyle name="RISKrtandbEdge 9 4" xfId="5295" xr:uid="{00000000-0005-0000-0000-000004340000}"/>
    <cellStyle name="RISKrtandbEdge 9 4 2" xfId="13641" xr:uid="{00000000-0005-0000-0000-000005340000}"/>
    <cellStyle name="RISKrtandbEdge 9 5" xfId="6180" xr:uid="{00000000-0005-0000-0000-000006340000}"/>
    <cellStyle name="RISKrtandbEdge 9 5 2" xfId="14249" xr:uid="{00000000-0005-0000-0000-000007340000}"/>
    <cellStyle name="RISKrtandbEdge 9 6" xfId="10645" xr:uid="{00000000-0005-0000-0000-000008340000}"/>
    <cellStyle name="RISKrtandbEdge 9 6 2" xfId="17502" xr:uid="{00000000-0005-0000-0000-000009340000}"/>
    <cellStyle name="RISKrtandbEdge 9 7" xfId="5517" xr:uid="{00000000-0005-0000-0000-00000A340000}"/>
    <cellStyle name="RISKrtandbEdge_Mining Production-2011" xfId="4285" xr:uid="{00000000-0005-0000-0000-00000B340000}"/>
    <cellStyle name="RISKssTime" xfId="2043" xr:uid="{00000000-0005-0000-0000-00000C340000}"/>
    <cellStyle name="RISKssTime 10" xfId="2044" xr:uid="{00000000-0005-0000-0000-00000D340000}"/>
    <cellStyle name="RISKssTime 11" xfId="2045" xr:uid="{00000000-0005-0000-0000-00000E340000}"/>
    <cellStyle name="RISKssTime 12" xfId="2046" xr:uid="{00000000-0005-0000-0000-00000F340000}"/>
    <cellStyle name="RISKssTime 13" xfId="2047" xr:uid="{00000000-0005-0000-0000-000010340000}"/>
    <cellStyle name="RISKssTime 14" xfId="2048" xr:uid="{00000000-0005-0000-0000-000011340000}"/>
    <cellStyle name="RISKssTime 15" xfId="2049" xr:uid="{00000000-0005-0000-0000-000012340000}"/>
    <cellStyle name="RISKssTime 16" xfId="2050" xr:uid="{00000000-0005-0000-0000-000013340000}"/>
    <cellStyle name="RISKssTime 17" xfId="2051" xr:uid="{00000000-0005-0000-0000-000014340000}"/>
    <cellStyle name="RISKssTime 18" xfId="2052" xr:uid="{00000000-0005-0000-0000-000015340000}"/>
    <cellStyle name="RISKssTime 19" xfId="2053" xr:uid="{00000000-0005-0000-0000-000016340000}"/>
    <cellStyle name="RISKssTime 2" xfId="2054" xr:uid="{00000000-0005-0000-0000-000017340000}"/>
    <cellStyle name="RISKssTime 20" xfId="2055" xr:uid="{00000000-0005-0000-0000-000018340000}"/>
    <cellStyle name="RISKssTime 21" xfId="2056" xr:uid="{00000000-0005-0000-0000-000019340000}"/>
    <cellStyle name="RISKssTime 22" xfId="2057" xr:uid="{00000000-0005-0000-0000-00001A340000}"/>
    <cellStyle name="RISKssTime 23" xfId="2058" xr:uid="{00000000-0005-0000-0000-00001B340000}"/>
    <cellStyle name="RISKssTime 24" xfId="2059" xr:uid="{00000000-0005-0000-0000-00001C340000}"/>
    <cellStyle name="RISKssTime 3" xfId="2060" xr:uid="{00000000-0005-0000-0000-00001D340000}"/>
    <cellStyle name="RISKssTime 4" xfId="2061" xr:uid="{00000000-0005-0000-0000-00001E340000}"/>
    <cellStyle name="RISKssTime 5" xfId="2062" xr:uid="{00000000-0005-0000-0000-00001F340000}"/>
    <cellStyle name="RISKssTime 6" xfId="2063" xr:uid="{00000000-0005-0000-0000-000020340000}"/>
    <cellStyle name="RISKssTime 7" xfId="2064" xr:uid="{00000000-0005-0000-0000-000021340000}"/>
    <cellStyle name="RISKssTime 8" xfId="2065" xr:uid="{00000000-0005-0000-0000-000022340000}"/>
    <cellStyle name="RISKssTime 9" xfId="2066" xr:uid="{00000000-0005-0000-0000-000023340000}"/>
    <cellStyle name="RISKtandbEdge" xfId="2067" xr:uid="{00000000-0005-0000-0000-000024340000}"/>
    <cellStyle name="RISKtandbEdge 10" xfId="2068" xr:uid="{00000000-0005-0000-0000-000025340000}"/>
    <cellStyle name="RISKtandbEdge 10 2" xfId="8550" xr:uid="{00000000-0005-0000-0000-000026340000}"/>
    <cellStyle name="RISKtandbEdge 10 2 2" xfId="10155" xr:uid="{00000000-0005-0000-0000-000027340000}"/>
    <cellStyle name="RISKtandbEdge 10 2 2 2" xfId="17015" xr:uid="{00000000-0005-0000-0000-000028340000}"/>
    <cellStyle name="RISKtandbEdge 10 2 3" xfId="9503" xr:uid="{00000000-0005-0000-0000-000029340000}"/>
    <cellStyle name="RISKtandbEdge 10 2 3 2" xfId="16377" xr:uid="{00000000-0005-0000-0000-00002A340000}"/>
    <cellStyle name="RISKtandbEdge 10 2 4" xfId="12190" xr:uid="{00000000-0005-0000-0000-00002B340000}"/>
    <cellStyle name="RISKtandbEdge 10 2 4 2" xfId="18930" xr:uid="{00000000-0005-0000-0000-00002C340000}"/>
    <cellStyle name="RISKtandbEdge 10 2 5" xfId="13141" xr:uid="{00000000-0005-0000-0000-00002D340000}"/>
    <cellStyle name="RISKtandbEdge 10 3" xfId="7455" xr:uid="{00000000-0005-0000-0000-00002E340000}"/>
    <cellStyle name="RISKtandbEdge 10 3 2" xfId="15167" xr:uid="{00000000-0005-0000-0000-00002F340000}"/>
    <cellStyle name="RISKtandbEdge 10 4" xfId="5281" xr:uid="{00000000-0005-0000-0000-000030340000}"/>
    <cellStyle name="RISKtandbEdge 10 4 2" xfId="13639" xr:uid="{00000000-0005-0000-0000-000031340000}"/>
    <cellStyle name="RISKtandbEdge 10 5" xfId="6176" xr:uid="{00000000-0005-0000-0000-000032340000}"/>
    <cellStyle name="RISKtandbEdge 10 5 2" xfId="14247" xr:uid="{00000000-0005-0000-0000-000033340000}"/>
    <cellStyle name="RISKtandbEdge 10 6" xfId="10647" xr:uid="{00000000-0005-0000-0000-000034340000}"/>
    <cellStyle name="RISKtandbEdge 10 6 2" xfId="17504" xr:uid="{00000000-0005-0000-0000-000035340000}"/>
    <cellStyle name="RISKtandbEdge 10 7" xfId="8008" xr:uid="{00000000-0005-0000-0000-000036340000}"/>
    <cellStyle name="RISKtandbEdge 11" xfId="2069" xr:uid="{00000000-0005-0000-0000-000037340000}"/>
    <cellStyle name="RISKtandbEdge 11 2" xfId="8551" xr:uid="{00000000-0005-0000-0000-000038340000}"/>
    <cellStyle name="RISKtandbEdge 11 2 2" xfId="10156" xr:uid="{00000000-0005-0000-0000-000039340000}"/>
    <cellStyle name="RISKtandbEdge 11 2 2 2" xfId="17016" xr:uid="{00000000-0005-0000-0000-00003A340000}"/>
    <cellStyle name="RISKtandbEdge 11 2 3" xfId="9504" xr:uid="{00000000-0005-0000-0000-00003B340000}"/>
    <cellStyle name="RISKtandbEdge 11 2 3 2" xfId="16378" xr:uid="{00000000-0005-0000-0000-00003C340000}"/>
    <cellStyle name="RISKtandbEdge 11 2 4" xfId="12191" xr:uid="{00000000-0005-0000-0000-00003D340000}"/>
    <cellStyle name="RISKtandbEdge 11 2 4 2" xfId="18931" xr:uid="{00000000-0005-0000-0000-00003E340000}"/>
    <cellStyle name="RISKtandbEdge 11 2 5" xfId="13142" xr:uid="{00000000-0005-0000-0000-00003F340000}"/>
    <cellStyle name="RISKtandbEdge 11 3" xfId="7456" xr:uid="{00000000-0005-0000-0000-000040340000}"/>
    <cellStyle name="RISKtandbEdge 11 3 2" xfId="15168" xr:uid="{00000000-0005-0000-0000-000041340000}"/>
    <cellStyle name="RISKtandbEdge 11 4" xfId="5280" xr:uid="{00000000-0005-0000-0000-000042340000}"/>
    <cellStyle name="RISKtandbEdge 11 4 2" xfId="13638" xr:uid="{00000000-0005-0000-0000-000043340000}"/>
    <cellStyle name="RISKtandbEdge 11 5" xfId="6175" xr:uid="{00000000-0005-0000-0000-000044340000}"/>
    <cellStyle name="RISKtandbEdge 11 5 2" xfId="14246" xr:uid="{00000000-0005-0000-0000-000045340000}"/>
    <cellStyle name="RISKtandbEdge 11 6" xfId="10648" xr:uid="{00000000-0005-0000-0000-000046340000}"/>
    <cellStyle name="RISKtandbEdge 11 6 2" xfId="17505" xr:uid="{00000000-0005-0000-0000-000047340000}"/>
    <cellStyle name="RISKtandbEdge 11 7" xfId="8007" xr:uid="{00000000-0005-0000-0000-000048340000}"/>
    <cellStyle name="RISKtandbEdge 12" xfId="2070" xr:uid="{00000000-0005-0000-0000-000049340000}"/>
    <cellStyle name="RISKtandbEdge 12 2" xfId="8552" xr:uid="{00000000-0005-0000-0000-00004A340000}"/>
    <cellStyle name="RISKtandbEdge 12 2 2" xfId="10157" xr:uid="{00000000-0005-0000-0000-00004B340000}"/>
    <cellStyle name="RISKtandbEdge 12 2 2 2" xfId="17017" xr:uid="{00000000-0005-0000-0000-00004C340000}"/>
    <cellStyle name="RISKtandbEdge 12 2 3" xfId="9505" xr:uid="{00000000-0005-0000-0000-00004D340000}"/>
    <cellStyle name="RISKtandbEdge 12 2 3 2" xfId="16379" xr:uid="{00000000-0005-0000-0000-00004E340000}"/>
    <cellStyle name="RISKtandbEdge 12 2 4" xfId="12192" xr:uid="{00000000-0005-0000-0000-00004F340000}"/>
    <cellStyle name="RISKtandbEdge 12 2 4 2" xfId="18932" xr:uid="{00000000-0005-0000-0000-000050340000}"/>
    <cellStyle name="RISKtandbEdge 12 2 5" xfId="13143" xr:uid="{00000000-0005-0000-0000-000051340000}"/>
    <cellStyle name="RISKtandbEdge 12 3" xfId="7457" xr:uid="{00000000-0005-0000-0000-000052340000}"/>
    <cellStyle name="RISKtandbEdge 12 3 2" xfId="15169" xr:uid="{00000000-0005-0000-0000-000053340000}"/>
    <cellStyle name="RISKtandbEdge 12 4" xfId="5279" xr:uid="{00000000-0005-0000-0000-000054340000}"/>
    <cellStyle name="RISKtandbEdge 12 4 2" xfId="13637" xr:uid="{00000000-0005-0000-0000-000055340000}"/>
    <cellStyle name="RISKtandbEdge 12 5" xfId="6174" xr:uid="{00000000-0005-0000-0000-000056340000}"/>
    <cellStyle name="RISKtandbEdge 12 5 2" xfId="14245" xr:uid="{00000000-0005-0000-0000-000057340000}"/>
    <cellStyle name="RISKtandbEdge 12 6" xfId="10649" xr:uid="{00000000-0005-0000-0000-000058340000}"/>
    <cellStyle name="RISKtandbEdge 12 6 2" xfId="17506" xr:uid="{00000000-0005-0000-0000-000059340000}"/>
    <cellStyle name="RISKtandbEdge 12 7" xfId="8006" xr:uid="{00000000-0005-0000-0000-00005A340000}"/>
    <cellStyle name="RISKtandbEdge 13" xfId="2071" xr:uid="{00000000-0005-0000-0000-00005B340000}"/>
    <cellStyle name="RISKtandbEdge 13 2" xfId="8553" xr:uid="{00000000-0005-0000-0000-00005C340000}"/>
    <cellStyle name="RISKtandbEdge 13 2 2" xfId="10158" xr:uid="{00000000-0005-0000-0000-00005D340000}"/>
    <cellStyle name="RISKtandbEdge 13 2 2 2" xfId="17018" xr:uid="{00000000-0005-0000-0000-00005E340000}"/>
    <cellStyle name="RISKtandbEdge 13 2 3" xfId="9508" xr:uid="{00000000-0005-0000-0000-00005F340000}"/>
    <cellStyle name="RISKtandbEdge 13 2 3 2" xfId="16382" xr:uid="{00000000-0005-0000-0000-000060340000}"/>
    <cellStyle name="RISKtandbEdge 13 2 4" xfId="12193" xr:uid="{00000000-0005-0000-0000-000061340000}"/>
    <cellStyle name="RISKtandbEdge 13 2 4 2" xfId="18933" xr:uid="{00000000-0005-0000-0000-000062340000}"/>
    <cellStyle name="RISKtandbEdge 13 2 5" xfId="13144" xr:uid="{00000000-0005-0000-0000-000063340000}"/>
    <cellStyle name="RISKtandbEdge 13 3" xfId="7458" xr:uid="{00000000-0005-0000-0000-000064340000}"/>
    <cellStyle name="RISKtandbEdge 13 3 2" xfId="15170" xr:uid="{00000000-0005-0000-0000-000065340000}"/>
    <cellStyle name="RISKtandbEdge 13 4" xfId="5278" xr:uid="{00000000-0005-0000-0000-000066340000}"/>
    <cellStyle name="RISKtandbEdge 13 4 2" xfId="13636" xr:uid="{00000000-0005-0000-0000-000067340000}"/>
    <cellStyle name="RISKtandbEdge 13 5" xfId="6173" xr:uid="{00000000-0005-0000-0000-000068340000}"/>
    <cellStyle name="RISKtandbEdge 13 5 2" xfId="14244" xr:uid="{00000000-0005-0000-0000-000069340000}"/>
    <cellStyle name="RISKtandbEdge 13 6" xfId="10650" xr:uid="{00000000-0005-0000-0000-00006A340000}"/>
    <cellStyle name="RISKtandbEdge 13 6 2" xfId="17507" xr:uid="{00000000-0005-0000-0000-00006B340000}"/>
    <cellStyle name="RISKtandbEdge 13 7" xfId="8005" xr:uid="{00000000-0005-0000-0000-00006C340000}"/>
    <cellStyle name="RISKtandbEdge 14" xfId="2072" xr:uid="{00000000-0005-0000-0000-00006D340000}"/>
    <cellStyle name="RISKtandbEdge 14 2" xfId="8554" xr:uid="{00000000-0005-0000-0000-00006E340000}"/>
    <cellStyle name="RISKtandbEdge 14 2 2" xfId="10159" xr:uid="{00000000-0005-0000-0000-00006F340000}"/>
    <cellStyle name="RISKtandbEdge 14 2 2 2" xfId="17019" xr:uid="{00000000-0005-0000-0000-000070340000}"/>
    <cellStyle name="RISKtandbEdge 14 2 3" xfId="9509" xr:uid="{00000000-0005-0000-0000-000071340000}"/>
    <cellStyle name="RISKtandbEdge 14 2 3 2" xfId="16383" xr:uid="{00000000-0005-0000-0000-000072340000}"/>
    <cellStyle name="RISKtandbEdge 14 2 4" xfId="12194" xr:uid="{00000000-0005-0000-0000-000073340000}"/>
    <cellStyle name="RISKtandbEdge 14 2 4 2" xfId="18934" xr:uid="{00000000-0005-0000-0000-000074340000}"/>
    <cellStyle name="RISKtandbEdge 14 2 5" xfId="13145" xr:uid="{00000000-0005-0000-0000-000075340000}"/>
    <cellStyle name="RISKtandbEdge 14 3" xfId="7459" xr:uid="{00000000-0005-0000-0000-000076340000}"/>
    <cellStyle name="RISKtandbEdge 14 3 2" xfId="15171" xr:uid="{00000000-0005-0000-0000-000077340000}"/>
    <cellStyle name="RISKtandbEdge 14 4" xfId="5277" xr:uid="{00000000-0005-0000-0000-000078340000}"/>
    <cellStyle name="RISKtandbEdge 14 4 2" xfId="13635" xr:uid="{00000000-0005-0000-0000-000079340000}"/>
    <cellStyle name="RISKtandbEdge 14 5" xfId="6172" xr:uid="{00000000-0005-0000-0000-00007A340000}"/>
    <cellStyle name="RISKtandbEdge 14 5 2" xfId="14243" xr:uid="{00000000-0005-0000-0000-00007B340000}"/>
    <cellStyle name="RISKtandbEdge 14 6" xfId="10651" xr:uid="{00000000-0005-0000-0000-00007C340000}"/>
    <cellStyle name="RISKtandbEdge 14 6 2" xfId="17508" xr:uid="{00000000-0005-0000-0000-00007D340000}"/>
    <cellStyle name="RISKtandbEdge 14 7" xfId="11644" xr:uid="{00000000-0005-0000-0000-00007E340000}"/>
    <cellStyle name="RISKtandbEdge 15" xfId="2073" xr:uid="{00000000-0005-0000-0000-00007F340000}"/>
    <cellStyle name="RISKtandbEdge 15 2" xfId="8555" xr:uid="{00000000-0005-0000-0000-000080340000}"/>
    <cellStyle name="RISKtandbEdge 15 2 2" xfId="10160" xr:uid="{00000000-0005-0000-0000-000081340000}"/>
    <cellStyle name="RISKtandbEdge 15 2 2 2" xfId="17020" xr:uid="{00000000-0005-0000-0000-000082340000}"/>
    <cellStyle name="RISKtandbEdge 15 2 3" xfId="10834" xr:uid="{00000000-0005-0000-0000-000083340000}"/>
    <cellStyle name="RISKtandbEdge 15 2 3 2" xfId="17690" xr:uid="{00000000-0005-0000-0000-000084340000}"/>
    <cellStyle name="RISKtandbEdge 15 2 4" xfId="12195" xr:uid="{00000000-0005-0000-0000-000085340000}"/>
    <cellStyle name="RISKtandbEdge 15 2 4 2" xfId="18935" xr:uid="{00000000-0005-0000-0000-000086340000}"/>
    <cellStyle name="RISKtandbEdge 15 2 5" xfId="13146" xr:uid="{00000000-0005-0000-0000-000087340000}"/>
    <cellStyle name="RISKtandbEdge 15 3" xfId="7460" xr:uid="{00000000-0005-0000-0000-000088340000}"/>
    <cellStyle name="RISKtandbEdge 15 3 2" xfId="15172" xr:uid="{00000000-0005-0000-0000-000089340000}"/>
    <cellStyle name="RISKtandbEdge 15 4" xfId="5276" xr:uid="{00000000-0005-0000-0000-00008A340000}"/>
    <cellStyle name="RISKtandbEdge 15 4 2" xfId="13634" xr:uid="{00000000-0005-0000-0000-00008B340000}"/>
    <cellStyle name="RISKtandbEdge 15 5" xfId="6171" xr:uid="{00000000-0005-0000-0000-00008C340000}"/>
    <cellStyle name="RISKtandbEdge 15 5 2" xfId="14242" xr:uid="{00000000-0005-0000-0000-00008D340000}"/>
    <cellStyle name="RISKtandbEdge 15 6" xfId="10652" xr:uid="{00000000-0005-0000-0000-00008E340000}"/>
    <cellStyle name="RISKtandbEdge 15 6 2" xfId="17509" xr:uid="{00000000-0005-0000-0000-00008F340000}"/>
    <cellStyle name="RISKtandbEdge 15 7" xfId="11643" xr:uid="{00000000-0005-0000-0000-000090340000}"/>
    <cellStyle name="RISKtandbEdge 16" xfId="2074" xr:uid="{00000000-0005-0000-0000-000091340000}"/>
    <cellStyle name="RISKtandbEdge 16 2" xfId="8556" xr:uid="{00000000-0005-0000-0000-000092340000}"/>
    <cellStyle name="RISKtandbEdge 16 2 2" xfId="10161" xr:uid="{00000000-0005-0000-0000-000093340000}"/>
    <cellStyle name="RISKtandbEdge 16 2 2 2" xfId="17021" xr:uid="{00000000-0005-0000-0000-000094340000}"/>
    <cellStyle name="RISKtandbEdge 16 2 3" xfId="10833" xr:uid="{00000000-0005-0000-0000-000095340000}"/>
    <cellStyle name="RISKtandbEdge 16 2 3 2" xfId="17689" xr:uid="{00000000-0005-0000-0000-000096340000}"/>
    <cellStyle name="RISKtandbEdge 16 2 4" xfId="12196" xr:uid="{00000000-0005-0000-0000-000097340000}"/>
    <cellStyle name="RISKtandbEdge 16 2 4 2" xfId="18936" xr:uid="{00000000-0005-0000-0000-000098340000}"/>
    <cellStyle name="RISKtandbEdge 16 2 5" xfId="13147" xr:uid="{00000000-0005-0000-0000-000099340000}"/>
    <cellStyle name="RISKtandbEdge 16 3" xfId="7461" xr:uid="{00000000-0005-0000-0000-00009A340000}"/>
    <cellStyle name="RISKtandbEdge 16 3 2" xfId="15173" xr:uid="{00000000-0005-0000-0000-00009B340000}"/>
    <cellStyle name="RISKtandbEdge 16 4" xfId="5275" xr:uid="{00000000-0005-0000-0000-00009C340000}"/>
    <cellStyle name="RISKtandbEdge 16 4 2" xfId="13633" xr:uid="{00000000-0005-0000-0000-00009D340000}"/>
    <cellStyle name="RISKtandbEdge 16 5" xfId="6170" xr:uid="{00000000-0005-0000-0000-00009E340000}"/>
    <cellStyle name="RISKtandbEdge 16 5 2" xfId="14241" xr:uid="{00000000-0005-0000-0000-00009F340000}"/>
    <cellStyle name="RISKtandbEdge 16 6" xfId="10653" xr:uid="{00000000-0005-0000-0000-0000A0340000}"/>
    <cellStyle name="RISKtandbEdge 16 6 2" xfId="17510" xr:uid="{00000000-0005-0000-0000-0000A1340000}"/>
    <cellStyle name="RISKtandbEdge 16 7" xfId="11642" xr:uid="{00000000-0005-0000-0000-0000A2340000}"/>
    <cellStyle name="RISKtandbEdge 17" xfId="2075" xr:uid="{00000000-0005-0000-0000-0000A3340000}"/>
    <cellStyle name="RISKtandbEdge 17 2" xfId="8557" xr:uid="{00000000-0005-0000-0000-0000A4340000}"/>
    <cellStyle name="RISKtandbEdge 17 2 2" xfId="10162" xr:uid="{00000000-0005-0000-0000-0000A5340000}"/>
    <cellStyle name="RISKtandbEdge 17 2 2 2" xfId="17022" xr:uid="{00000000-0005-0000-0000-0000A6340000}"/>
    <cellStyle name="RISKtandbEdge 17 2 3" xfId="10832" xr:uid="{00000000-0005-0000-0000-0000A7340000}"/>
    <cellStyle name="RISKtandbEdge 17 2 3 2" xfId="17688" xr:uid="{00000000-0005-0000-0000-0000A8340000}"/>
    <cellStyle name="RISKtandbEdge 17 2 4" xfId="12197" xr:uid="{00000000-0005-0000-0000-0000A9340000}"/>
    <cellStyle name="RISKtandbEdge 17 2 4 2" xfId="18937" xr:uid="{00000000-0005-0000-0000-0000AA340000}"/>
    <cellStyle name="RISKtandbEdge 17 2 5" xfId="13148" xr:uid="{00000000-0005-0000-0000-0000AB340000}"/>
    <cellStyle name="RISKtandbEdge 17 3" xfId="7462" xr:uid="{00000000-0005-0000-0000-0000AC340000}"/>
    <cellStyle name="RISKtandbEdge 17 3 2" xfId="15174" xr:uid="{00000000-0005-0000-0000-0000AD340000}"/>
    <cellStyle name="RISKtandbEdge 17 4" xfId="5274" xr:uid="{00000000-0005-0000-0000-0000AE340000}"/>
    <cellStyle name="RISKtandbEdge 17 4 2" xfId="13632" xr:uid="{00000000-0005-0000-0000-0000AF340000}"/>
    <cellStyle name="RISKtandbEdge 17 5" xfId="6169" xr:uid="{00000000-0005-0000-0000-0000B0340000}"/>
    <cellStyle name="RISKtandbEdge 17 5 2" xfId="14240" xr:uid="{00000000-0005-0000-0000-0000B1340000}"/>
    <cellStyle name="RISKtandbEdge 17 6" xfId="10654" xr:uid="{00000000-0005-0000-0000-0000B2340000}"/>
    <cellStyle name="RISKtandbEdge 17 6 2" xfId="17511" xr:uid="{00000000-0005-0000-0000-0000B3340000}"/>
    <cellStyle name="RISKtandbEdge 17 7" xfId="8004" xr:uid="{00000000-0005-0000-0000-0000B4340000}"/>
    <cellStyle name="RISKtandbEdge 18" xfId="2076" xr:uid="{00000000-0005-0000-0000-0000B5340000}"/>
    <cellStyle name="RISKtandbEdge 18 2" xfId="8558" xr:uid="{00000000-0005-0000-0000-0000B6340000}"/>
    <cellStyle name="RISKtandbEdge 18 2 2" xfId="10163" xr:uid="{00000000-0005-0000-0000-0000B7340000}"/>
    <cellStyle name="RISKtandbEdge 18 2 2 2" xfId="17023" xr:uid="{00000000-0005-0000-0000-0000B8340000}"/>
    <cellStyle name="RISKtandbEdge 18 2 3" xfId="9510" xr:uid="{00000000-0005-0000-0000-0000B9340000}"/>
    <cellStyle name="RISKtandbEdge 18 2 3 2" xfId="16384" xr:uid="{00000000-0005-0000-0000-0000BA340000}"/>
    <cellStyle name="RISKtandbEdge 18 2 4" xfId="12198" xr:uid="{00000000-0005-0000-0000-0000BB340000}"/>
    <cellStyle name="RISKtandbEdge 18 2 4 2" xfId="18938" xr:uid="{00000000-0005-0000-0000-0000BC340000}"/>
    <cellStyle name="RISKtandbEdge 18 2 5" xfId="13149" xr:uid="{00000000-0005-0000-0000-0000BD340000}"/>
    <cellStyle name="RISKtandbEdge 18 3" xfId="7463" xr:uid="{00000000-0005-0000-0000-0000BE340000}"/>
    <cellStyle name="RISKtandbEdge 18 3 2" xfId="15175" xr:uid="{00000000-0005-0000-0000-0000BF340000}"/>
    <cellStyle name="RISKtandbEdge 18 4" xfId="5273" xr:uid="{00000000-0005-0000-0000-0000C0340000}"/>
    <cellStyle name="RISKtandbEdge 18 4 2" xfId="13631" xr:uid="{00000000-0005-0000-0000-0000C1340000}"/>
    <cellStyle name="RISKtandbEdge 18 5" xfId="6168" xr:uid="{00000000-0005-0000-0000-0000C2340000}"/>
    <cellStyle name="RISKtandbEdge 18 5 2" xfId="14239" xr:uid="{00000000-0005-0000-0000-0000C3340000}"/>
    <cellStyle name="RISKtandbEdge 18 6" xfId="10655" xr:uid="{00000000-0005-0000-0000-0000C4340000}"/>
    <cellStyle name="RISKtandbEdge 18 6 2" xfId="17512" xr:uid="{00000000-0005-0000-0000-0000C5340000}"/>
    <cellStyle name="RISKtandbEdge 18 7" xfId="8003" xr:uid="{00000000-0005-0000-0000-0000C6340000}"/>
    <cellStyle name="RISKtandbEdge 19" xfId="2077" xr:uid="{00000000-0005-0000-0000-0000C7340000}"/>
    <cellStyle name="RISKtandbEdge 19 2" xfId="8559" xr:uid="{00000000-0005-0000-0000-0000C8340000}"/>
    <cellStyle name="RISKtandbEdge 19 2 2" xfId="10164" xr:uid="{00000000-0005-0000-0000-0000C9340000}"/>
    <cellStyle name="RISKtandbEdge 19 2 2 2" xfId="17024" xr:uid="{00000000-0005-0000-0000-0000CA340000}"/>
    <cellStyle name="RISKtandbEdge 19 2 3" xfId="9511" xr:uid="{00000000-0005-0000-0000-0000CB340000}"/>
    <cellStyle name="RISKtandbEdge 19 2 3 2" xfId="16385" xr:uid="{00000000-0005-0000-0000-0000CC340000}"/>
    <cellStyle name="RISKtandbEdge 19 2 4" xfId="12199" xr:uid="{00000000-0005-0000-0000-0000CD340000}"/>
    <cellStyle name="RISKtandbEdge 19 2 4 2" xfId="18939" xr:uid="{00000000-0005-0000-0000-0000CE340000}"/>
    <cellStyle name="RISKtandbEdge 19 2 5" xfId="13150" xr:uid="{00000000-0005-0000-0000-0000CF340000}"/>
    <cellStyle name="RISKtandbEdge 19 3" xfId="7464" xr:uid="{00000000-0005-0000-0000-0000D0340000}"/>
    <cellStyle name="RISKtandbEdge 19 3 2" xfId="15176" xr:uid="{00000000-0005-0000-0000-0000D1340000}"/>
    <cellStyle name="RISKtandbEdge 19 4" xfId="5270" xr:uid="{00000000-0005-0000-0000-0000D2340000}"/>
    <cellStyle name="RISKtandbEdge 19 4 2" xfId="13630" xr:uid="{00000000-0005-0000-0000-0000D3340000}"/>
    <cellStyle name="RISKtandbEdge 19 5" xfId="6167" xr:uid="{00000000-0005-0000-0000-0000D4340000}"/>
    <cellStyle name="RISKtandbEdge 19 5 2" xfId="14238" xr:uid="{00000000-0005-0000-0000-0000D5340000}"/>
    <cellStyle name="RISKtandbEdge 19 6" xfId="10656" xr:uid="{00000000-0005-0000-0000-0000D6340000}"/>
    <cellStyle name="RISKtandbEdge 19 6 2" xfId="17513" xr:uid="{00000000-0005-0000-0000-0000D7340000}"/>
    <cellStyle name="RISKtandbEdge 19 7" xfId="8002" xr:uid="{00000000-0005-0000-0000-0000D8340000}"/>
    <cellStyle name="RISKtandbEdge 2" xfId="2078" xr:uid="{00000000-0005-0000-0000-0000D9340000}"/>
    <cellStyle name="RISKtandbEdge 2 2" xfId="8560" xr:uid="{00000000-0005-0000-0000-0000DA340000}"/>
    <cellStyle name="RISKtandbEdge 2 2 2" xfId="10165" xr:uid="{00000000-0005-0000-0000-0000DB340000}"/>
    <cellStyle name="RISKtandbEdge 2 2 2 2" xfId="17025" xr:uid="{00000000-0005-0000-0000-0000DC340000}"/>
    <cellStyle name="RISKtandbEdge 2 2 3" xfId="9512" xr:uid="{00000000-0005-0000-0000-0000DD340000}"/>
    <cellStyle name="RISKtandbEdge 2 2 3 2" xfId="16386" xr:uid="{00000000-0005-0000-0000-0000DE340000}"/>
    <cellStyle name="RISKtandbEdge 2 2 4" xfId="12200" xr:uid="{00000000-0005-0000-0000-0000DF340000}"/>
    <cellStyle name="RISKtandbEdge 2 2 4 2" xfId="18940" xr:uid="{00000000-0005-0000-0000-0000E0340000}"/>
    <cellStyle name="RISKtandbEdge 2 2 5" xfId="13151" xr:uid="{00000000-0005-0000-0000-0000E1340000}"/>
    <cellStyle name="RISKtandbEdge 2 3" xfId="7465" xr:uid="{00000000-0005-0000-0000-0000E2340000}"/>
    <cellStyle name="RISKtandbEdge 2 3 2" xfId="15177" xr:uid="{00000000-0005-0000-0000-0000E3340000}"/>
    <cellStyle name="RISKtandbEdge 2 4" xfId="5269" xr:uid="{00000000-0005-0000-0000-0000E4340000}"/>
    <cellStyle name="RISKtandbEdge 2 4 2" xfId="13629" xr:uid="{00000000-0005-0000-0000-0000E5340000}"/>
    <cellStyle name="RISKtandbEdge 2 5" xfId="6166" xr:uid="{00000000-0005-0000-0000-0000E6340000}"/>
    <cellStyle name="RISKtandbEdge 2 5 2" xfId="14237" xr:uid="{00000000-0005-0000-0000-0000E7340000}"/>
    <cellStyle name="RISKtandbEdge 2 6" xfId="10657" xr:uid="{00000000-0005-0000-0000-0000E8340000}"/>
    <cellStyle name="RISKtandbEdge 2 6 2" xfId="17514" xr:uid="{00000000-0005-0000-0000-0000E9340000}"/>
    <cellStyle name="RISKtandbEdge 2 7" xfId="8001" xr:uid="{00000000-0005-0000-0000-0000EA340000}"/>
    <cellStyle name="RISKtandbEdge 20" xfId="2079" xr:uid="{00000000-0005-0000-0000-0000EB340000}"/>
    <cellStyle name="RISKtandbEdge 20 2" xfId="8561" xr:uid="{00000000-0005-0000-0000-0000EC340000}"/>
    <cellStyle name="RISKtandbEdge 20 2 2" xfId="10166" xr:uid="{00000000-0005-0000-0000-0000ED340000}"/>
    <cellStyle name="RISKtandbEdge 20 2 2 2" xfId="17026" xr:uid="{00000000-0005-0000-0000-0000EE340000}"/>
    <cellStyle name="RISKtandbEdge 20 2 3" xfId="9513" xr:uid="{00000000-0005-0000-0000-0000EF340000}"/>
    <cellStyle name="RISKtandbEdge 20 2 3 2" xfId="16387" xr:uid="{00000000-0005-0000-0000-0000F0340000}"/>
    <cellStyle name="RISKtandbEdge 20 2 4" xfId="12201" xr:uid="{00000000-0005-0000-0000-0000F1340000}"/>
    <cellStyle name="RISKtandbEdge 20 2 4 2" xfId="18941" xr:uid="{00000000-0005-0000-0000-0000F2340000}"/>
    <cellStyle name="RISKtandbEdge 20 2 5" xfId="13152" xr:uid="{00000000-0005-0000-0000-0000F3340000}"/>
    <cellStyle name="RISKtandbEdge 20 3" xfId="7466" xr:uid="{00000000-0005-0000-0000-0000F4340000}"/>
    <cellStyle name="RISKtandbEdge 20 3 2" xfId="15178" xr:uid="{00000000-0005-0000-0000-0000F5340000}"/>
    <cellStyle name="RISKtandbEdge 20 4" xfId="5268" xr:uid="{00000000-0005-0000-0000-0000F6340000}"/>
    <cellStyle name="RISKtandbEdge 20 4 2" xfId="13628" xr:uid="{00000000-0005-0000-0000-0000F7340000}"/>
    <cellStyle name="RISKtandbEdge 20 5" xfId="6165" xr:uid="{00000000-0005-0000-0000-0000F8340000}"/>
    <cellStyle name="RISKtandbEdge 20 5 2" xfId="14236" xr:uid="{00000000-0005-0000-0000-0000F9340000}"/>
    <cellStyle name="RISKtandbEdge 20 6" xfId="10658" xr:uid="{00000000-0005-0000-0000-0000FA340000}"/>
    <cellStyle name="RISKtandbEdge 20 6 2" xfId="17515" xr:uid="{00000000-0005-0000-0000-0000FB340000}"/>
    <cellStyle name="RISKtandbEdge 20 7" xfId="8000" xr:uid="{00000000-0005-0000-0000-0000FC340000}"/>
    <cellStyle name="RISKtandbEdge 21" xfId="2080" xr:uid="{00000000-0005-0000-0000-0000FD340000}"/>
    <cellStyle name="RISKtandbEdge 21 2" xfId="8562" xr:uid="{00000000-0005-0000-0000-0000FE340000}"/>
    <cellStyle name="RISKtandbEdge 21 2 2" xfId="10167" xr:uid="{00000000-0005-0000-0000-0000FF340000}"/>
    <cellStyle name="RISKtandbEdge 21 2 2 2" xfId="17027" xr:uid="{00000000-0005-0000-0000-000000350000}"/>
    <cellStyle name="RISKtandbEdge 21 2 3" xfId="9514" xr:uid="{00000000-0005-0000-0000-000001350000}"/>
    <cellStyle name="RISKtandbEdge 21 2 3 2" xfId="16388" xr:uid="{00000000-0005-0000-0000-000002350000}"/>
    <cellStyle name="RISKtandbEdge 21 2 4" xfId="12202" xr:uid="{00000000-0005-0000-0000-000003350000}"/>
    <cellStyle name="RISKtandbEdge 21 2 4 2" xfId="18942" xr:uid="{00000000-0005-0000-0000-000004350000}"/>
    <cellStyle name="RISKtandbEdge 21 2 5" xfId="13153" xr:uid="{00000000-0005-0000-0000-000005350000}"/>
    <cellStyle name="RISKtandbEdge 21 3" xfId="7467" xr:uid="{00000000-0005-0000-0000-000006350000}"/>
    <cellStyle name="RISKtandbEdge 21 3 2" xfId="15179" xr:uid="{00000000-0005-0000-0000-000007350000}"/>
    <cellStyle name="RISKtandbEdge 21 4" xfId="5267" xr:uid="{00000000-0005-0000-0000-000008350000}"/>
    <cellStyle name="RISKtandbEdge 21 4 2" xfId="13627" xr:uid="{00000000-0005-0000-0000-000009350000}"/>
    <cellStyle name="RISKtandbEdge 21 5" xfId="6164" xr:uid="{00000000-0005-0000-0000-00000A350000}"/>
    <cellStyle name="RISKtandbEdge 21 5 2" xfId="14235" xr:uid="{00000000-0005-0000-0000-00000B350000}"/>
    <cellStyle name="RISKtandbEdge 21 6" xfId="10659" xr:uid="{00000000-0005-0000-0000-00000C350000}"/>
    <cellStyle name="RISKtandbEdge 21 6 2" xfId="17516" xr:uid="{00000000-0005-0000-0000-00000D350000}"/>
    <cellStyle name="RISKtandbEdge 21 7" xfId="7999" xr:uid="{00000000-0005-0000-0000-00000E350000}"/>
    <cellStyle name="RISKtandbEdge 22" xfId="2081" xr:uid="{00000000-0005-0000-0000-00000F350000}"/>
    <cellStyle name="RISKtandbEdge 22 2" xfId="8563" xr:uid="{00000000-0005-0000-0000-000010350000}"/>
    <cellStyle name="RISKtandbEdge 22 2 2" xfId="10168" xr:uid="{00000000-0005-0000-0000-000011350000}"/>
    <cellStyle name="RISKtandbEdge 22 2 2 2" xfId="17028" xr:uid="{00000000-0005-0000-0000-000012350000}"/>
    <cellStyle name="RISKtandbEdge 22 2 3" xfId="9515" xr:uid="{00000000-0005-0000-0000-000013350000}"/>
    <cellStyle name="RISKtandbEdge 22 2 3 2" xfId="16389" xr:uid="{00000000-0005-0000-0000-000014350000}"/>
    <cellStyle name="RISKtandbEdge 22 2 4" xfId="12203" xr:uid="{00000000-0005-0000-0000-000015350000}"/>
    <cellStyle name="RISKtandbEdge 22 2 4 2" xfId="18943" xr:uid="{00000000-0005-0000-0000-000016350000}"/>
    <cellStyle name="RISKtandbEdge 22 2 5" xfId="13154" xr:uid="{00000000-0005-0000-0000-000017350000}"/>
    <cellStyle name="RISKtandbEdge 22 3" xfId="7468" xr:uid="{00000000-0005-0000-0000-000018350000}"/>
    <cellStyle name="RISKtandbEdge 22 3 2" xfId="15180" xr:uid="{00000000-0005-0000-0000-000019350000}"/>
    <cellStyle name="RISKtandbEdge 22 4" xfId="5266" xr:uid="{00000000-0005-0000-0000-00001A350000}"/>
    <cellStyle name="RISKtandbEdge 22 4 2" xfId="13626" xr:uid="{00000000-0005-0000-0000-00001B350000}"/>
    <cellStyle name="RISKtandbEdge 22 5" xfId="6163" xr:uid="{00000000-0005-0000-0000-00001C350000}"/>
    <cellStyle name="RISKtandbEdge 22 5 2" xfId="14234" xr:uid="{00000000-0005-0000-0000-00001D350000}"/>
    <cellStyle name="RISKtandbEdge 22 6" xfId="9047" xr:uid="{00000000-0005-0000-0000-00001E350000}"/>
    <cellStyle name="RISKtandbEdge 22 6 2" xfId="15923" xr:uid="{00000000-0005-0000-0000-00001F350000}"/>
    <cellStyle name="RISKtandbEdge 22 7" xfId="5507" xr:uid="{00000000-0005-0000-0000-000020350000}"/>
    <cellStyle name="RISKtandbEdge 23" xfId="2082" xr:uid="{00000000-0005-0000-0000-000021350000}"/>
    <cellStyle name="RISKtandbEdge 23 2" xfId="8564" xr:uid="{00000000-0005-0000-0000-000022350000}"/>
    <cellStyle name="RISKtandbEdge 23 2 2" xfId="10169" xr:uid="{00000000-0005-0000-0000-000023350000}"/>
    <cellStyle name="RISKtandbEdge 23 2 2 2" xfId="17029" xr:uid="{00000000-0005-0000-0000-000024350000}"/>
    <cellStyle name="RISKtandbEdge 23 2 3" xfId="9516" xr:uid="{00000000-0005-0000-0000-000025350000}"/>
    <cellStyle name="RISKtandbEdge 23 2 3 2" xfId="16390" xr:uid="{00000000-0005-0000-0000-000026350000}"/>
    <cellStyle name="RISKtandbEdge 23 2 4" xfId="12204" xr:uid="{00000000-0005-0000-0000-000027350000}"/>
    <cellStyle name="RISKtandbEdge 23 2 4 2" xfId="18944" xr:uid="{00000000-0005-0000-0000-000028350000}"/>
    <cellStyle name="RISKtandbEdge 23 2 5" xfId="13155" xr:uid="{00000000-0005-0000-0000-000029350000}"/>
    <cellStyle name="RISKtandbEdge 23 3" xfId="7469" xr:uid="{00000000-0005-0000-0000-00002A350000}"/>
    <cellStyle name="RISKtandbEdge 23 3 2" xfId="15181" xr:uid="{00000000-0005-0000-0000-00002B350000}"/>
    <cellStyle name="RISKtandbEdge 23 4" xfId="5265" xr:uid="{00000000-0005-0000-0000-00002C350000}"/>
    <cellStyle name="RISKtandbEdge 23 4 2" xfId="13625" xr:uid="{00000000-0005-0000-0000-00002D350000}"/>
    <cellStyle name="RISKtandbEdge 23 5" xfId="6162" xr:uid="{00000000-0005-0000-0000-00002E350000}"/>
    <cellStyle name="RISKtandbEdge 23 5 2" xfId="14233" xr:uid="{00000000-0005-0000-0000-00002F350000}"/>
    <cellStyle name="RISKtandbEdge 23 6" xfId="9046" xr:uid="{00000000-0005-0000-0000-000030350000}"/>
    <cellStyle name="RISKtandbEdge 23 6 2" xfId="15922" xr:uid="{00000000-0005-0000-0000-000031350000}"/>
    <cellStyle name="RISKtandbEdge 23 7" xfId="5506" xr:uid="{00000000-0005-0000-0000-000032350000}"/>
    <cellStyle name="RISKtandbEdge 24" xfId="2083" xr:uid="{00000000-0005-0000-0000-000033350000}"/>
    <cellStyle name="RISKtandbEdge 24 2" xfId="8565" xr:uid="{00000000-0005-0000-0000-000034350000}"/>
    <cellStyle name="RISKtandbEdge 24 2 2" xfId="10170" xr:uid="{00000000-0005-0000-0000-000035350000}"/>
    <cellStyle name="RISKtandbEdge 24 2 2 2" xfId="17030" xr:uid="{00000000-0005-0000-0000-000036350000}"/>
    <cellStyle name="RISKtandbEdge 24 2 3" xfId="9517" xr:uid="{00000000-0005-0000-0000-000037350000}"/>
    <cellStyle name="RISKtandbEdge 24 2 3 2" xfId="16391" xr:uid="{00000000-0005-0000-0000-000038350000}"/>
    <cellStyle name="RISKtandbEdge 24 2 4" xfId="12205" xr:uid="{00000000-0005-0000-0000-000039350000}"/>
    <cellStyle name="RISKtandbEdge 24 2 4 2" xfId="18945" xr:uid="{00000000-0005-0000-0000-00003A350000}"/>
    <cellStyle name="RISKtandbEdge 24 2 5" xfId="13156" xr:uid="{00000000-0005-0000-0000-00003B350000}"/>
    <cellStyle name="RISKtandbEdge 24 3" xfId="7470" xr:uid="{00000000-0005-0000-0000-00003C350000}"/>
    <cellStyle name="RISKtandbEdge 24 3 2" xfId="15182" xr:uid="{00000000-0005-0000-0000-00003D350000}"/>
    <cellStyle name="RISKtandbEdge 24 4" xfId="5264" xr:uid="{00000000-0005-0000-0000-00003E350000}"/>
    <cellStyle name="RISKtandbEdge 24 4 2" xfId="13624" xr:uid="{00000000-0005-0000-0000-00003F350000}"/>
    <cellStyle name="RISKtandbEdge 24 5" xfId="10952" xr:uid="{00000000-0005-0000-0000-000040350000}"/>
    <cellStyle name="RISKtandbEdge 24 5 2" xfId="17803" xr:uid="{00000000-0005-0000-0000-000041350000}"/>
    <cellStyle name="RISKtandbEdge 24 6" xfId="9045" xr:uid="{00000000-0005-0000-0000-000042350000}"/>
    <cellStyle name="RISKtandbEdge 24 6 2" xfId="15921" xr:uid="{00000000-0005-0000-0000-000043350000}"/>
    <cellStyle name="RISKtandbEdge 24 7" xfId="5505" xr:uid="{00000000-0005-0000-0000-000044350000}"/>
    <cellStyle name="RISKtandbEdge 25" xfId="8549" xr:uid="{00000000-0005-0000-0000-000045350000}"/>
    <cellStyle name="RISKtandbEdge 25 2" xfId="10154" xr:uid="{00000000-0005-0000-0000-000046350000}"/>
    <cellStyle name="RISKtandbEdge 25 2 2" xfId="17014" xr:uid="{00000000-0005-0000-0000-000047350000}"/>
    <cellStyle name="RISKtandbEdge 25 3" xfId="9502" xr:uid="{00000000-0005-0000-0000-000048350000}"/>
    <cellStyle name="RISKtandbEdge 25 3 2" xfId="16376" xr:uid="{00000000-0005-0000-0000-000049350000}"/>
    <cellStyle name="RISKtandbEdge 25 4" xfId="12189" xr:uid="{00000000-0005-0000-0000-00004A350000}"/>
    <cellStyle name="RISKtandbEdge 25 4 2" xfId="18929" xr:uid="{00000000-0005-0000-0000-00004B350000}"/>
    <cellStyle name="RISKtandbEdge 25 5" xfId="13140" xr:uid="{00000000-0005-0000-0000-00004C350000}"/>
    <cellStyle name="RISKtandbEdge 26" xfId="7454" xr:uid="{00000000-0005-0000-0000-00004D350000}"/>
    <cellStyle name="RISKtandbEdge 26 2" xfId="15166" xr:uid="{00000000-0005-0000-0000-00004E350000}"/>
    <cellStyle name="RISKtandbEdge 27" xfId="5282" xr:uid="{00000000-0005-0000-0000-00004F350000}"/>
    <cellStyle name="RISKtandbEdge 27 2" xfId="13640" xr:uid="{00000000-0005-0000-0000-000050350000}"/>
    <cellStyle name="RISKtandbEdge 28" xfId="6177" xr:uid="{00000000-0005-0000-0000-000051350000}"/>
    <cellStyle name="RISKtandbEdge 28 2" xfId="14248" xr:uid="{00000000-0005-0000-0000-000052350000}"/>
    <cellStyle name="RISKtandbEdge 29" xfId="10646" xr:uid="{00000000-0005-0000-0000-000053350000}"/>
    <cellStyle name="RISKtandbEdge 29 2" xfId="17503" xr:uid="{00000000-0005-0000-0000-000054350000}"/>
    <cellStyle name="RISKtandbEdge 3" xfId="2084" xr:uid="{00000000-0005-0000-0000-000055350000}"/>
    <cellStyle name="RISKtandbEdge 3 2" xfId="8566" xr:uid="{00000000-0005-0000-0000-000056350000}"/>
    <cellStyle name="RISKtandbEdge 3 2 2" xfId="10171" xr:uid="{00000000-0005-0000-0000-000057350000}"/>
    <cellStyle name="RISKtandbEdge 3 2 2 2" xfId="17031" xr:uid="{00000000-0005-0000-0000-000058350000}"/>
    <cellStyle name="RISKtandbEdge 3 2 3" xfId="9518" xr:uid="{00000000-0005-0000-0000-000059350000}"/>
    <cellStyle name="RISKtandbEdge 3 2 3 2" xfId="16392" xr:uid="{00000000-0005-0000-0000-00005A350000}"/>
    <cellStyle name="RISKtandbEdge 3 2 4" xfId="12206" xr:uid="{00000000-0005-0000-0000-00005B350000}"/>
    <cellStyle name="RISKtandbEdge 3 2 4 2" xfId="18946" xr:uid="{00000000-0005-0000-0000-00005C350000}"/>
    <cellStyle name="RISKtandbEdge 3 2 5" xfId="13157" xr:uid="{00000000-0005-0000-0000-00005D350000}"/>
    <cellStyle name="RISKtandbEdge 3 3" xfId="7471" xr:uid="{00000000-0005-0000-0000-00005E350000}"/>
    <cellStyle name="RISKtandbEdge 3 3 2" xfId="15183" xr:uid="{00000000-0005-0000-0000-00005F350000}"/>
    <cellStyle name="RISKtandbEdge 3 4" xfId="5263" xr:uid="{00000000-0005-0000-0000-000060350000}"/>
    <cellStyle name="RISKtandbEdge 3 4 2" xfId="13623" xr:uid="{00000000-0005-0000-0000-000061350000}"/>
    <cellStyle name="RISKtandbEdge 3 5" xfId="6161" xr:uid="{00000000-0005-0000-0000-000062350000}"/>
    <cellStyle name="RISKtandbEdge 3 5 2" xfId="14232" xr:uid="{00000000-0005-0000-0000-000063350000}"/>
    <cellStyle name="RISKtandbEdge 3 6" xfId="10660" xr:uid="{00000000-0005-0000-0000-000064350000}"/>
    <cellStyle name="RISKtandbEdge 3 6 2" xfId="17517" xr:uid="{00000000-0005-0000-0000-000065350000}"/>
    <cellStyle name="RISKtandbEdge 3 7" xfId="5504" xr:uid="{00000000-0005-0000-0000-000066350000}"/>
    <cellStyle name="RISKtandbEdge 30" xfId="5511" xr:uid="{00000000-0005-0000-0000-000067350000}"/>
    <cellStyle name="RISKtandbEdge 4" xfId="2085" xr:uid="{00000000-0005-0000-0000-000068350000}"/>
    <cellStyle name="RISKtandbEdge 4 2" xfId="8567" xr:uid="{00000000-0005-0000-0000-000069350000}"/>
    <cellStyle name="RISKtandbEdge 4 2 2" xfId="10172" xr:uid="{00000000-0005-0000-0000-00006A350000}"/>
    <cellStyle name="RISKtandbEdge 4 2 2 2" xfId="17032" xr:uid="{00000000-0005-0000-0000-00006B350000}"/>
    <cellStyle name="RISKtandbEdge 4 2 3" xfId="9519" xr:uid="{00000000-0005-0000-0000-00006C350000}"/>
    <cellStyle name="RISKtandbEdge 4 2 3 2" xfId="16393" xr:uid="{00000000-0005-0000-0000-00006D350000}"/>
    <cellStyle name="RISKtandbEdge 4 2 4" xfId="12207" xr:uid="{00000000-0005-0000-0000-00006E350000}"/>
    <cellStyle name="RISKtandbEdge 4 2 4 2" xfId="18947" xr:uid="{00000000-0005-0000-0000-00006F350000}"/>
    <cellStyle name="RISKtandbEdge 4 2 5" xfId="13158" xr:uid="{00000000-0005-0000-0000-000070350000}"/>
    <cellStyle name="RISKtandbEdge 4 3" xfId="7472" xr:uid="{00000000-0005-0000-0000-000071350000}"/>
    <cellStyle name="RISKtandbEdge 4 3 2" xfId="15184" xr:uid="{00000000-0005-0000-0000-000072350000}"/>
    <cellStyle name="RISKtandbEdge 4 4" xfId="5262" xr:uid="{00000000-0005-0000-0000-000073350000}"/>
    <cellStyle name="RISKtandbEdge 4 4 2" xfId="13622" xr:uid="{00000000-0005-0000-0000-000074350000}"/>
    <cellStyle name="RISKtandbEdge 4 5" xfId="6160" xr:uid="{00000000-0005-0000-0000-000075350000}"/>
    <cellStyle name="RISKtandbEdge 4 5 2" xfId="14231" xr:uid="{00000000-0005-0000-0000-000076350000}"/>
    <cellStyle name="RISKtandbEdge 4 6" xfId="10661" xr:uid="{00000000-0005-0000-0000-000077350000}"/>
    <cellStyle name="RISKtandbEdge 4 6 2" xfId="17518" xr:uid="{00000000-0005-0000-0000-000078350000}"/>
    <cellStyle name="RISKtandbEdge 4 7" xfId="5503" xr:uid="{00000000-0005-0000-0000-000079350000}"/>
    <cellStyle name="RISKtandbEdge 5" xfId="2086" xr:uid="{00000000-0005-0000-0000-00007A350000}"/>
    <cellStyle name="RISKtandbEdge 5 2" xfId="8568" xr:uid="{00000000-0005-0000-0000-00007B350000}"/>
    <cellStyle name="RISKtandbEdge 5 2 2" xfId="10173" xr:uid="{00000000-0005-0000-0000-00007C350000}"/>
    <cellStyle name="RISKtandbEdge 5 2 2 2" xfId="17033" xr:uid="{00000000-0005-0000-0000-00007D350000}"/>
    <cellStyle name="RISKtandbEdge 5 2 3" xfId="9520" xr:uid="{00000000-0005-0000-0000-00007E350000}"/>
    <cellStyle name="RISKtandbEdge 5 2 3 2" xfId="16394" xr:uid="{00000000-0005-0000-0000-00007F350000}"/>
    <cellStyle name="RISKtandbEdge 5 2 4" xfId="12208" xr:uid="{00000000-0005-0000-0000-000080350000}"/>
    <cellStyle name="RISKtandbEdge 5 2 4 2" xfId="18948" xr:uid="{00000000-0005-0000-0000-000081350000}"/>
    <cellStyle name="RISKtandbEdge 5 2 5" xfId="13159" xr:uid="{00000000-0005-0000-0000-000082350000}"/>
    <cellStyle name="RISKtandbEdge 5 3" xfId="7473" xr:uid="{00000000-0005-0000-0000-000083350000}"/>
    <cellStyle name="RISKtandbEdge 5 3 2" xfId="15185" xr:uid="{00000000-0005-0000-0000-000084350000}"/>
    <cellStyle name="RISKtandbEdge 5 4" xfId="5261" xr:uid="{00000000-0005-0000-0000-000085350000}"/>
    <cellStyle name="RISKtandbEdge 5 4 2" xfId="13621" xr:uid="{00000000-0005-0000-0000-000086350000}"/>
    <cellStyle name="RISKtandbEdge 5 5" xfId="6159" xr:uid="{00000000-0005-0000-0000-000087350000}"/>
    <cellStyle name="RISKtandbEdge 5 5 2" xfId="14230" xr:uid="{00000000-0005-0000-0000-000088350000}"/>
    <cellStyle name="RISKtandbEdge 5 6" xfId="10662" xr:uid="{00000000-0005-0000-0000-000089350000}"/>
    <cellStyle name="RISKtandbEdge 5 6 2" xfId="17519" xr:uid="{00000000-0005-0000-0000-00008A350000}"/>
    <cellStyle name="RISKtandbEdge 5 7" xfId="5502" xr:uid="{00000000-0005-0000-0000-00008B350000}"/>
    <cellStyle name="RISKtandbEdge 6" xfId="2087" xr:uid="{00000000-0005-0000-0000-00008C350000}"/>
    <cellStyle name="RISKtandbEdge 6 2" xfId="8569" xr:uid="{00000000-0005-0000-0000-00008D350000}"/>
    <cellStyle name="RISKtandbEdge 6 2 2" xfId="10174" xr:uid="{00000000-0005-0000-0000-00008E350000}"/>
    <cellStyle name="RISKtandbEdge 6 2 2 2" xfId="17034" xr:uid="{00000000-0005-0000-0000-00008F350000}"/>
    <cellStyle name="RISKtandbEdge 6 2 3" xfId="9521" xr:uid="{00000000-0005-0000-0000-000090350000}"/>
    <cellStyle name="RISKtandbEdge 6 2 3 2" xfId="16395" xr:uid="{00000000-0005-0000-0000-000091350000}"/>
    <cellStyle name="RISKtandbEdge 6 2 4" xfId="12209" xr:uid="{00000000-0005-0000-0000-000092350000}"/>
    <cellStyle name="RISKtandbEdge 6 2 4 2" xfId="18949" xr:uid="{00000000-0005-0000-0000-000093350000}"/>
    <cellStyle name="RISKtandbEdge 6 2 5" xfId="13160" xr:uid="{00000000-0005-0000-0000-000094350000}"/>
    <cellStyle name="RISKtandbEdge 6 3" xfId="7474" xr:uid="{00000000-0005-0000-0000-000095350000}"/>
    <cellStyle name="RISKtandbEdge 6 3 2" xfId="15186" xr:uid="{00000000-0005-0000-0000-000096350000}"/>
    <cellStyle name="RISKtandbEdge 6 4" xfId="5260" xr:uid="{00000000-0005-0000-0000-000097350000}"/>
    <cellStyle name="RISKtandbEdge 6 4 2" xfId="13620" xr:uid="{00000000-0005-0000-0000-000098350000}"/>
    <cellStyle name="RISKtandbEdge 6 5" xfId="6158" xr:uid="{00000000-0005-0000-0000-000099350000}"/>
    <cellStyle name="RISKtandbEdge 6 5 2" xfId="14229" xr:uid="{00000000-0005-0000-0000-00009A350000}"/>
    <cellStyle name="RISKtandbEdge 6 6" xfId="10663" xr:uid="{00000000-0005-0000-0000-00009B350000}"/>
    <cellStyle name="RISKtandbEdge 6 6 2" xfId="17520" xr:uid="{00000000-0005-0000-0000-00009C350000}"/>
    <cellStyle name="RISKtandbEdge 6 7" xfId="5501" xr:uid="{00000000-0005-0000-0000-00009D350000}"/>
    <cellStyle name="RISKtandbEdge 7" xfId="2088" xr:uid="{00000000-0005-0000-0000-00009E350000}"/>
    <cellStyle name="RISKtandbEdge 7 2" xfId="8570" xr:uid="{00000000-0005-0000-0000-00009F350000}"/>
    <cellStyle name="RISKtandbEdge 7 2 2" xfId="10175" xr:uid="{00000000-0005-0000-0000-0000A0350000}"/>
    <cellStyle name="RISKtandbEdge 7 2 2 2" xfId="17035" xr:uid="{00000000-0005-0000-0000-0000A1350000}"/>
    <cellStyle name="RISKtandbEdge 7 2 3" xfId="9522" xr:uid="{00000000-0005-0000-0000-0000A2350000}"/>
    <cellStyle name="RISKtandbEdge 7 2 3 2" xfId="16396" xr:uid="{00000000-0005-0000-0000-0000A3350000}"/>
    <cellStyle name="RISKtandbEdge 7 2 4" xfId="12210" xr:uid="{00000000-0005-0000-0000-0000A4350000}"/>
    <cellStyle name="RISKtandbEdge 7 2 4 2" xfId="18950" xr:uid="{00000000-0005-0000-0000-0000A5350000}"/>
    <cellStyle name="RISKtandbEdge 7 2 5" xfId="13161" xr:uid="{00000000-0005-0000-0000-0000A6350000}"/>
    <cellStyle name="RISKtandbEdge 7 3" xfId="7475" xr:uid="{00000000-0005-0000-0000-0000A7350000}"/>
    <cellStyle name="RISKtandbEdge 7 3 2" xfId="15187" xr:uid="{00000000-0005-0000-0000-0000A8350000}"/>
    <cellStyle name="RISKtandbEdge 7 4" xfId="5259" xr:uid="{00000000-0005-0000-0000-0000A9350000}"/>
    <cellStyle name="RISKtandbEdge 7 4 2" xfId="13619" xr:uid="{00000000-0005-0000-0000-0000AA350000}"/>
    <cellStyle name="RISKtandbEdge 7 5" xfId="6157" xr:uid="{00000000-0005-0000-0000-0000AB350000}"/>
    <cellStyle name="RISKtandbEdge 7 5 2" xfId="14228" xr:uid="{00000000-0005-0000-0000-0000AC350000}"/>
    <cellStyle name="RISKtandbEdge 7 6" xfId="10664" xr:uid="{00000000-0005-0000-0000-0000AD350000}"/>
    <cellStyle name="RISKtandbEdge 7 6 2" xfId="17521" xr:uid="{00000000-0005-0000-0000-0000AE350000}"/>
    <cellStyle name="RISKtandbEdge 7 7" xfId="5500" xr:uid="{00000000-0005-0000-0000-0000AF350000}"/>
    <cellStyle name="RISKtandbEdge 8" xfId="2089" xr:uid="{00000000-0005-0000-0000-0000B0350000}"/>
    <cellStyle name="RISKtandbEdge 8 2" xfId="8571" xr:uid="{00000000-0005-0000-0000-0000B1350000}"/>
    <cellStyle name="RISKtandbEdge 8 2 2" xfId="10176" xr:uid="{00000000-0005-0000-0000-0000B2350000}"/>
    <cellStyle name="RISKtandbEdge 8 2 2 2" xfId="17036" xr:uid="{00000000-0005-0000-0000-0000B3350000}"/>
    <cellStyle name="RISKtandbEdge 8 2 3" xfId="9523" xr:uid="{00000000-0005-0000-0000-0000B4350000}"/>
    <cellStyle name="RISKtandbEdge 8 2 3 2" xfId="16397" xr:uid="{00000000-0005-0000-0000-0000B5350000}"/>
    <cellStyle name="RISKtandbEdge 8 2 4" xfId="12211" xr:uid="{00000000-0005-0000-0000-0000B6350000}"/>
    <cellStyle name="RISKtandbEdge 8 2 4 2" xfId="18951" xr:uid="{00000000-0005-0000-0000-0000B7350000}"/>
    <cellStyle name="RISKtandbEdge 8 2 5" xfId="13162" xr:uid="{00000000-0005-0000-0000-0000B8350000}"/>
    <cellStyle name="RISKtandbEdge 8 3" xfId="7476" xr:uid="{00000000-0005-0000-0000-0000B9350000}"/>
    <cellStyle name="RISKtandbEdge 8 3 2" xfId="15188" xr:uid="{00000000-0005-0000-0000-0000BA350000}"/>
    <cellStyle name="RISKtandbEdge 8 4" xfId="5258" xr:uid="{00000000-0005-0000-0000-0000BB350000}"/>
    <cellStyle name="RISKtandbEdge 8 4 2" xfId="13618" xr:uid="{00000000-0005-0000-0000-0000BC350000}"/>
    <cellStyle name="RISKtandbEdge 8 5" xfId="6156" xr:uid="{00000000-0005-0000-0000-0000BD350000}"/>
    <cellStyle name="RISKtandbEdge 8 5 2" xfId="14227" xr:uid="{00000000-0005-0000-0000-0000BE350000}"/>
    <cellStyle name="RISKtandbEdge 8 6" xfId="10665" xr:uid="{00000000-0005-0000-0000-0000BF350000}"/>
    <cellStyle name="RISKtandbEdge 8 6 2" xfId="17522" xr:uid="{00000000-0005-0000-0000-0000C0350000}"/>
    <cellStyle name="RISKtandbEdge 8 7" xfId="5499" xr:uid="{00000000-0005-0000-0000-0000C1350000}"/>
    <cellStyle name="RISKtandbEdge 9" xfId="2090" xr:uid="{00000000-0005-0000-0000-0000C2350000}"/>
    <cellStyle name="RISKtandbEdge 9 2" xfId="8572" xr:uid="{00000000-0005-0000-0000-0000C3350000}"/>
    <cellStyle name="RISKtandbEdge 9 2 2" xfId="10177" xr:uid="{00000000-0005-0000-0000-0000C4350000}"/>
    <cellStyle name="RISKtandbEdge 9 2 2 2" xfId="17037" xr:uid="{00000000-0005-0000-0000-0000C5350000}"/>
    <cellStyle name="RISKtandbEdge 9 2 3" xfId="9524" xr:uid="{00000000-0005-0000-0000-0000C6350000}"/>
    <cellStyle name="RISKtandbEdge 9 2 3 2" xfId="16398" xr:uid="{00000000-0005-0000-0000-0000C7350000}"/>
    <cellStyle name="RISKtandbEdge 9 2 4" xfId="12212" xr:uid="{00000000-0005-0000-0000-0000C8350000}"/>
    <cellStyle name="RISKtandbEdge 9 2 4 2" xfId="18952" xr:uid="{00000000-0005-0000-0000-0000C9350000}"/>
    <cellStyle name="RISKtandbEdge 9 2 5" xfId="13163" xr:uid="{00000000-0005-0000-0000-0000CA350000}"/>
    <cellStyle name="RISKtandbEdge 9 3" xfId="7477" xr:uid="{00000000-0005-0000-0000-0000CB350000}"/>
    <cellStyle name="RISKtandbEdge 9 3 2" xfId="15189" xr:uid="{00000000-0005-0000-0000-0000CC350000}"/>
    <cellStyle name="RISKtandbEdge 9 4" xfId="7959" xr:uid="{00000000-0005-0000-0000-0000CD350000}"/>
    <cellStyle name="RISKtandbEdge 9 4 2" xfId="15595" xr:uid="{00000000-0005-0000-0000-0000CE350000}"/>
    <cellStyle name="RISKtandbEdge 9 5" xfId="6155" xr:uid="{00000000-0005-0000-0000-0000CF350000}"/>
    <cellStyle name="RISKtandbEdge 9 5 2" xfId="14226" xr:uid="{00000000-0005-0000-0000-0000D0350000}"/>
    <cellStyle name="RISKtandbEdge 9 6" xfId="10666" xr:uid="{00000000-0005-0000-0000-0000D1350000}"/>
    <cellStyle name="RISKtandbEdge 9 6 2" xfId="17523" xr:uid="{00000000-0005-0000-0000-0000D2350000}"/>
    <cellStyle name="RISKtandbEdge 9 7" xfId="5498" xr:uid="{00000000-0005-0000-0000-0000D3350000}"/>
    <cellStyle name="RISKtandbEdge_Mining Production-2011" xfId="4286" xr:uid="{00000000-0005-0000-0000-0000D4350000}"/>
    <cellStyle name="RISKtlandrEdge" xfId="2091" xr:uid="{00000000-0005-0000-0000-0000D5350000}"/>
    <cellStyle name="RISKtlandrEdge 10" xfId="2092" xr:uid="{00000000-0005-0000-0000-0000D6350000}"/>
    <cellStyle name="RISKtlandrEdge 10 2" xfId="8574" xr:uid="{00000000-0005-0000-0000-0000D7350000}"/>
    <cellStyle name="RISKtlandrEdge 10 2 2" xfId="10179" xr:uid="{00000000-0005-0000-0000-0000D8350000}"/>
    <cellStyle name="RISKtlandrEdge 10 2 2 2" xfId="17039" xr:uid="{00000000-0005-0000-0000-0000D9350000}"/>
    <cellStyle name="RISKtlandrEdge 10 2 3" xfId="9526" xr:uid="{00000000-0005-0000-0000-0000DA350000}"/>
    <cellStyle name="RISKtlandrEdge 10 2 3 2" xfId="16400" xr:uid="{00000000-0005-0000-0000-0000DB350000}"/>
    <cellStyle name="RISKtlandrEdge 10 2 4" xfId="12214" xr:uid="{00000000-0005-0000-0000-0000DC350000}"/>
    <cellStyle name="RISKtlandrEdge 10 2 4 2" xfId="18954" xr:uid="{00000000-0005-0000-0000-0000DD350000}"/>
    <cellStyle name="RISKtlandrEdge 10 2 5" xfId="13165" xr:uid="{00000000-0005-0000-0000-0000DE350000}"/>
    <cellStyle name="RISKtlandrEdge 10 3" xfId="7479" xr:uid="{00000000-0005-0000-0000-0000DF350000}"/>
    <cellStyle name="RISKtlandrEdge 10 3 2" xfId="15191" xr:uid="{00000000-0005-0000-0000-0000E0350000}"/>
    <cellStyle name="RISKtlandrEdge 10 4" xfId="7957" xr:uid="{00000000-0005-0000-0000-0000E1350000}"/>
    <cellStyle name="RISKtlandrEdge 10 4 2" xfId="15593" xr:uid="{00000000-0005-0000-0000-0000E2350000}"/>
    <cellStyle name="RISKtlandrEdge 10 5" xfId="6151" xr:uid="{00000000-0005-0000-0000-0000E3350000}"/>
    <cellStyle name="RISKtlandrEdge 10 5 2" xfId="14224" xr:uid="{00000000-0005-0000-0000-0000E4350000}"/>
    <cellStyle name="RISKtlandrEdge 10 6" xfId="10668" xr:uid="{00000000-0005-0000-0000-0000E5350000}"/>
    <cellStyle name="RISKtlandrEdge 10 6 2" xfId="17525" xr:uid="{00000000-0005-0000-0000-0000E6350000}"/>
    <cellStyle name="RISKtlandrEdge 10 7" xfId="5496" xr:uid="{00000000-0005-0000-0000-0000E7350000}"/>
    <cellStyle name="RISKtlandrEdge 11" xfId="2093" xr:uid="{00000000-0005-0000-0000-0000E8350000}"/>
    <cellStyle name="RISKtlandrEdge 11 2" xfId="8575" xr:uid="{00000000-0005-0000-0000-0000E9350000}"/>
    <cellStyle name="RISKtlandrEdge 11 2 2" xfId="10180" xr:uid="{00000000-0005-0000-0000-0000EA350000}"/>
    <cellStyle name="RISKtlandrEdge 11 2 2 2" xfId="17040" xr:uid="{00000000-0005-0000-0000-0000EB350000}"/>
    <cellStyle name="RISKtlandrEdge 11 2 3" xfId="10831" xr:uid="{00000000-0005-0000-0000-0000EC350000}"/>
    <cellStyle name="RISKtlandrEdge 11 2 3 2" xfId="17687" xr:uid="{00000000-0005-0000-0000-0000ED350000}"/>
    <cellStyle name="RISKtlandrEdge 11 2 4" xfId="12215" xr:uid="{00000000-0005-0000-0000-0000EE350000}"/>
    <cellStyle name="RISKtlandrEdge 11 2 4 2" xfId="18955" xr:uid="{00000000-0005-0000-0000-0000EF350000}"/>
    <cellStyle name="RISKtlandrEdge 11 2 5" xfId="13166" xr:uid="{00000000-0005-0000-0000-0000F0350000}"/>
    <cellStyle name="RISKtlandrEdge 11 3" xfId="7480" xr:uid="{00000000-0005-0000-0000-0000F1350000}"/>
    <cellStyle name="RISKtlandrEdge 11 3 2" xfId="15192" xr:uid="{00000000-0005-0000-0000-0000F2350000}"/>
    <cellStyle name="RISKtlandrEdge 11 4" xfId="7956" xr:uid="{00000000-0005-0000-0000-0000F3350000}"/>
    <cellStyle name="RISKtlandrEdge 11 4 2" xfId="15592" xr:uid="{00000000-0005-0000-0000-0000F4350000}"/>
    <cellStyle name="RISKtlandrEdge 11 5" xfId="6150" xr:uid="{00000000-0005-0000-0000-0000F5350000}"/>
    <cellStyle name="RISKtlandrEdge 11 5 2" xfId="14223" xr:uid="{00000000-0005-0000-0000-0000F6350000}"/>
    <cellStyle name="RISKtlandrEdge 11 6" xfId="10669" xr:uid="{00000000-0005-0000-0000-0000F7350000}"/>
    <cellStyle name="RISKtlandrEdge 11 6 2" xfId="17526" xr:uid="{00000000-0005-0000-0000-0000F8350000}"/>
    <cellStyle name="RISKtlandrEdge 11 7" xfId="5495" xr:uid="{00000000-0005-0000-0000-0000F9350000}"/>
    <cellStyle name="RISKtlandrEdge 12" xfId="2094" xr:uid="{00000000-0005-0000-0000-0000FA350000}"/>
    <cellStyle name="RISKtlandrEdge 12 2" xfId="8576" xr:uid="{00000000-0005-0000-0000-0000FB350000}"/>
    <cellStyle name="RISKtlandrEdge 12 2 2" xfId="10181" xr:uid="{00000000-0005-0000-0000-0000FC350000}"/>
    <cellStyle name="RISKtlandrEdge 12 2 2 2" xfId="17041" xr:uid="{00000000-0005-0000-0000-0000FD350000}"/>
    <cellStyle name="RISKtlandrEdge 12 2 3" xfId="10830" xr:uid="{00000000-0005-0000-0000-0000FE350000}"/>
    <cellStyle name="RISKtlandrEdge 12 2 3 2" xfId="17686" xr:uid="{00000000-0005-0000-0000-0000FF350000}"/>
    <cellStyle name="RISKtlandrEdge 12 2 4" xfId="12216" xr:uid="{00000000-0005-0000-0000-000000360000}"/>
    <cellStyle name="RISKtlandrEdge 12 2 4 2" xfId="18956" xr:uid="{00000000-0005-0000-0000-000001360000}"/>
    <cellStyle name="RISKtlandrEdge 12 2 5" xfId="13167" xr:uid="{00000000-0005-0000-0000-000002360000}"/>
    <cellStyle name="RISKtlandrEdge 12 3" xfId="7481" xr:uid="{00000000-0005-0000-0000-000003360000}"/>
    <cellStyle name="RISKtlandrEdge 12 3 2" xfId="15193" xr:uid="{00000000-0005-0000-0000-000004360000}"/>
    <cellStyle name="RISKtlandrEdge 12 4" xfId="5255" xr:uid="{00000000-0005-0000-0000-000005360000}"/>
    <cellStyle name="RISKtlandrEdge 12 4 2" xfId="13617" xr:uid="{00000000-0005-0000-0000-000006360000}"/>
    <cellStyle name="RISKtlandrEdge 12 5" xfId="6149" xr:uid="{00000000-0005-0000-0000-000007360000}"/>
    <cellStyle name="RISKtlandrEdge 12 5 2" xfId="14222" xr:uid="{00000000-0005-0000-0000-000008360000}"/>
    <cellStyle name="RISKtlandrEdge 12 6" xfId="9044" xr:uid="{00000000-0005-0000-0000-000009360000}"/>
    <cellStyle name="RISKtlandrEdge 12 6 2" xfId="15920" xr:uid="{00000000-0005-0000-0000-00000A360000}"/>
    <cellStyle name="RISKtlandrEdge 12 7" xfId="5494" xr:uid="{00000000-0005-0000-0000-00000B360000}"/>
    <cellStyle name="RISKtlandrEdge 13" xfId="2095" xr:uid="{00000000-0005-0000-0000-00000C360000}"/>
    <cellStyle name="RISKtlandrEdge 13 2" xfId="8577" xr:uid="{00000000-0005-0000-0000-00000D360000}"/>
    <cellStyle name="RISKtlandrEdge 13 2 2" xfId="10182" xr:uid="{00000000-0005-0000-0000-00000E360000}"/>
    <cellStyle name="RISKtlandrEdge 13 2 2 2" xfId="17042" xr:uid="{00000000-0005-0000-0000-00000F360000}"/>
    <cellStyle name="RISKtlandrEdge 13 2 3" xfId="10829" xr:uid="{00000000-0005-0000-0000-000010360000}"/>
    <cellStyle name="RISKtlandrEdge 13 2 3 2" xfId="17685" xr:uid="{00000000-0005-0000-0000-000011360000}"/>
    <cellStyle name="RISKtlandrEdge 13 2 4" xfId="12217" xr:uid="{00000000-0005-0000-0000-000012360000}"/>
    <cellStyle name="RISKtlandrEdge 13 2 4 2" xfId="18957" xr:uid="{00000000-0005-0000-0000-000013360000}"/>
    <cellStyle name="RISKtlandrEdge 13 2 5" xfId="13168" xr:uid="{00000000-0005-0000-0000-000014360000}"/>
    <cellStyle name="RISKtlandrEdge 13 3" xfId="7482" xr:uid="{00000000-0005-0000-0000-000015360000}"/>
    <cellStyle name="RISKtlandrEdge 13 3 2" xfId="15194" xr:uid="{00000000-0005-0000-0000-000016360000}"/>
    <cellStyle name="RISKtlandrEdge 13 4" xfId="5254" xr:uid="{00000000-0005-0000-0000-000017360000}"/>
    <cellStyle name="RISKtlandrEdge 13 4 2" xfId="13616" xr:uid="{00000000-0005-0000-0000-000018360000}"/>
    <cellStyle name="RISKtlandrEdge 13 5" xfId="6148" xr:uid="{00000000-0005-0000-0000-000019360000}"/>
    <cellStyle name="RISKtlandrEdge 13 5 2" xfId="14221" xr:uid="{00000000-0005-0000-0000-00001A360000}"/>
    <cellStyle name="RISKtlandrEdge 13 6" xfId="9043" xr:uid="{00000000-0005-0000-0000-00001B360000}"/>
    <cellStyle name="RISKtlandrEdge 13 6 2" xfId="15919" xr:uid="{00000000-0005-0000-0000-00001C360000}"/>
    <cellStyle name="RISKtlandrEdge 13 7" xfId="5493" xr:uid="{00000000-0005-0000-0000-00001D360000}"/>
    <cellStyle name="RISKtlandrEdge 14" xfId="2096" xr:uid="{00000000-0005-0000-0000-00001E360000}"/>
    <cellStyle name="RISKtlandrEdge 14 2" xfId="8578" xr:uid="{00000000-0005-0000-0000-00001F360000}"/>
    <cellStyle name="RISKtlandrEdge 14 2 2" xfId="10183" xr:uid="{00000000-0005-0000-0000-000020360000}"/>
    <cellStyle name="RISKtlandrEdge 14 2 2 2" xfId="17043" xr:uid="{00000000-0005-0000-0000-000021360000}"/>
    <cellStyle name="RISKtlandrEdge 14 2 3" xfId="10828" xr:uid="{00000000-0005-0000-0000-000022360000}"/>
    <cellStyle name="RISKtlandrEdge 14 2 3 2" xfId="17684" xr:uid="{00000000-0005-0000-0000-000023360000}"/>
    <cellStyle name="RISKtlandrEdge 14 2 4" xfId="12218" xr:uid="{00000000-0005-0000-0000-000024360000}"/>
    <cellStyle name="RISKtlandrEdge 14 2 4 2" xfId="18958" xr:uid="{00000000-0005-0000-0000-000025360000}"/>
    <cellStyle name="RISKtlandrEdge 14 2 5" xfId="13169" xr:uid="{00000000-0005-0000-0000-000026360000}"/>
    <cellStyle name="RISKtlandrEdge 14 3" xfId="7483" xr:uid="{00000000-0005-0000-0000-000027360000}"/>
    <cellStyle name="RISKtlandrEdge 14 3 2" xfId="15195" xr:uid="{00000000-0005-0000-0000-000028360000}"/>
    <cellStyle name="RISKtlandrEdge 14 4" xfId="5253" xr:uid="{00000000-0005-0000-0000-000029360000}"/>
    <cellStyle name="RISKtlandrEdge 14 4 2" xfId="13615" xr:uid="{00000000-0005-0000-0000-00002A360000}"/>
    <cellStyle name="RISKtlandrEdge 14 5" xfId="6147" xr:uid="{00000000-0005-0000-0000-00002B360000}"/>
    <cellStyle name="RISKtlandrEdge 14 5 2" xfId="14220" xr:uid="{00000000-0005-0000-0000-00002C360000}"/>
    <cellStyle name="RISKtlandrEdge 14 6" xfId="9042" xr:uid="{00000000-0005-0000-0000-00002D360000}"/>
    <cellStyle name="RISKtlandrEdge 14 6 2" xfId="15918" xr:uid="{00000000-0005-0000-0000-00002E360000}"/>
    <cellStyle name="RISKtlandrEdge 14 7" xfId="5491" xr:uid="{00000000-0005-0000-0000-00002F360000}"/>
    <cellStyle name="RISKtlandrEdge 15" xfId="2097" xr:uid="{00000000-0005-0000-0000-000030360000}"/>
    <cellStyle name="RISKtlandrEdge 15 2" xfId="8579" xr:uid="{00000000-0005-0000-0000-000031360000}"/>
    <cellStyle name="RISKtlandrEdge 15 2 2" xfId="10184" xr:uid="{00000000-0005-0000-0000-000032360000}"/>
    <cellStyle name="RISKtlandrEdge 15 2 2 2" xfId="17044" xr:uid="{00000000-0005-0000-0000-000033360000}"/>
    <cellStyle name="RISKtlandrEdge 15 2 3" xfId="10827" xr:uid="{00000000-0005-0000-0000-000034360000}"/>
    <cellStyle name="RISKtlandrEdge 15 2 3 2" xfId="17683" xr:uid="{00000000-0005-0000-0000-000035360000}"/>
    <cellStyle name="RISKtlandrEdge 15 2 4" xfId="12219" xr:uid="{00000000-0005-0000-0000-000036360000}"/>
    <cellStyle name="RISKtlandrEdge 15 2 4 2" xfId="18959" xr:uid="{00000000-0005-0000-0000-000037360000}"/>
    <cellStyle name="RISKtlandrEdge 15 2 5" xfId="13170" xr:uid="{00000000-0005-0000-0000-000038360000}"/>
    <cellStyle name="RISKtlandrEdge 15 3" xfId="7484" xr:uid="{00000000-0005-0000-0000-000039360000}"/>
    <cellStyle name="RISKtlandrEdge 15 3 2" xfId="15196" xr:uid="{00000000-0005-0000-0000-00003A360000}"/>
    <cellStyle name="RISKtlandrEdge 15 4" xfId="5252" xr:uid="{00000000-0005-0000-0000-00003B360000}"/>
    <cellStyle name="RISKtlandrEdge 15 4 2" xfId="13614" xr:uid="{00000000-0005-0000-0000-00003C360000}"/>
    <cellStyle name="RISKtlandrEdge 15 5" xfId="6146" xr:uid="{00000000-0005-0000-0000-00003D360000}"/>
    <cellStyle name="RISKtlandrEdge 15 5 2" xfId="14219" xr:uid="{00000000-0005-0000-0000-00003E360000}"/>
    <cellStyle name="RISKtlandrEdge 15 6" xfId="9041" xr:uid="{00000000-0005-0000-0000-00003F360000}"/>
    <cellStyle name="RISKtlandrEdge 15 6 2" xfId="15917" xr:uid="{00000000-0005-0000-0000-000040360000}"/>
    <cellStyle name="RISKtlandrEdge 15 7" xfId="5490" xr:uid="{00000000-0005-0000-0000-000041360000}"/>
    <cellStyle name="RISKtlandrEdge 16" xfId="2098" xr:uid="{00000000-0005-0000-0000-000042360000}"/>
    <cellStyle name="RISKtlandrEdge 16 2" xfId="8580" xr:uid="{00000000-0005-0000-0000-000043360000}"/>
    <cellStyle name="RISKtlandrEdge 16 2 2" xfId="10185" xr:uid="{00000000-0005-0000-0000-000044360000}"/>
    <cellStyle name="RISKtlandrEdge 16 2 2 2" xfId="17045" xr:uid="{00000000-0005-0000-0000-000045360000}"/>
    <cellStyle name="RISKtlandrEdge 16 2 3" xfId="9527" xr:uid="{00000000-0005-0000-0000-000046360000}"/>
    <cellStyle name="RISKtlandrEdge 16 2 3 2" xfId="16401" xr:uid="{00000000-0005-0000-0000-000047360000}"/>
    <cellStyle name="RISKtlandrEdge 16 2 4" xfId="12220" xr:uid="{00000000-0005-0000-0000-000048360000}"/>
    <cellStyle name="RISKtlandrEdge 16 2 4 2" xfId="18960" xr:uid="{00000000-0005-0000-0000-000049360000}"/>
    <cellStyle name="RISKtlandrEdge 16 2 5" xfId="13171" xr:uid="{00000000-0005-0000-0000-00004A360000}"/>
    <cellStyle name="RISKtlandrEdge 16 3" xfId="7485" xr:uid="{00000000-0005-0000-0000-00004B360000}"/>
    <cellStyle name="RISKtlandrEdge 16 3 2" xfId="15197" xr:uid="{00000000-0005-0000-0000-00004C360000}"/>
    <cellStyle name="RISKtlandrEdge 16 4" xfId="5251" xr:uid="{00000000-0005-0000-0000-00004D360000}"/>
    <cellStyle name="RISKtlandrEdge 16 4 2" xfId="13613" xr:uid="{00000000-0005-0000-0000-00004E360000}"/>
    <cellStyle name="RISKtlandrEdge 16 5" xfId="6145" xr:uid="{00000000-0005-0000-0000-00004F360000}"/>
    <cellStyle name="RISKtlandrEdge 16 5 2" xfId="14218" xr:uid="{00000000-0005-0000-0000-000050360000}"/>
    <cellStyle name="RISKtlandrEdge 16 6" xfId="9040" xr:uid="{00000000-0005-0000-0000-000051360000}"/>
    <cellStyle name="RISKtlandrEdge 16 6 2" xfId="15916" xr:uid="{00000000-0005-0000-0000-000052360000}"/>
    <cellStyle name="RISKtlandrEdge 16 7" xfId="5489" xr:uid="{00000000-0005-0000-0000-000053360000}"/>
    <cellStyle name="RISKtlandrEdge 17" xfId="2099" xr:uid="{00000000-0005-0000-0000-000054360000}"/>
    <cellStyle name="RISKtlandrEdge 17 2" xfId="8581" xr:uid="{00000000-0005-0000-0000-000055360000}"/>
    <cellStyle name="RISKtlandrEdge 17 2 2" xfId="10186" xr:uid="{00000000-0005-0000-0000-000056360000}"/>
    <cellStyle name="RISKtlandrEdge 17 2 2 2" xfId="17046" xr:uid="{00000000-0005-0000-0000-000057360000}"/>
    <cellStyle name="RISKtlandrEdge 17 2 3" xfId="9528" xr:uid="{00000000-0005-0000-0000-000058360000}"/>
    <cellStyle name="RISKtlandrEdge 17 2 3 2" xfId="16402" xr:uid="{00000000-0005-0000-0000-000059360000}"/>
    <cellStyle name="RISKtlandrEdge 17 2 4" xfId="12221" xr:uid="{00000000-0005-0000-0000-00005A360000}"/>
    <cellStyle name="RISKtlandrEdge 17 2 4 2" xfId="18961" xr:uid="{00000000-0005-0000-0000-00005B360000}"/>
    <cellStyle name="RISKtlandrEdge 17 2 5" xfId="13172" xr:uid="{00000000-0005-0000-0000-00005C360000}"/>
    <cellStyle name="RISKtlandrEdge 17 3" xfId="7486" xr:uid="{00000000-0005-0000-0000-00005D360000}"/>
    <cellStyle name="RISKtlandrEdge 17 3 2" xfId="15198" xr:uid="{00000000-0005-0000-0000-00005E360000}"/>
    <cellStyle name="RISKtlandrEdge 17 4" xfId="5250" xr:uid="{00000000-0005-0000-0000-00005F360000}"/>
    <cellStyle name="RISKtlandrEdge 17 4 2" xfId="13612" xr:uid="{00000000-0005-0000-0000-000060360000}"/>
    <cellStyle name="RISKtlandrEdge 17 5" xfId="6144" xr:uid="{00000000-0005-0000-0000-000061360000}"/>
    <cellStyle name="RISKtlandrEdge 17 5 2" xfId="14217" xr:uid="{00000000-0005-0000-0000-000062360000}"/>
    <cellStyle name="RISKtlandrEdge 17 6" xfId="10670" xr:uid="{00000000-0005-0000-0000-000063360000}"/>
    <cellStyle name="RISKtlandrEdge 17 6 2" xfId="17527" xr:uid="{00000000-0005-0000-0000-000064360000}"/>
    <cellStyle name="RISKtlandrEdge 17 7" xfId="5488" xr:uid="{00000000-0005-0000-0000-000065360000}"/>
    <cellStyle name="RISKtlandrEdge 18" xfId="2100" xr:uid="{00000000-0005-0000-0000-000066360000}"/>
    <cellStyle name="RISKtlandrEdge 18 2" xfId="8582" xr:uid="{00000000-0005-0000-0000-000067360000}"/>
    <cellStyle name="RISKtlandrEdge 18 2 2" xfId="10187" xr:uid="{00000000-0005-0000-0000-000068360000}"/>
    <cellStyle name="RISKtlandrEdge 18 2 2 2" xfId="17047" xr:uid="{00000000-0005-0000-0000-000069360000}"/>
    <cellStyle name="RISKtlandrEdge 18 2 3" xfId="9529" xr:uid="{00000000-0005-0000-0000-00006A360000}"/>
    <cellStyle name="RISKtlandrEdge 18 2 3 2" xfId="16403" xr:uid="{00000000-0005-0000-0000-00006B360000}"/>
    <cellStyle name="RISKtlandrEdge 18 2 4" xfId="12222" xr:uid="{00000000-0005-0000-0000-00006C360000}"/>
    <cellStyle name="RISKtlandrEdge 18 2 4 2" xfId="18962" xr:uid="{00000000-0005-0000-0000-00006D360000}"/>
    <cellStyle name="RISKtlandrEdge 18 2 5" xfId="13173" xr:uid="{00000000-0005-0000-0000-00006E360000}"/>
    <cellStyle name="RISKtlandrEdge 18 3" xfId="7487" xr:uid="{00000000-0005-0000-0000-00006F360000}"/>
    <cellStyle name="RISKtlandrEdge 18 3 2" xfId="15199" xr:uid="{00000000-0005-0000-0000-000070360000}"/>
    <cellStyle name="RISKtlandrEdge 18 4" xfId="5249" xr:uid="{00000000-0005-0000-0000-000071360000}"/>
    <cellStyle name="RISKtlandrEdge 18 4 2" xfId="13611" xr:uid="{00000000-0005-0000-0000-000072360000}"/>
    <cellStyle name="RISKtlandrEdge 18 5" xfId="6143" xr:uid="{00000000-0005-0000-0000-000073360000}"/>
    <cellStyle name="RISKtlandrEdge 18 5 2" xfId="14216" xr:uid="{00000000-0005-0000-0000-000074360000}"/>
    <cellStyle name="RISKtlandrEdge 18 6" xfId="10671" xr:uid="{00000000-0005-0000-0000-000075360000}"/>
    <cellStyle name="RISKtlandrEdge 18 6 2" xfId="17528" xr:uid="{00000000-0005-0000-0000-000076360000}"/>
    <cellStyle name="RISKtlandrEdge 18 7" xfId="5487" xr:uid="{00000000-0005-0000-0000-000077360000}"/>
    <cellStyle name="RISKtlandrEdge 19" xfId="2101" xr:uid="{00000000-0005-0000-0000-000078360000}"/>
    <cellStyle name="RISKtlandrEdge 19 2" xfId="8583" xr:uid="{00000000-0005-0000-0000-000079360000}"/>
    <cellStyle name="RISKtlandrEdge 19 2 2" xfId="10188" xr:uid="{00000000-0005-0000-0000-00007A360000}"/>
    <cellStyle name="RISKtlandrEdge 19 2 2 2" xfId="17048" xr:uid="{00000000-0005-0000-0000-00007B360000}"/>
    <cellStyle name="RISKtlandrEdge 19 2 3" xfId="9530" xr:uid="{00000000-0005-0000-0000-00007C360000}"/>
    <cellStyle name="RISKtlandrEdge 19 2 3 2" xfId="16404" xr:uid="{00000000-0005-0000-0000-00007D360000}"/>
    <cellStyle name="RISKtlandrEdge 19 2 4" xfId="12223" xr:uid="{00000000-0005-0000-0000-00007E360000}"/>
    <cellStyle name="RISKtlandrEdge 19 2 4 2" xfId="18963" xr:uid="{00000000-0005-0000-0000-00007F360000}"/>
    <cellStyle name="RISKtlandrEdge 19 2 5" xfId="13174" xr:uid="{00000000-0005-0000-0000-000080360000}"/>
    <cellStyle name="RISKtlandrEdge 19 3" xfId="7488" xr:uid="{00000000-0005-0000-0000-000081360000}"/>
    <cellStyle name="RISKtlandrEdge 19 3 2" xfId="15200" xr:uid="{00000000-0005-0000-0000-000082360000}"/>
    <cellStyle name="RISKtlandrEdge 19 4" xfId="5248" xr:uid="{00000000-0005-0000-0000-000083360000}"/>
    <cellStyle name="RISKtlandrEdge 19 4 2" xfId="13610" xr:uid="{00000000-0005-0000-0000-000084360000}"/>
    <cellStyle name="RISKtlandrEdge 19 5" xfId="6142" xr:uid="{00000000-0005-0000-0000-000085360000}"/>
    <cellStyle name="RISKtlandrEdge 19 5 2" xfId="14215" xr:uid="{00000000-0005-0000-0000-000086360000}"/>
    <cellStyle name="RISKtlandrEdge 19 6" xfId="9039" xr:uid="{00000000-0005-0000-0000-000087360000}"/>
    <cellStyle name="RISKtlandrEdge 19 6 2" xfId="15915" xr:uid="{00000000-0005-0000-0000-000088360000}"/>
    <cellStyle name="RISKtlandrEdge 19 7" xfId="5486" xr:uid="{00000000-0005-0000-0000-000089360000}"/>
    <cellStyle name="RISKtlandrEdge 2" xfId="2102" xr:uid="{00000000-0005-0000-0000-00008A360000}"/>
    <cellStyle name="RISKtlandrEdge 2 2" xfId="8584" xr:uid="{00000000-0005-0000-0000-00008B360000}"/>
    <cellStyle name="RISKtlandrEdge 2 2 2" xfId="10189" xr:uid="{00000000-0005-0000-0000-00008C360000}"/>
    <cellStyle name="RISKtlandrEdge 2 2 2 2" xfId="17049" xr:uid="{00000000-0005-0000-0000-00008D360000}"/>
    <cellStyle name="RISKtlandrEdge 2 2 3" xfId="9531" xr:uid="{00000000-0005-0000-0000-00008E360000}"/>
    <cellStyle name="RISKtlandrEdge 2 2 3 2" xfId="16405" xr:uid="{00000000-0005-0000-0000-00008F360000}"/>
    <cellStyle name="RISKtlandrEdge 2 2 4" xfId="12224" xr:uid="{00000000-0005-0000-0000-000090360000}"/>
    <cellStyle name="RISKtlandrEdge 2 2 4 2" xfId="18964" xr:uid="{00000000-0005-0000-0000-000091360000}"/>
    <cellStyle name="RISKtlandrEdge 2 2 5" xfId="13175" xr:uid="{00000000-0005-0000-0000-000092360000}"/>
    <cellStyle name="RISKtlandrEdge 2 3" xfId="7489" xr:uid="{00000000-0005-0000-0000-000093360000}"/>
    <cellStyle name="RISKtlandrEdge 2 3 2" xfId="15201" xr:uid="{00000000-0005-0000-0000-000094360000}"/>
    <cellStyle name="RISKtlandrEdge 2 4" xfId="5246" xr:uid="{00000000-0005-0000-0000-000095360000}"/>
    <cellStyle name="RISKtlandrEdge 2 4 2" xfId="13609" xr:uid="{00000000-0005-0000-0000-000096360000}"/>
    <cellStyle name="RISKtlandrEdge 2 5" xfId="6141" xr:uid="{00000000-0005-0000-0000-000097360000}"/>
    <cellStyle name="RISKtlandrEdge 2 5 2" xfId="14214" xr:uid="{00000000-0005-0000-0000-000098360000}"/>
    <cellStyle name="RISKtlandrEdge 2 6" xfId="10935" xr:uid="{00000000-0005-0000-0000-000099360000}"/>
    <cellStyle name="RISKtlandrEdge 2 6 2" xfId="17791" xr:uid="{00000000-0005-0000-0000-00009A360000}"/>
    <cellStyle name="RISKtlandrEdge 2 7" xfId="5485" xr:uid="{00000000-0005-0000-0000-00009B360000}"/>
    <cellStyle name="RISKtlandrEdge 20" xfId="2103" xr:uid="{00000000-0005-0000-0000-00009C360000}"/>
    <cellStyle name="RISKtlandrEdge 20 2" xfId="8585" xr:uid="{00000000-0005-0000-0000-00009D360000}"/>
    <cellStyle name="RISKtlandrEdge 20 2 2" xfId="10190" xr:uid="{00000000-0005-0000-0000-00009E360000}"/>
    <cellStyle name="RISKtlandrEdge 20 2 2 2" xfId="17050" xr:uid="{00000000-0005-0000-0000-00009F360000}"/>
    <cellStyle name="RISKtlandrEdge 20 2 3" xfId="9532" xr:uid="{00000000-0005-0000-0000-0000A0360000}"/>
    <cellStyle name="RISKtlandrEdge 20 2 3 2" xfId="16406" xr:uid="{00000000-0005-0000-0000-0000A1360000}"/>
    <cellStyle name="RISKtlandrEdge 20 2 4" xfId="12225" xr:uid="{00000000-0005-0000-0000-0000A2360000}"/>
    <cellStyle name="RISKtlandrEdge 20 2 4 2" xfId="18965" xr:uid="{00000000-0005-0000-0000-0000A3360000}"/>
    <cellStyle name="RISKtlandrEdge 20 2 5" xfId="13176" xr:uid="{00000000-0005-0000-0000-0000A4360000}"/>
    <cellStyle name="RISKtlandrEdge 20 3" xfId="7490" xr:uid="{00000000-0005-0000-0000-0000A5360000}"/>
    <cellStyle name="RISKtlandrEdge 20 3 2" xfId="15202" xr:uid="{00000000-0005-0000-0000-0000A6360000}"/>
    <cellStyle name="RISKtlandrEdge 20 4" xfId="5245" xr:uid="{00000000-0005-0000-0000-0000A7360000}"/>
    <cellStyle name="RISKtlandrEdge 20 4 2" xfId="13608" xr:uid="{00000000-0005-0000-0000-0000A8360000}"/>
    <cellStyle name="RISKtlandrEdge 20 5" xfId="6140" xr:uid="{00000000-0005-0000-0000-0000A9360000}"/>
    <cellStyle name="RISKtlandrEdge 20 5 2" xfId="14213" xr:uid="{00000000-0005-0000-0000-0000AA360000}"/>
    <cellStyle name="RISKtlandrEdge 20 6" xfId="10936" xr:uid="{00000000-0005-0000-0000-0000AB360000}"/>
    <cellStyle name="RISKtlandrEdge 20 6 2" xfId="17792" xr:uid="{00000000-0005-0000-0000-0000AC360000}"/>
    <cellStyle name="RISKtlandrEdge 20 7" xfId="5484" xr:uid="{00000000-0005-0000-0000-0000AD360000}"/>
    <cellStyle name="RISKtlandrEdge 21" xfId="2104" xr:uid="{00000000-0005-0000-0000-0000AE360000}"/>
    <cellStyle name="RISKtlandrEdge 21 2" xfId="8586" xr:uid="{00000000-0005-0000-0000-0000AF360000}"/>
    <cellStyle name="RISKtlandrEdge 21 2 2" xfId="10191" xr:uid="{00000000-0005-0000-0000-0000B0360000}"/>
    <cellStyle name="RISKtlandrEdge 21 2 2 2" xfId="17051" xr:uid="{00000000-0005-0000-0000-0000B1360000}"/>
    <cellStyle name="RISKtlandrEdge 21 2 3" xfId="9533" xr:uid="{00000000-0005-0000-0000-0000B2360000}"/>
    <cellStyle name="RISKtlandrEdge 21 2 3 2" xfId="16407" xr:uid="{00000000-0005-0000-0000-0000B3360000}"/>
    <cellStyle name="RISKtlandrEdge 21 2 4" xfId="12226" xr:uid="{00000000-0005-0000-0000-0000B4360000}"/>
    <cellStyle name="RISKtlandrEdge 21 2 4 2" xfId="18966" xr:uid="{00000000-0005-0000-0000-0000B5360000}"/>
    <cellStyle name="RISKtlandrEdge 21 2 5" xfId="13177" xr:uid="{00000000-0005-0000-0000-0000B6360000}"/>
    <cellStyle name="RISKtlandrEdge 21 3" xfId="7491" xr:uid="{00000000-0005-0000-0000-0000B7360000}"/>
    <cellStyle name="RISKtlandrEdge 21 3 2" xfId="15203" xr:uid="{00000000-0005-0000-0000-0000B8360000}"/>
    <cellStyle name="RISKtlandrEdge 21 4" xfId="5244" xr:uid="{00000000-0005-0000-0000-0000B9360000}"/>
    <cellStyle name="RISKtlandrEdge 21 4 2" xfId="13607" xr:uid="{00000000-0005-0000-0000-0000BA360000}"/>
    <cellStyle name="RISKtlandrEdge 21 5" xfId="6139" xr:uid="{00000000-0005-0000-0000-0000BB360000}"/>
    <cellStyle name="RISKtlandrEdge 21 5 2" xfId="14212" xr:uid="{00000000-0005-0000-0000-0000BC360000}"/>
    <cellStyle name="RISKtlandrEdge 21 6" xfId="10937" xr:uid="{00000000-0005-0000-0000-0000BD360000}"/>
    <cellStyle name="RISKtlandrEdge 21 6 2" xfId="17793" xr:uid="{00000000-0005-0000-0000-0000BE360000}"/>
    <cellStyle name="RISKtlandrEdge 21 7" xfId="5483" xr:uid="{00000000-0005-0000-0000-0000BF360000}"/>
    <cellStyle name="RISKtlandrEdge 22" xfId="2105" xr:uid="{00000000-0005-0000-0000-0000C0360000}"/>
    <cellStyle name="RISKtlandrEdge 22 2" xfId="8587" xr:uid="{00000000-0005-0000-0000-0000C1360000}"/>
    <cellStyle name="RISKtlandrEdge 22 2 2" xfId="10192" xr:uid="{00000000-0005-0000-0000-0000C2360000}"/>
    <cellStyle name="RISKtlandrEdge 22 2 2 2" xfId="17052" xr:uid="{00000000-0005-0000-0000-0000C3360000}"/>
    <cellStyle name="RISKtlandrEdge 22 2 3" xfId="9558" xr:uid="{00000000-0005-0000-0000-0000C4360000}"/>
    <cellStyle name="RISKtlandrEdge 22 2 3 2" xfId="16432" xr:uid="{00000000-0005-0000-0000-0000C5360000}"/>
    <cellStyle name="RISKtlandrEdge 22 2 4" xfId="12227" xr:uid="{00000000-0005-0000-0000-0000C6360000}"/>
    <cellStyle name="RISKtlandrEdge 22 2 4 2" xfId="18967" xr:uid="{00000000-0005-0000-0000-0000C7360000}"/>
    <cellStyle name="RISKtlandrEdge 22 2 5" xfId="13178" xr:uid="{00000000-0005-0000-0000-0000C8360000}"/>
    <cellStyle name="RISKtlandrEdge 22 3" xfId="7492" xr:uid="{00000000-0005-0000-0000-0000C9360000}"/>
    <cellStyle name="RISKtlandrEdge 22 3 2" xfId="15204" xr:uid="{00000000-0005-0000-0000-0000CA360000}"/>
    <cellStyle name="RISKtlandrEdge 22 4" xfId="5243" xr:uid="{00000000-0005-0000-0000-0000CB360000}"/>
    <cellStyle name="RISKtlandrEdge 22 4 2" xfId="13606" xr:uid="{00000000-0005-0000-0000-0000CC360000}"/>
    <cellStyle name="RISKtlandrEdge 22 5" xfId="6138" xr:uid="{00000000-0005-0000-0000-0000CD360000}"/>
    <cellStyle name="RISKtlandrEdge 22 5 2" xfId="14211" xr:uid="{00000000-0005-0000-0000-0000CE360000}"/>
    <cellStyle name="RISKtlandrEdge 22 6" xfId="10938" xr:uid="{00000000-0005-0000-0000-0000CF360000}"/>
    <cellStyle name="RISKtlandrEdge 22 6 2" xfId="17794" xr:uid="{00000000-0005-0000-0000-0000D0360000}"/>
    <cellStyle name="RISKtlandrEdge 22 7" xfId="11641" xr:uid="{00000000-0005-0000-0000-0000D1360000}"/>
    <cellStyle name="RISKtlandrEdge 23" xfId="2106" xr:uid="{00000000-0005-0000-0000-0000D2360000}"/>
    <cellStyle name="RISKtlandrEdge 23 2" xfId="8588" xr:uid="{00000000-0005-0000-0000-0000D3360000}"/>
    <cellStyle name="RISKtlandrEdge 23 2 2" xfId="10193" xr:uid="{00000000-0005-0000-0000-0000D4360000}"/>
    <cellStyle name="RISKtlandrEdge 23 2 2 2" xfId="17053" xr:uid="{00000000-0005-0000-0000-0000D5360000}"/>
    <cellStyle name="RISKtlandrEdge 23 2 3" xfId="9559" xr:uid="{00000000-0005-0000-0000-0000D6360000}"/>
    <cellStyle name="RISKtlandrEdge 23 2 3 2" xfId="16433" xr:uid="{00000000-0005-0000-0000-0000D7360000}"/>
    <cellStyle name="RISKtlandrEdge 23 2 4" xfId="12228" xr:uid="{00000000-0005-0000-0000-0000D8360000}"/>
    <cellStyle name="RISKtlandrEdge 23 2 4 2" xfId="18968" xr:uid="{00000000-0005-0000-0000-0000D9360000}"/>
    <cellStyle name="RISKtlandrEdge 23 2 5" xfId="13179" xr:uid="{00000000-0005-0000-0000-0000DA360000}"/>
    <cellStyle name="RISKtlandrEdge 23 3" xfId="7493" xr:uid="{00000000-0005-0000-0000-0000DB360000}"/>
    <cellStyle name="RISKtlandrEdge 23 3 2" xfId="15205" xr:uid="{00000000-0005-0000-0000-0000DC360000}"/>
    <cellStyle name="RISKtlandrEdge 23 4" xfId="5242" xr:uid="{00000000-0005-0000-0000-0000DD360000}"/>
    <cellStyle name="RISKtlandrEdge 23 4 2" xfId="13605" xr:uid="{00000000-0005-0000-0000-0000DE360000}"/>
    <cellStyle name="RISKtlandrEdge 23 5" xfId="6137" xr:uid="{00000000-0005-0000-0000-0000DF360000}"/>
    <cellStyle name="RISKtlandrEdge 23 5 2" xfId="14210" xr:uid="{00000000-0005-0000-0000-0000E0360000}"/>
    <cellStyle name="RISKtlandrEdge 23 6" xfId="10672" xr:uid="{00000000-0005-0000-0000-0000E1360000}"/>
    <cellStyle name="RISKtlandrEdge 23 6 2" xfId="17529" xr:uid="{00000000-0005-0000-0000-0000E2360000}"/>
    <cellStyle name="RISKtlandrEdge 23 7" xfId="11640" xr:uid="{00000000-0005-0000-0000-0000E3360000}"/>
    <cellStyle name="RISKtlandrEdge 24" xfId="2107" xr:uid="{00000000-0005-0000-0000-0000E4360000}"/>
    <cellStyle name="RISKtlandrEdge 24 2" xfId="8589" xr:uid="{00000000-0005-0000-0000-0000E5360000}"/>
    <cellStyle name="RISKtlandrEdge 24 2 2" xfId="10194" xr:uid="{00000000-0005-0000-0000-0000E6360000}"/>
    <cellStyle name="RISKtlandrEdge 24 2 2 2" xfId="17054" xr:uid="{00000000-0005-0000-0000-0000E7360000}"/>
    <cellStyle name="RISKtlandrEdge 24 2 3" xfId="9560" xr:uid="{00000000-0005-0000-0000-0000E8360000}"/>
    <cellStyle name="RISKtlandrEdge 24 2 3 2" xfId="16434" xr:uid="{00000000-0005-0000-0000-0000E9360000}"/>
    <cellStyle name="RISKtlandrEdge 24 2 4" xfId="12229" xr:uid="{00000000-0005-0000-0000-0000EA360000}"/>
    <cellStyle name="RISKtlandrEdge 24 2 4 2" xfId="18969" xr:uid="{00000000-0005-0000-0000-0000EB360000}"/>
    <cellStyle name="RISKtlandrEdge 24 2 5" xfId="13180" xr:uid="{00000000-0005-0000-0000-0000EC360000}"/>
    <cellStyle name="RISKtlandrEdge 24 3" xfId="7494" xr:uid="{00000000-0005-0000-0000-0000ED360000}"/>
    <cellStyle name="RISKtlandrEdge 24 3 2" xfId="15206" xr:uid="{00000000-0005-0000-0000-0000EE360000}"/>
    <cellStyle name="RISKtlandrEdge 24 4" xfId="5241" xr:uid="{00000000-0005-0000-0000-0000EF360000}"/>
    <cellStyle name="RISKtlandrEdge 24 4 2" xfId="13604" xr:uid="{00000000-0005-0000-0000-0000F0360000}"/>
    <cellStyle name="RISKtlandrEdge 24 5" xfId="6136" xr:uid="{00000000-0005-0000-0000-0000F1360000}"/>
    <cellStyle name="RISKtlandrEdge 24 5 2" xfId="14209" xr:uid="{00000000-0005-0000-0000-0000F2360000}"/>
    <cellStyle name="RISKtlandrEdge 24 6" xfId="10673" xr:uid="{00000000-0005-0000-0000-0000F3360000}"/>
    <cellStyle name="RISKtlandrEdge 24 6 2" xfId="17530" xr:uid="{00000000-0005-0000-0000-0000F4360000}"/>
    <cellStyle name="RISKtlandrEdge 24 7" xfId="11639" xr:uid="{00000000-0005-0000-0000-0000F5360000}"/>
    <cellStyle name="RISKtlandrEdge 25" xfId="8573" xr:uid="{00000000-0005-0000-0000-0000F6360000}"/>
    <cellStyle name="RISKtlandrEdge 25 2" xfId="10178" xr:uid="{00000000-0005-0000-0000-0000F7360000}"/>
    <cellStyle name="RISKtlandrEdge 25 2 2" xfId="17038" xr:uid="{00000000-0005-0000-0000-0000F8360000}"/>
    <cellStyle name="RISKtlandrEdge 25 3" xfId="9525" xr:uid="{00000000-0005-0000-0000-0000F9360000}"/>
    <cellStyle name="RISKtlandrEdge 25 3 2" xfId="16399" xr:uid="{00000000-0005-0000-0000-0000FA360000}"/>
    <cellStyle name="RISKtlandrEdge 25 4" xfId="12213" xr:uid="{00000000-0005-0000-0000-0000FB360000}"/>
    <cellStyle name="RISKtlandrEdge 25 4 2" xfId="18953" xr:uid="{00000000-0005-0000-0000-0000FC360000}"/>
    <cellStyle name="RISKtlandrEdge 25 5" xfId="13164" xr:uid="{00000000-0005-0000-0000-0000FD360000}"/>
    <cellStyle name="RISKtlandrEdge 26" xfId="7478" xr:uid="{00000000-0005-0000-0000-0000FE360000}"/>
    <cellStyle name="RISKtlandrEdge 26 2" xfId="15190" xr:uid="{00000000-0005-0000-0000-0000FF360000}"/>
    <cellStyle name="RISKtlandrEdge 27" xfId="7958" xr:uid="{00000000-0005-0000-0000-000000370000}"/>
    <cellStyle name="RISKtlandrEdge 27 2" xfId="15594" xr:uid="{00000000-0005-0000-0000-000001370000}"/>
    <cellStyle name="RISKtlandrEdge 28" xfId="6154" xr:uid="{00000000-0005-0000-0000-000002370000}"/>
    <cellStyle name="RISKtlandrEdge 28 2" xfId="14225" xr:uid="{00000000-0005-0000-0000-000003370000}"/>
    <cellStyle name="RISKtlandrEdge 29" xfId="10667" xr:uid="{00000000-0005-0000-0000-000004370000}"/>
    <cellStyle name="RISKtlandrEdge 29 2" xfId="17524" xr:uid="{00000000-0005-0000-0000-000005370000}"/>
    <cellStyle name="RISKtlandrEdge 3" xfId="2108" xr:uid="{00000000-0005-0000-0000-000006370000}"/>
    <cellStyle name="RISKtlandrEdge 3 2" xfId="8590" xr:uid="{00000000-0005-0000-0000-000007370000}"/>
    <cellStyle name="RISKtlandrEdge 3 2 2" xfId="10195" xr:uid="{00000000-0005-0000-0000-000008370000}"/>
    <cellStyle name="RISKtlandrEdge 3 2 2 2" xfId="17055" xr:uid="{00000000-0005-0000-0000-000009370000}"/>
    <cellStyle name="RISKtlandrEdge 3 2 3" xfId="9561" xr:uid="{00000000-0005-0000-0000-00000A370000}"/>
    <cellStyle name="RISKtlandrEdge 3 2 3 2" xfId="16435" xr:uid="{00000000-0005-0000-0000-00000B370000}"/>
    <cellStyle name="RISKtlandrEdge 3 2 4" xfId="12230" xr:uid="{00000000-0005-0000-0000-00000C370000}"/>
    <cellStyle name="RISKtlandrEdge 3 2 4 2" xfId="18970" xr:uid="{00000000-0005-0000-0000-00000D370000}"/>
    <cellStyle name="RISKtlandrEdge 3 2 5" xfId="13181" xr:uid="{00000000-0005-0000-0000-00000E370000}"/>
    <cellStyle name="RISKtlandrEdge 3 3" xfId="7495" xr:uid="{00000000-0005-0000-0000-00000F370000}"/>
    <cellStyle name="RISKtlandrEdge 3 3 2" xfId="15207" xr:uid="{00000000-0005-0000-0000-000010370000}"/>
    <cellStyle name="RISKtlandrEdge 3 4" xfId="5240" xr:uid="{00000000-0005-0000-0000-000011370000}"/>
    <cellStyle name="RISKtlandrEdge 3 4 2" xfId="13603" xr:uid="{00000000-0005-0000-0000-000012370000}"/>
    <cellStyle name="RISKtlandrEdge 3 5" xfId="6135" xr:uid="{00000000-0005-0000-0000-000013370000}"/>
    <cellStyle name="RISKtlandrEdge 3 5 2" xfId="14208" xr:uid="{00000000-0005-0000-0000-000014370000}"/>
    <cellStyle name="RISKtlandrEdge 3 6" xfId="10674" xr:uid="{00000000-0005-0000-0000-000015370000}"/>
    <cellStyle name="RISKtlandrEdge 3 6 2" xfId="17531" xr:uid="{00000000-0005-0000-0000-000016370000}"/>
    <cellStyle name="RISKtlandrEdge 3 7" xfId="11638" xr:uid="{00000000-0005-0000-0000-000017370000}"/>
    <cellStyle name="RISKtlandrEdge 30" xfId="5497" xr:uid="{00000000-0005-0000-0000-000018370000}"/>
    <cellStyle name="RISKtlandrEdge 4" xfId="2109" xr:uid="{00000000-0005-0000-0000-000019370000}"/>
    <cellStyle name="RISKtlandrEdge 4 2" xfId="8591" xr:uid="{00000000-0005-0000-0000-00001A370000}"/>
    <cellStyle name="RISKtlandrEdge 4 2 2" xfId="10196" xr:uid="{00000000-0005-0000-0000-00001B370000}"/>
    <cellStyle name="RISKtlandrEdge 4 2 2 2" xfId="17056" xr:uid="{00000000-0005-0000-0000-00001C370000}"/>
    <cellStyle name="RISKtlandrEdge 4 2 3" xfId="9562" xr:uid="{00000000-0005-0000-0000-00001D370000}"/>
    <cellStyle name="RISKtlandrEdge 4 2 3 2" xfId="16436" xr:uid="{00000000-0005-0000-0000-00001E370000}"/>
    <cellStyle name="RISKtlandrEdge 4 2 4" xfId="12231" xr:uid="{00000000-0005-0000-0000-00001F370000}"/>
    <cellStyle name="RISKtlandrEdge 4 2 4 2" xfId="18971" xr:uid="{00000000-0005-0000-0000-000020370000}"/>
    <cellStyle name="RISKtlandrEdge 4 2 5" xfId="13182" xr:uid="{00000000-0005-0000-0000-000021370000}"/>
    <cellStyle name="RISKtlandrEdge 4 3" xfId="7496" xr:uid="{00000000-0005-0000-0000-000022370000}"/>
    <cellStyle name="RISKtlandrEdge 4 3 2" xfId="15208" xr:uid="{00000000-0005-0000-0000-000023370000}"/>
    <cellStyle name="RISKtlandrEdge 4 4" xfId="5239" xr:uid="{00000000-0005-0000-0000-000024370000}"/>
    <cellStyle name="RISKtlandrEdge 4 4 2" xfId="13602" xr:uid="{00000000-0005-0000-0000-000025370000}"/>
    <cellStyle name="RISKtlandrEdge 4 5" xfId="6134" xr:uid="{00000000-0005-0000-0000-000026370000}"/>
    <cellStyle name="RISKtlandrEdge 4 5 2" xfId="14207" xr:uid="{00000000-0005-0000-0000-000027370000}"/>
    <cellStyle name="RISKtlandrEdge 4 6" xfId="10675" xr:uid="{00000000-0005-0000-0000-000028370000}"/>
    <cellStyle name="RISKtlandrEdge 4 6 2" xfId="17532" xr:uid="{00000000-0005-0000-0000-000029370000}"/>
    <cellStyle name="RISKtlandrEdge 4 7" xfId="11637" xr:uid="{00000000-0005-0000-0000-00002A370000}"/>
    <cellStyle name="RISKtlandrEdge 5" xfId="2110" xr:uid="{00000000-0005-0000-0000-00002B370000}"/>
    <cellStyle name="RISKtlandrEdge 5 2" xfId="8592" xr:uid="{00000000-0005-0000-0000-00002C370000}"/>
    <cellStyle name="RISKtlandrEdge 5 2 2" xfId="10197" xr:uid="{00000000-0005-0000-0000-00002D370000}"/>
    <cellStyle name="RISKtlandrEdge 5 2 2 2" xfId="17057" xr:uid="{00000000-0005-0000-0000-00002E370000}"/>
    <cellStyle name="RISKtlandrEdge 5 2 3" xfId="9563" xr:uid="{00000000-0005-0000-0000-00002F370000}"/>
    <cellStyle name="RISKtlandrEdge 5 2 3 2" xfId="16437" xr:uid="{00000000-0005-0000-0000-000030370000}"/>
    <cellStyle name="RISKtlandrEdge 5 2 4" xfId="12232" xr:uid="{00000000-0005-0000-0000-000031370000}"/>
    <cellStyle name="RISKtlandrEdge 5 2 4 2" xfId="18972" xr:uid="{00000000-0005-0000-0000-000032370000}"/>
    <cellStyle name="RISKtlandrEdge 5 2 5" xfId="13183" xr:uid="{00000000-0005-0000-0000-000033370000}"/>
    <cellStyle name="RISKtlandrEdge 5 3" xfId="7497" xr:uid="{00000000-0005-0000-0000-000034370000}"/>
    <cellStyle name="RISKtlandrEdge 5 3 2" xfId="15209" xr:uid="{00000000-0005-0000-0000-000035370000}"/>
    <cellStyle name="RISKtlandrEdge 5 4" xfId="5238" xr:uid="{00000000-0005-0000-0000-000036370000}"/>
    <cellStyle name="RISKtlandrEdge 5 4 2" xfId="13601" xr:uid="{00000000-0005-0000-0000-000037370000}"/>
    <cellStyle name="RISKtlandrEdge 5 5" xfId="6133" xr:uid="{00000000-0005-0000-0000-000038370000}"/>
    <cellStyle name="RISKtlandrEdge 5 5 2" xfId="14206" xr:uid="{00000000-0005-0000-0000-000039370000}"/>
    <cellStyle name="RISKtlandrEdge 5 6" xfId="10676" xr:uid="{00000000-0005-0000-0000-00003A370000}"/>
    <cellStyle name="RISKtlandrEdge 5 6 2" xfId="17533" xr:uid="{00000000-0005-0000-0000-00003B370000}"/>
    <cellStyle name="RISKtlandrEdge 5 7" xfId="5482" xr:uid="{00000000-0005-0000-0000-00003C370000}"/>
    <cellStyle name="RISKtlandrEdge 6" xfId="2111" xr:uid="{00000000-0005-0000-0000-00003D370000}"/>
    <cellStyle name="RISKtlandrEdge 6 2" xfId="8593" xr:uid="{00000000-0005-0000-0000-00003E370000}"/>
    <cellStyle name="RISKtlandrEdge 6 2 2" xfId="10198" xr:uid="{00000000-0005-0000-0000-00003F370000}"/>
    <cellStyle name="RISKtlandrEdge 6 2 2 2" xfId="17058" xr:uid="{00000000-0005-0000-0000-000040370000}"/>
    <cellStyle name="RISKtlandrEdge 6 2 3" xfId="9564" xr:uid="{00000000-0005-0000-0000-000041370000}"/>
    <cellStyle name="RISKtlandrEdge 6 2 3 2" xfId="16438" xr:uid="{00000000-0005-0000-0000-000042370000}"/>
    <cellStyle name="RISKtlandrEdge 6 2 4" xfId="12233" xr:uid="{00000000-0005-0000-0000-000043370000}"/>
    <cellStyle name="RISKtlandrEdge 6 2 4 2" xfId="18973" xr:uid="{00000000-0005-0000-0000-000044370000}"/>
    <cellStyle name="RISKtlandrEdge 6 2 5" xfId="13184" xr:uid="{00000000-0005-0000-0000-000045370000}"/>
    <cellStyle name="RISKtlandrEdge 6 3" xfId="7498" xr:uid="{00000000-0005-0000-0000-000046370000}"/>
    <cellStyle name="RISKtlandrEdge 6 3 2" xfId="15210" xr:uid="{00000000-0005-0000-0000-000047370000}"/>
    <cellStyle name="RISKtlandrEdge 6 4" xfId="5237" xr:uid="{00000000-0005-0000-0000-000048370000}"/>
    <cellStyle name="RISKtlandrEdge 6 4 2" xfId="13600" xr:uid="{00000000-0005-0000-0000-000049370000}"/>
    <cellStyle name="RISKtlandrEdge 6 5" xfId="6132" xr:uid="{00000000-0005-0000-0000-00004A370000}"/>
    <cellStyle name="RISKtlandrEdge 6 5 2" xfId="14205" xr:uid="{00000000-0005-0000-0000-00004B370000}"/>
    <cellStyle name="RISKtlandrEdge 6 6" xfId="10677" xr:uid="{00000000-0005-0000-0000-00004C370000}"/>
    <cellStyle name="RISKtlandrEdge 6 6 2" xfId="17534" xr:uid="{00000000-0005-0000-0000-00004D370000}"/>
    <cellStyle name="RISKtlandrEdge 6 7" xfId="5481" xr:uid="{00000000-0005-0000-0000-00004E370000}"/>
    <cellStyle name="RISKtlandrEdge 7" xfId="2112" xr:uid="{00000000-0005-0000-0000-00004F370000}"/>
    <cellStyle name="RISKtlandrEdge 7 2" xfId="8594" xr:uid="{00000000-0005-0000-0000-000050370000}"/>
    <cellStyle name="RISKtlandrEdge 7 2 2" xfId="10199" xr:uid="{00000000-0005-0000-0000-000051370000}"/>
    <cellStyle name="RISKtlandrEdge 7 2 2 2" xfId="17059" xr:uid="{00000000-0005-0000-0000-000052370000}"/>
    <cellStyle name="RISKtlandrEdge 7 2 3" xfId="9565" xr:uid="{00000000-0005-0000-0000-000053370000}"/>
    <cellStyle name="RISKtlandrEdge 7 2 3 2" xfId="16439" xr:uid="{00000000-0005-0000-0000-000054370000}"/>
    <cellStyle name="RISKtlandrEdge 7 2 4" xfId="12234" xr:uid="{00000000-0005-0000-0000-000055370000}"/>
    <cellStyle name="RISKtlandrEdge 7 2 4 2" xfId="18974" xr:uid="{00000000-0005-0000-0000-000056370000}"/>
    <cellStyle name="RISKtlandrEdge 7 2 5" xfId="13185" xr:uid="{00000000-0005-0000-0000-000057370000}"/>
    <cellStyle name="RISKtlandrEdge 7 3" xfId="7499" xr:uid="{00000000-0005-0000-0000-000058370000}"/>
    <cellStyle name="RISKtlandrEdge 7 3 2" xfId="15211" xr:uid="{00000000-0005-0000-0000-000059370000}"/>
    <cellStyle name="RISKtlandrEdge 7 4" xfId="5236" xr:uid="{00000000-0005-0000-0000-00005A370000}"/>
    <cellStyle name="RISKtlandrEdge 7 4 2" xfId="13599" xr:uid="{00000000-0005-0000-0000-00005B370000}"/>
    <cellStyle name="RISKtlandrEdge 7 5" xfId="6131" xr:uid="{00000000-0005-0000-0000-00005C370000}"/>
    <cellStyle name="RISKtlandrEdge 7 5 2" xfId="14204" xr:uid="{00000000-0005-0000-0000-00005D370000}"/>
    <cellStyle name="RISKtlandrEdge 7 6" xfId="10678" xr:uid="{00000000-0005-0000-0000-00005E370000}"/>
    <cellStyle name="RISKtlandrEdge 7 6 2" xfId="17535" xr:uid="{00000000-0005-0000-0000-00005F370000}"/>
    <cellStyle name="RISKtlandrEdge 7 7" xfId="11636" xr:uid="{00000000-0005-0000-0000-000060370000}"/>
    <cellStyle name="RISKtlandrEdge 8" xfId="2113" xr:uid="{00000000-0005-0000-0000-000061370000}"/>
    <cellStyle name="RISKtlandrEdge 8 2" xfId="8595" xr:uid="{00000000-0005-0000-0000-000062370000}"/>
    <cellStyle name="RISKtlandrEdge 8 2 2" xfId="10200" xr:uid="{00000000-0005-0000-0000-000063370000}"/>
    <cellStyle name="RISKtlandrEdge 8 2 2 2" xfId="17060" xr:uid="{00000000-0005-0000-0000-000064370000}"/>
    <cellStyle name="RISKtlandrEdge 8 2 3" xfId="9566" xr:uid="{00000000-0005-0000-0000-000065370000}"/>
    <cellStyle name="RISKtlandrEdge 8 2 3 2" xfId="16440" xr:uid="{00000000-0005-0000-0000-000066370000}"/>
    <cellStyle name="RISKtlandrEdge 8 2 4" xfId="12235" xr:uid="{00000000-0005-0000-0000-000067370000}"/>
    <cellStyle name="RISKtlandrEdge 8 2 4 2" xfId="18975" xr:uid="{00000000-0005-0000-0000-000068370000}"/>
    <cellStyle name="RISKtlandrEdge 8 2 5" xfId="13186" xr:uid="{00000000-0005-0000-0000-000069370000}"/>
    <cellStyle name="RISKtlandrEdge 8 3" xfId="7500" xr:uid="{00000000-0005-0000-0000-00006A370000}"/>
    <cellStyle name="RISKtlandrEdge 8 3 2" xfId="15212" xr:uid="{00000000-0005-0000-0000-00006B370000}"/>
    <cellStyle name="RISKtlandrEdge 8 4" xfId="5235" xr:uid="{00000000-0005-0000-0000-00006C370000}"/>
    <cellStyle name="RISKtlandrEdge 8 4 2" xfId="13598" xr:uid="{00000000-0005-0000-0000-00006D370000}"/>
    <cellStyle name="RISKtlandrEdge 8 5" xfId="6130" xr:uid="{00000000-0005-0000-0000-00006E370000}"/>
    <cellStyle name="RISKtlandrEdge 8 5 2" xfId="14203" xr:uid="{00000000-0005-0000-0000-00006F370000}"/>
    <cellStyle name="RISKtlandrEdge 8 6" xfId="10679" xr:uid="{00000000-0005-0000-0000-000070370000}"/>
    <cellStyle name="RISKtlandrEdge 8 6 2" xfId="17536" xr:uid="{00000000-0005-0000-0000-000071370000}"/>
    <cellStyle name="RISKtlandrEdge 8 7" xfId="11635" xr:uid="{00000000-0005-0000-0000-000072370000}"/>
    <cellStyle name="RISKtlandrEdge 9" xfId="2114" xr:uid="{00000000-0005-0000-0000-000073370000}"/>
    <cellStyle name="RISKtlandrEdge 9 2" xfId="8596" xr:uid="{00000000-0005-0000-0000-000074370000}"/>
    <cellStyle name="RISKtlandrEdge 9 2 2" xfId="10201" xr:uid="{00000000-0005-0000-0000-000075370000}"/>
    <cellStyle name="RISKtlandrEdge 9 2 2 2" xfId="17061" xr:uid="{00000000-0005-0000-0000-000076370000}"/>
    <cellStyle name="RISKtlandrEdge 9 2 3" xfId="9567" xr:uid="{00000000-0005-0000-0000-000077370000}"/>
    <cellStyle name="RISKtlandrEdge 9 2 3 2" xfId="16441" xr:uid="{00000000-0005-0000-0000-000078370000}"/>
    <cellStyle name="RISKtlandrEdge 9 2 4" xfId="12236" xr:uid="{00000000-0005-0000-0000-000079370000}"/>
    <cellStyle name="RISKtlandrEdge 9 2 4 2" xfId="18976" xr:uid="{00000000-0005-0000-0000-00007A370000}"/>
    <cellStyle name="RISKtlandrEdge 9 2 5" xfId="13187" xr:uid="{00000000-0005-0000-0000-00007B370000}"/>
    <cellStyle name="RISKtlandrEdge 9 3" xfId="7501" xr:uid="{00000000-0005-0000-0000-00007C370000}"/>
    <cellStyle name="RISKtlandrEdge 9 3 2" xfId="15213" xr:uid="{00000000-0005-0000-0000-00007D370000}"/>
    <cellStyle name="RISKtlandrEdge 9 4" xfId="5234" xr:uid="{00000000-0005-0000-0000-00007E370000}"/>
    <cellStyle name="RISKtlandrEdge 9 4 2" xfId="13597" xr:uid="{00000000-0005-0000-0000-00007F370000}"/>
    <cellStyle name="RISKtlandrEdge 9 5" xfId="6129" xr:uid="{00000000-0005-0000-0000-000080370000}"/>
    <cellStyle name="RISKtlandrEdge 9 5 2" xfId="14202" xr:uid="{00000000-0005-0000-0000-000081370000}"/>
    <cellStyle name="RISKtlandrEdge 9 6" xfId="10680" xr:uid="{00000000-0005-0000-0000-000082370000}"/>
    <cellStyle name="RISKtlandrEdge 9 6 2" xfId="17537" xr:uid="{00000000-0005-0000-0000-000083370000}"/>
    <cellStyle name="RISKtlandrEdge 9 7" xfId="11634" xr:uid="{00000000-0005-0000-0000-000084370000}"/>
    <cellStyle name="RISKtlandrEdge_Mining Production-2011" xfId="4287" xr:uid="{00000000-0005-0000-0000-000085370000}"/>
    <cellStyle name="RISKtlCorner" xfId="2115" xr:uid="{00000000-0005-0000-0000-000086370000}"/>
    <cellStyle name="RISKtlCorner 10" xfId="2116" xr:uid="{00000000-0005-0000-0000-000087370000}"/>
    <cellStyle name="RISKtlCorner 10 2" xfId="8598" xr:uid="{00000000-0005-0000-0000-000088370000}"/>
    <cellStyle name="RISKtlCorner 10 2 2" xfId="10203" xr:uid="{00000000-0005-0000-0000-000089370000}"/>
    <cellStyle name="RISKtlCorner 10 2 2 2" xfId="17063" xr:uid="{00000000-0005-0000-0000-00008A370000}"/>
    <cellStyle name="RISKtlCorner 10 2 3" xfId="9569" xr:uid="{00000000-0005-0000-0000-00008B370000}"/>
    <cellStyle name="RISKtlCorner 10 2 3 2" xfId="16443" xr:uid="{00000000-0005-0000-0000-00008C370000}"/>
    <cellStyle name="RISKtlCorner 10 2 4" xfId="12238" xr:uid="{00000000-0005-0000-0000-00008D370000}"/>
    <cellStyle name="RISKtlCorner 10 2 4 2" xfId="18978" xr:uid="{00000000-0005-0000-0000-00008E370000}"/>
    <cellStyle name="RISKtlCorner 10 2 5" xfId="13189" xr:uid="{00000000-0005-0000-0000-00008F370000}"/>
    <cellStyle name="RISKtlCorner 10 3" xfId="7503" xr:uid="{00000000-0005-0000-0000-000090370000}"/>
    <cellStyle name="RISKtlCorner 10 3 2" xfId="15215" xr:uid="{00000000-0005-0000-0000-000091370000}"/>
    <cellStyle name="RISKtlCorner 10 4" xfId="7954" xr:uid="{00000000-0005-0000-0000-000092370000}"/>
    <cellStyle name="RISKtlCorner 10 4 2" xfId="15590" xr:uid="{00000000-0005-0000-0000-000093370000}"/>
    <cellStyle name="RISKtlCorner 10 5" xfId="6127" xr:uid="{00000000-0005-0000-0000-000094370000}"/>
    <cellStyle name="RISKtlCorner 10 5 2" xfId="14200" xr:uid="{00000000-0005-0000-0000-000095370000}"/>
    <cellStyle name="RISKtlCorner 10 6" xfId="9037" xr:uid="{00000000-0005-0000-0000-000096370000}"/>
    <cellStyle name="RISKtlCorner 10 6 2" xfId="15913" xr:uid="{00000000-0005-0000-0000-000097370000}"/>
    <cellStyle name="RISKtlCorner 10 7" xfId="5480" xr:uid="{00000000-0005-0000-0000-000098370000}"/>
    <cellStyle name="RISKtlCorner 11" xfId="2117" xr:uid="{00000000-0005-0000-0000-000099370000}"/>
    <cellStyle name="RISKtlCorner 11 2" xfId="8599" xr:uid="{00000000-0005-0000-0000-00009A370000}"/>
    <cellStyle name="RISKtlCorner 11 2 2" xfId="10204" xr:uid="{00000000-0005-0000-0000-00009B370000}"/>
    <cellStyle name="RISKtlCorner 11 2 2 2" xfId="17064" xr:uid="{00000000-0005-0000-0000-00009C370000}"/>
    <cellStyle name="RISKtlCorner 11 2 3" xfId="9570" xr:uid="{00000000-0005-0000-0000-00009D370000}"/>
    <cellStyle name="RISKtlCorner 11 2 3 2" xfId="16444" xr:uid="{00000000-0005-0000-0000-00009E370000}"/>
    <cellStyle name="RISKtlCorner 11 2 4" xfId="12239" xr:uid="{00000000-0005-0000-0000-00009F370000}"/>
    <cellStyle name="RISKtlCorner 11 2 4 2" xfId="18979" xr:uid="{00000000-0005-0000-0000-0000A0370000}"/>
    <cellStyle name="RISKtlCorner 11 2 5" xfId="13190" xr:uid="{00000000-0005-0000-0000-0000A1370000}"/>
    <cellStyle name="RISKtlCorner 11 3" xfId="7504" xr:uid="{00000000-0005-0000-0000-0000A2370000}"/>
    <cellStyle name="RISKtlCorner 11 3 2" xfId="15216" xr:uid="{00000000-0005-0000-0000-0000A3370000}"/>
    <cellStyle name="RISKtlCorner 11 4" xfId="5233" xr:uid="{00000000-0005-0000-0000-0000A4370000}"/>
    <cellStyle name="RISKtlCorner 11 4 2" xfId="13596" xr:uid="{00000000-0005-0000-0000-0000A5370000}"/>
    <cellStyle name="RISKtlCorner 11 5" xfId="6126" xr:uid="{00000000-0005-0000-0000-0000A6370000}"/>
    <cellStyle name="RISKtlCorner 11 5 2" xfId="14199" xr:uid="{00000000-0005-0000-0000-0000A7370000}"/>
    <cellStyle name="RISKtlCorner 11 6" xfId="10939" xr:uid="{00000000-0005-0000-0000-0000A8370000}"/>
    <cellStyle name="RISKtlCorner 11 6 2" xfId="17795" xr:uid="{00000000-0005-0000-0000-0000A9370000}"/>
    <cellStyle name="RISKtlCorner 11 7" xfId="5479" xr:uid="{00000000-0005-0000-0000-0000AA370000}"/>
    <cellStyle name="RISKtlCorner 12" xfId="2118" xr:uid="{00000000-0005-0000-0000-0000AB370000}"/>
    <cellStyle name="RISKtlCorner 12 2" xfId="8600" xr:uid="{00000000-0005-0000-0000-0000AC370000}"/>
    <cellStyle name="RISKtlCorner 12 2 2" xfId="10205" xr:uid="{00000000-0005-0000-0000-0000AD370000}"/>
    <cellStyle name="RISKtlCorner 12 2 2 2" xfId="17065" xr:uid="{00000000-0005-0000-0000-0000AE370000}"/>
    <cellStyle name="RISKtlCorner 12 2 3" xfId="9571" xr:uid="{00000000-0005-0000-0000-0000AF370000}"/>
    <cellStyle name="RISKtlCorner 12 2 3 2" xfId="16445" xr:uid="{00000000-0005-0000-0000-0000B0370000}"/>
    <cellStyle name="RISKtlCorner 12 2 4" xfId="12240" xr:uid="{00000000-0005-0000-0000-0000B1370000}"/>
    <cellStyle name="RISKtlCorner 12 2 4 2" xfId="18980" xr:uid="{00000000-0005-0000-0000-0000B2370000}"/>
    <cellStyle name="RISKtlCorner 12 2 5" xfId="13191" xr:uid="{00000000-0005-0000-0000-0000B3370000}"/>
    <cellStyle name="RISKtlCorner 12 3" xfId="7505" xr:uid="{00000000-0005-0000-0000-0000B4370000}"/>
    <cellStyle name="RISKtlCorner 12 3 2" xfId="15217" xr:uid="{00000000-0005-0000-0000-0000B5370000}"/>
    <cellStyle name="RISKtlCorner 12 4" xfId="5232" xr:uid="{00000000-0005-0000-0000-0000B6370000}"/>
    <cellStyle name="RISKtlCorner 12 4 2" xfId="13595" xr:uid="{00000000-0005-0000-0000-0000B7370000}"/>
    <cellStyle name="RISKtlCorner 12 5" xfId="6125" xr:uid="{00000000-0005-0000-0000-0000B8370000}"/>
    <cellStyle name="RISKtlCorner 12 5 2" xfId="14198" xr:uid="{00000000-0005-0000-0000-0000B9370000}"/>
    <cellStyle name="RISKtlCorner 12 6" xfId="10940" xr:uid="{00000000-0005-0000-0000-0000BA370000}"/>
    <cellStyle name="RISKtlCorner 12 6 2" xfId="17796" xr:uid="{00000000-0005-0000-0000-0000BB370000}"/>
    <cellStyle name="RISKtlCorner 12 7" xfId="5478" xr:uid="{00000000-0005-0000-0000-0000BC370000}"/>
    <cellStyle name="RISKtlCorner 13" xfId="2119" xr:uid="{00000000-0005-0000-0000-0000BD370000}"/>
    <cellStyle name="RISKtlCorner 13 2" xfId="8601" xr:uid="{00000000-0005-0000-0000-0000BE370000}"/>
    <cellStyle name="RISKtlCorner 13 2 2" xfId="10206" xr:uid="{00000000-0005-0000-0000-0000BF370000}"/>
    <cellStyle name="RISKtlCorner 13 2 2 2" xfId="17066" xr:uid="{00000000-0005-0000-0000-0000C0370000}"/>
    <cellStyle name="RISKtlCorner 13 2 3" xfId="9591" xr:uid="{00000000-0005-0000-0000-0000C1370000}"/>
    <cellStyle name="RISKtlCorner 13 2 3 2" xfId="16465" xr:uid="{00000000-0005-0000-0000-0000C2370000}"/>
    <cellStyle name="RISKtlCorner 13 2 4" xfId="12241" xr:uid="{00000000-0005-0000-0000-0000C3370000}"/>
    <cellStyle name="RISKtlCorner 13 2 4 2" xfId="18981" xr:uid="{00000000-0005-0000-0000-0000C4370000}"/>
    <cellStyle name="RISKtlCorner 13 2 5" xfId="13192" xr:uid="{00000000-0005-0000-0000-0000C5370000}"/>
    <cellStyle name="RISKtlCorner 13 3" xfId="7506" xr:uid="{00000000-0005-0000-0000-0000C6370000}"/>
    <cellStyle name="RISKtlCorner 13 3 2" xfId="15218" xr:uid="{00000000-0005-0000-0000-0000C7370000}"/>
    <cellStyle name="RISKtlCorner 13 4" xfId="5231" xr:uid="{00000000-0005-0000-0000-0000C8370000}"/>
    <cellStyle name="RISKtlCorner 13 4 2" xfId="13594" xr:uid="{00000000-0005-0000-0000-0000C9370000}"/>
    <cellStyle name="RISKtlCorner 13 5" xfId="6124" xr:uid="{00000000-0005-0000-0000-0000CA370000}"/>
    <cellStyle name="RISKtlCorner 13 5 2" xfId="14197" xr:uid="{00000000-0005-0000-0000-0000CB370000}"/>
    <cellStyle name="RISKtlCorner 13 6" xfId="10681" xr:uid="{00000000-0005-0000-0000-0000CC370000}"/>
    <cellStyle name="RISKtlCorner 13 6 2" xfId="17538" xr:uid="{00000000-0005-0000-0000-0000CD370000}"/>
    <cellStyle name="RISKtlCorner 13 7" xfId="5477" xr:uid="{00000000-0005-0000-0000-0000CE370000}"/>
    <cellStyle name="RISKtlCorner 14" xfId="2120" xr:uid="{00000000-0005-0000-0000-0000CF370000}"/>
    <cellStyle name="RISKtlCorner 14 2" xfId="8602" xr:uid="{00000000-0005-0000-0000-0000D0370000}"/>
    <cellStyle name="RISKtlCorner 14 2 2" xfId="10207" xr:uid="{00000000-0005-0000-0000-0000D1370000}"/>
    <cellStyle name="RISKtlCorner 14 2 2 2" xfId="17067" xr:uid="{00000000-0005-0000-0000-0000D2370000}"/>
    <cellStyle name="RISKtlCorner 14 2 3" xfId="9592" xr:uid="{00000000-0005-0000-0000-0000D3370000}"/>
    <cellStyle name="RISKtlCorner 14 2 3 2" xfId="16466" xr:uid="{00000000-0005-0000-0000-0000D4370000}"/>
    <cellStyle name="RISKtlCorner 14 2 4" xfId="12242" xr:uid="{00000000-0005-0000-0000-0000D5370000}"/>
    <cellStyle name="RISKtlCorner 14 2 4 2" xfId="18982" xr:uid="{00000000-0005-0000-0000-0000D6370000}"/>
    <cellStyle name="RISKtlCorner 14 2 5" xfId="13193" xr:uid="{00000000-0005-0000-0000-0000D7370000}"/>
    <cellStyle name="RISKtlCorner 14 3" xfId="7507" xr:uid="{00000000-0005-0000-0000-0000D8370000}"/>
    <cellStyle name="RISKtlCorner 14 3 2" xfId="15219" xr:uid="{00000000-0005-0000-0000-0000D9370000}"/>
    <cellStyle name="RISKtlCorner 14 4" xfId="5230" xr:uid="{00000000-0005-0000-0000-0000DA370000}"/>
    <cellStyle name="RISKtlCorner 14 4 2" xfId="13593" xr:uid="{00000000-0005-0000-0000-0000DB370000}"/>
    <cellStyle name="RISKtlCorner 14 5" xfId="6123" xr:uid="{00000000-0005-0000-0000-0000DC370000}"/>
    <cellStyle name="RISKtlCorner 14 5 2" xfId="14196" xr:uid="{00000000-0005-0000-0000-0000DD370000}"/>
    <cellStyle name="RISKtlCorner 14 6" xfId="10682" xr:uid="{00000000-0005-0000-0000-0000DE370000}"/>
    <cellStyle name="RISKtlCorner 14 6 2" xfId="17539" xr:uid="{00000000-0005-0000-0000-0000DF370000}"/>
    <cellStyle name="RISKtlCorner 14 7" xfId="5476" xr:uid="{00000000-0005-0000-0000-0000E0370000}"/>
    <cellStyle name="RISKtlCorner 15" xfId="2121" xr:uid="{00000000-0005-0000-0000-0000E1370000}"/>
    <cellStyle name="RISKtlCorner 15 2" xfId="8603" xr:uid="{00000000-0005-0000-0000-0000E2370000}"/>
    <cellStyle name="RISKtlCorner 15 2 2" xfId="10208" xr:uid="{00000000-0005-0000-0000-0000E3370000}"/>
    <cellStyle name="RISKtlCorner 15 2 2 2" xfId="17068" xr:uid="{00000000-0005-0000-0000-0000E4370000}"/>
    <cellStyle name="RISKtlCorner 15 2 3" xfId="9593" xr:uid="{00000000-0005-0000-0000-0000E5370000}"/>
    <cellStyle name="RISKtlCorner 15 2 3 2" xfId="16467" xr:uid="{00000000-0005-0000-0000-0000E6370000}"/>
    <cellStyle name="RISKtlCorner 15 2 4" xfId="12243" xr:uid="{00000000-0005-0000-0000-0000E7370000}"/>
    <cellStyle name="RISKtlCorner 15 2 4 2" xfId="18983" xr:uid="{00000000-0005-0000-0000-0000E8370000}"/>
    <cellStyle name="RISKtlCorner 15 2 5" xfId="13194" xr:uid="{00000000-0005-0000-0000-0000E9370000}"/>
    <cellStyle name="RISKtlCorner 15 3" xfId="7508" xr:uid="{00000000-0005-0000-0000-0000EA370000}"/>
    <cellStyle name="RISKtlCorner 15 3 2" xfId="15220" xr:uid="{00000000-0005-0000-0000-0000EB370000}"/>
    <cellStyle name="RISKtlCorner 15 4" xfId="5229" xr:uid="{00000000-0005-0000-0000-0000EC370000}"/>
    <cellStyle name="RISKtlCorner 15 4 2" xfId="13592" xr:uid="{00000000-0005-0000-0000-0000ED370000}"/>
    <cellStyle name="RISKtlCorner 15 5" xfId="6122" xr:uid="{00000000-0005-0000-0000-0000EE370000}"/>
    <cellStyle name="RISKtlCorner 15 5 2" xfId="14195" xr:uid="{00000000-0005-0000-0000-0000EF370000}"/>
    <cellStyle name="RISKtlCorner 15 6" xfId="10683" xr:uid="{00000000-0005-0000-0000-0000F0370000}"/>
    <cellStyle name="RISKtlCorner 15 6 2" xfId="17540" xr:uid="{00000000-0005-0000-0000-0000F1370000}"/>
    <cellStyle name="RISKtlCorner 15 7" xfId="5475" xr:uid="{00000000-0005-0000-0000-0000F2370000}"/>
    <cellStyle name="RISKtlCorner 16" xfId="2122" xr:uid="{00000000-0005-0000-0000-0000F3370000}"/>
    <cellStyle name="RISKtlCorner 16 2" xfId="8604" xr:uid="{00000000-0005-0000-0000-0000F4370000}"/>
    <cellStyle name="RISKtlCorner 16 2 2" xfId="10209" xr:uid="{00000000-0005-0000-0000-0000F5370000}"/>
    <cellStyle name="RISKtlCorner 16 2 2 2" xfId="17069" xr:uid="{00000000-0005-0000-0000-0000F6370000}"/>
    <cellStyle name="RISKtlCorner 16 2 3" xfId="9573" xr:uid="{00000000-0005-0000-0000-0000F7370000}"/>
    <cellStyle name="RISKtlCorner 16 2 3 2" xfId="16447" xr:uid="{00000000-0005-0000-0000-0000F8370000}"/>
    <cellStyle name="RISKtlCorner 16 2 4" xfId="12244" xr:uid="{00000000-0005-0000-0000-0000F9370000}"/>
    <cellStyle name="RISKtlCorner 16 2 4 2" xfId="18984" xr:uid="{00000000-0005-0000-0000-0000FA370000}"/>
    <cellStyle name="RISKtlCorner 16 2 5" xfId="13195" xr:uid="{00000000-0005-0000-0000-0000FB370000}"/>
    <cellStyle name="RISKtlCorner 16 3" xfId="7509" xr:uid="{00000000-0005-0000-0000-0000FC370000}"/>
    <cellStyle name="RISKtlCorner 16 3 2" xfId="15221" xr:uid="{00000000-0005-0000-0000-0000FD370000}"/>
    <cellStyle name="RISKtlCorner 16 4" xfId="5228" xr:uid="{00000000-0005-0000-0000-0000FE370000}"/>
    <cellStyle name="RISKtlCorner 16 4 2" xfId="13591" xr:uid="{00000000-0005-0000-0000-0000FF370000}"/>
    <cellStyle name="RISKtlCorner 16 5" xfId="6121" xr:uid="{00000000-0005-0000-0000-000000380000}"/>
    <cellStyle name="RISKtlCorner 16 5 2" xfId="14194" xr:uid="{00000000-0005-0000-0000-000001380000}"/>
    <cellStyle name="RISKtlCorner 16 6" xfId="10684" xr:uid="{00000000-0005-0000-0000-000002380000}"/>
    <cellStyle name="RISKtlCorner 16 6 2" xfId="17541" xr:uid="{00000000-0005-0000-0000-000003380000}"/>
    <cellStyle name="RISKtlCorner 16 7" xfId="5474" xr:uid="{00000000-0005-0000-0000-000004380000}"/>
    <cellStyle name="RISKtlCorner 17" xfId="2123" xr:uid="{00000000-0005-0000-0000-000005380000}"/>
    <cellStyle name="RISKtlCorner 17 2" xfId="8605" xr:uid="{00000000-0005-0000-0000-000006380000}"/>
    <cellStyle name="RISKtlCorner 17 2 2" xfId="10210" xr:uid="{00000000-0005-0000-0000-000007380000}"/>
    <cellStyle name="RISKtlCorner 17 2 2 2" xfId="17070" xr:uid="{00000000-0005-0000-0000-000008380000}"/>
    <cellStyle name="RISKtlCorner 17 2 3" xfId="9574" xr:uid="{00000000-0005-0000-0000-000009380000}"/>
    <cellStyle name="RISKtlCorner 17 2 3 2" xfId="16448" xr:uid="{00000000-0005-0000-0000-00000A380000}"/>
    <cellStyle name="RISKtlCorner 17 2 4" xfId="12245" xr:uid="{00000000-0005-0000-0000-00000B380000}"/>
    <cellStyle name="RISKtlCorner 17 2 4 2" xfId="18985" xr:uid="{00000000-0005-0000-0000-00000C380000}"/>
    <cellStyle name="RISKtlCorner 17 2 5" xfId="13196" xr:uid="{00000000-0005-0000-0000-00000D380000}"/>
    <cellStyle name="RISKtlCorner 17 3" xfId="7510" xr:uid="{00000000-0005-0000-0000-00000E380000}"/>
    <cellStyle name="RISKtlCorner 17 3 2" xfId="15222" xr:uid="{00000000-0005-0000-0000-00000F380000}"/>
    <cellStyle name="RISKtlCorner 17 4" xfId="5227" xr:uid="{00000000-0005-0000-0000-000010380000}"/>
    <cellStyle name="RISKtlCorner 17 4 2" xfId="13590" xr:uid="{00000000-0005-0000-0000-000011380000}"/>
    <cellStyle name="RISKtlCorner 17 5" xfId="6120" xr:uid="{00000000-0005-0000-0000-000012380000}"/>
    <cellStyle name="RISKtlCorner 17 5 2" xfId="14193" xr:uid="{00000000-0005-0000-0000-000013380000}"/>
    <cellStyle name="RISKtlCorner 17 6" xfId="10685" xr:uid="{00000000-0005-0000-0000-000014380000}"/>
    <cellStyle name="RISKtlCorner 17 6 2" xfId="17542" xr:uid="{00000000-0005-0000-0000-000015380000}"/>
    <cellStyle name="RISKtlCorner 17 7" xfId="5473" xr:uid="{00000000-0005-0000-0000-000016380000}"/>
    <cellStyle name="RISKtlCorner 18" xfId="2124" xr:uid="{00000000-0005-0000-0000-000017380000}"/>
    <cellStyle name="RISKtlCorner 18 2" xfId="8606" xr:uid="{00000000-0005-0000-0000-000018380000}"/>
    <cellStyle name="RISKtlCorner 18 2 2" xfId="10211" xr:uid="{00000000-0005-0000-0000-000019380000}"/>
    <cellStyle name="RISKtlCorner 18 2 2 2" xfId="17071" xr:uid="{00000000-0005-0000-0000-00001A380000}"/>
    <cellStyle name="RISKtlCorner 18 2 3" xfId="9575" xr:uid="{00000000-0005-0000-0000-00001B380000}"/>
    <cellStyle name="RISKtlCorner 18 2 3 2" xfId="16449" xr:uid="{00000000-0005-0000-0000-00001C380000}"/>
    <cellStyle name="RISKtlCorner 18 2 4" xfId="12246" xr:uid="{00000000-0005-0000-0000-00001D380000}"/>
    <cellStyle name="RISKtlCorner 18 2 4 2" xfId="18986" xr:uid="{00000000-0005-0000-0000-00001E380000}"/>
    <cellStyle name="RISKtlCorner 18 2 5" xfId="13197" xr:uid="{00000000-0005-0000-0000-00001F380000}"/>
    <cellStyle name="RISKtlCorner 18 3" xfId="7511" xr:uid="{00000000-0005-0000-0000-000020380000}"/>
    <cellStyle name="RISKtlCorner 18 3 2" xfId="15223" xr:uid="{00000000-0005-0000-0000-000021380000}"/>
    <cellStyle name="RISKtlCorner 18 4" xfId="5226" xr:uid="{00000000-0005-0000-0000-000022380000}"/>
    <cellStyle name="RISKtlCorner 18 4 2" xfId="13589" xr:uid="{00000000-0005-0000-0000-000023380000}"/>
    <cellStyle name="RISKtlCorner 18 5" xfId="6119" xr:uid="{00000000-0005-0000-0000-000024380000}"/>
    <cellStyle name="RISKtlCorner 18 5 2" xfId="14192" xr:uid="{00000000-0005-0000-0000-000025380000}"/>
    <cellStyle name="RISKtlCorner 18 6" xfId="10686" xr:uid="{00000000-0005-0000-0000-000026380000}"/>
    <cellStyle name="RISKtlCorner 18 6 2" xfId="17543" xr:uid="{00000000-0005-0000-0000-000027380000}"/>
    <cellStyle name="RISKtlCorner 18 7" xfId="5472" xr:uid="{00000000-0005-0000-0000-000028380000}"/>
    <cellStyle name="RISKtlCorner 19" xfId="2125" xr:uid="{00000000-0005-0000-0000-000029380000}"/>
    <cellStyle name="RISKtlCorner 19 2" xfId="8607" xr:uid="{00000000-0005-0000-0000-00002A380000}"/>
    <cellStyle name="RISKtlCorner 19 2 2" xfId="10212" xr:uid="{00000000-0005-0000-0000-00002B380000}"/>
    <cellStyle name="RISKtlCorner 19 2 2 2" xfId="17072" xr:uid="{00000000-0005-0000-0000-00002C380000}"/>
    <cellStyle name="RISKtlCorner 19 2 3" xfId="9576" xr:uid="{00000000-0005-0000-0000-00002D380000}"/>
    <cellStyle name="RISKtlCorner 19 2 3 2" xfId="16450" xr:uid="{00000000-0005-0000-0000-00002E380000}"/>
    <cellStyle name="RISKtlCorner 19 2 4" xfId="12247" xr:uid="{00000000-0005-0000-0000-00002F380000}"/>
    <cellStyle name="RISKtlCorner 19 2 4 2" xfId="18987" xr:uid="{00000000-0005-0000-0000-000030380000}"/>
    <cellStyle name="RISKtlCorner 19 2 5" xfId="13198" xr:uid="{00000000-0005-0000-0000-000031380000}"/>
    <cellStyle name="RISKtlCorner 19 3" xfId="7512" xr:uid="{00000000-0005-0000-0000-000032380000}"/>
    <cellStyle name="RISKtlCorner 19 3 2" xfId="15224" xr:uid="{00000000-0005-0000-0000-000033380000}"/>
    <cellStyle name="RISKtlCorner 19 4" xfId="5225" xr:uid="{00000000-0005-0000-0000-000034380000}"/>
    <cellStyle name="RISKtlCorner 19 4 2" xfId="13588" xr:uid="{00000000-0005-0000-0000-000035380000}"/>
    <cellStyle name="RISKtlCorner 19 5" xfId="6118" xr:uid="{00000000-0005-0000-0000-000036380000}"/>
    <cellStyle name="RISKtlCorner 19 5 2" xfId="14191" xr:uid="{00000000-0005-0000-0000-000037380000}"/>
    <cellStyle name="RISKtlCorner 19 6" xfId="10687" xr:uid="{00000000-0005-0000-0000-000038380000}"/>
    <cellStyle name="RISKtlCorner 19 6 2" xfId="17544" xr:uid="{00000000-0005-0000-0000-000039380000}"/>
    <cellStyle name="RISKtlCorner 19 7" xfId="5471" xr:uid="{00000000-0005-0000-0000-00003A380000}"/>
    <cellStyle name="RISKtlCorner 2" xfId="2126" xr:uid="{00000000-0005-0000-0000-00003B380000}"/>
    <cellStyle name="RISKtlCorner 2 2" xfId="8608" xr:uid="{00000000-0005-0000-0000-00003C380000}"/>
    <cellStyle name="RISKtlCorner 2 2 2" xfId="10213" xr:uid="{00000000-0005-0000-0000-00003D380000}"/>
    <cellStyle name="RISKtlCorner 2 2 2 2" xfId="17073" xr:uid="{00000000-0005-0000-0000-00003E380000}"/>
    <cellStyle name="RISKtlCorner 2 2 3" xfId="9577" xr:uid="{00000000-0005-0000-0000-00003F380000}"/>
    <cellStyle name="RISKtlCorner 2 2 3 2" xfId="16451" xr:uid="{00000000-0005-0000-0000-000040380000}"/>
    <cellStyle name="RISKtlCorner 2 2 4" xfId="12248" xr:uid="{00000000-0005-0000-0000-000041380000}"/>
    <cellStyle name="RISKtlCorner 2 2 4 2" xfId="18988" xr:uid="{00000000-0005-0000-0000-000042380000}"/>
    <cellStyle name="RISKtlCorner 2 2 5" xfId="13199" xr:uid="{00000000-0005-0000-0000-000043380000}"/>
    <cellStyle name="RISKtlCorner 2 3" xfId="7513" xr:uid="{00000000-0005-0000-0000-000044380000}"/>
    <cellStyle name="RISKtlCorner 2 3 2" xfId="15225" xr:uid="{00000000-0005-0000-0000-000045380000}"/>
    <cellStyle name="RISKtlCorner 2 4" xfId="5224" xr:uid="{00000000-0005-0000-0000-000046380000}"/>
    <cellStyle name="RISKtlCorner 2 4 2" xfId="13587" xr:uid="{00000000-0005-0000-0000-000047380000}"/>
    <cellStyle name="RISKtlCorner 2 5" xfId="6117" xr:uid="{00000000-0005-0000-0000-000048380000}"/>
    <cellStyle name="RISKtlCorner 2 5 2" xfId="14190" xr:uid="{00000000-0005-0000-0000-000049380000}"/>
    <cellStyle name="RISKtlCorner 2 6" xfId="10688" xr:uid="{00000000-0005-0000-0000-00004A380000}"/>
    <cellStyle name="RISKtlCorner 2 6 2" xfId="17545" xr:uid="{00000000-0005-0000-0000-00004B380000}"/>
    <cellStyle name="RISKtlCorner 2 7" xfId="5470" xr:uid="{00000000-0005-0000-0000-00004C380000}"/>
    <cellStyle name="RISKtlCorner 20" xfId="2127" xr:uid="{00000000-0005-0000-0000-00004D380000}"/>
    <cellStyle name="RISKtlCorner 20 2" xfId="8609" xr:uid="{00000000-0005-0000-0000-00004E380000}"/>
    <cellStyle name="RISKtlCorner 20 2 2" xfId="10214" xr:uid="{00000000-0005-0000-0000-00004F380000}"/>
    <cellStyle name="RISKtlCorner 20 2 2 2" xfId="17074" xr:uid="{00000000-0005-0000-0000-000050380000}"/>
    <cellStyle name="RISKtlCorner 20 2 3" xfId="9578" xr:uid="{00000000-0005-0000-0000-000051380000}"/>
    <cellStyle name="RISKtlCorner 20 2 3 2" xfId="16452" xr:uid="{00000000-0005-0000-0000-000052380000}"/>
    <cellStyle name="RISKtlCorner 20 2 4" xfId="12249" xr:uid="{00000000-0005-0000-0000-000053380000}"/>
    <cellStyle name="RISKtlCorner 20 2 4 2" xfId="18989" xr:uid="{00000000-0005-0000-0000-000054380000}"/>
    <cellStyle name="RISKtlCorner 20 2 5" xfId="13200" xr:uid="{00000000-0005-0000-0000-000055380000}"/>
    <cellStyle name="RISKtlCorner 20 3" xfId="7514" xr:uid="{00000000-0005-0000-0000-000056380000}"/>
    <cellStyle name="RISKtlCorner 20 3 2" xfId="15226" xr:uid="{00000000-0005-0000-0000-000057380000}"/>
    <cellStyle name="RISKtlCorner 20 4" xfId="5223" xr:uid="{00000000-0005-0000-0000-000058380000}"/>
    <cellStyle name="RISKtlCorner 20 4 2" xfId="13586" xr:uid="{00000000-0005-0000-0000-000059380000}"/>
    <cellStyle name="RISKtlCorner 20 5" xfId="6116" xr:uid="{00000000-0005-0000-0000-00005A380000}"/>
    <cellStyle name="RISKtlCorner 20 5 2" xfId="14189" xr:uid="{00000000-0005-0000-0000-00005B380000}"/>
    <cellStyle name="RISKtlCorner 20 6" xfId="10689" xr:uid="{00000000-0005-0000-0000-00005C380000}"/>
    <cellStyle name="RISKtlCorner 20 6 2" xfId="17546" xr:uid="{00000000-0005-0000-0000-00005D380000}"/>
    <cellStyle name="RISKtlCorner 20 7" xfId="5469" xr:uid="{00000000-0005-0000-0000-00005E380000}"/>
    <cellStyle name="RISKtlCorner 21" xfId="2128" xr:uid="{00000000-0005-0000-0000-00005F380000}"/>
    <cellStyle name="RISKtlCorner 21 2" xfId="8610" xr:uid="{00000000-0005-0000-0000-000060380000}"/>
    <cellStyle name="RISKtlCorner 21 2 2" xfId="10215" xr:uid="{00000000-0005-0000-0000-000061380000}"/>
    <cellStyle name="RISKtlCorner 21 2 2 2" xfId="17075" xr:uid="{00000000-0005-0000-0000-000062380000}"/>
    <cellStyle name="RISKtlCorner 21 2 3" xfId="9579" xr:uid="{00000000-0005-0000-0000-000063380000}"/>
    <cellStyle name="RISKtlCorner 21 2 3 2" xfId="16453" xr:uid="{00000000-0005-0000-0000-000064380000}"/>
    <cellStyle name="RISKtlCorner 21 2 4" xfId="12250" xr:uid="{00000000-0005-0000-0000-000065380000}"/>
    <cellStyle name="RISKtlCorner 21 2 4 2" xfId="18990" xr:uid="{00000000-0005-0000-0000-000066380000}"/>
    <cellStyle name="RISKtlCorner 21 2 5" xfId="13201" xr:uid="{00000000-0005-0000-0000-000067380000}"/>
    <cellStyle name="RISKtlCorner 21 3" xfId="7515" xr:uid="{00000000-0005-0000-0000-000068380000}"/>
    <cellStyle name="RISKtlCorner 21 3 2" xfId="15227" xr:uid="{00000000-0005-0000-0000-000069380000}"/>
    <cellStyle name="RISKtlCorner 21 4" xfId="5222" xr:uid="{00000000-0005-0000-0000-00006A380000}"/>
    <cellStyle name="RISKtlCorner 21 4 2" xfId="13585" xr:uid="{00000000-0005-0000-0000-00006B380000}"/>
    <cellStyle name="RISKtlCorner 21 5" xfId="6115" xr:uid="{00000000-0005-0000-0000-00006C380000}"/>
    <cellStyle name="RISKtlCorner 21 5 2" xfId="14188" xr:uid="{00000000-0005-0000-0000-00006D380000}"/>
    <cellStyle name="RISKtlCorner 21 6" xfId="10690" xr:uid="{00000000-0005-0000-0000-00006E380000}"/>
    <cellStyle name="RISKtlCorner 21 6 2" xfId="17547" xr:uid="{00000000-0005-0000-0000-00006F380000}"/>
    <cellStyle name="RISKtlCorner 21 7" xfId="5468" xr:uid="{00000000-0005-0000-0000-000070380000}"/>
    <cellStyle name="RISKtlCorner 22" xfId="2129" xr:uid="{00000000-0005-0000-0000-000071380000}"/>
    <cellStyle name="RISKtlCorner 22 2" xfId="8611" xr:uid="{00000000-0005-0000-0000-000072380000}"/>
    <cellStyle name="RISKtlCorner 22 2 2" xfId="10216" xr:uid="{00000000-0005-0000-0000-000073380000}"/>
    <cellStyle name="RISKtlCorner 22 2 2 2" xfId="17076" xr:uid="{00000000-0005-0000-0000-000074380000}"/>
    <cellStyle name="RISKtlCorner 22 2 3" xfId="9581" xr:uid="{00000000-0005-0000-0000-000075380000}"/>
    <cellStyle name="RISKtlCorner 22 2 3 2" xfId="16455" xr:uid="{00000000-0005-0000-0000-000076380000}"/>
    <cellStyle name="RISKtlCorner 22 2 4" xfId="12251" xr:uid="{00000000-0005-0000-0000-000077380000}"/>
    <cellStyle name="RISKtlCorner 22 2 4 2" xfId="18991" xr:uid="{00000000-0005-0000-0000-000078380000}"/>
    <cellStyle name="RISKtlCorner 22 2 5" xfId="13202" xr:uid="{00000000-0005-0000-0000-000079380000}"/>
    <cellStyle name="RISKtlCorner 22 3" xfId="7516" xr:uid="{00000000-0005-0000-0000-00007A380000}"/>
    <cellStyle name="RISKtlCorner 22 3 2" xfId="15228" xr:uid="{00000000-0005-0000-0000-00007B380000}"/>
    <cellStyle name="RISKtlCorner 22 4" xfId="5221" xr:uid="{00000000-0005-0000-0000-00007C380000}"/>
    <cellStyle name="RISKtlCorner 22 4 2" xfId="13584" xr:uid="{00000000-0005-0000-0000-00007D380000}"/>
    <cellStyle name="RISKtlCorner 22 5" xfId="6114" xr:uid="{00000000-0005-0000-0000-00007E380000}"/>
    <cellStyle name="RISKtlCorner 22 5 2" xfId="14187" xr:uid="{00000000-0005-0000-0000-00007F380000}"/>
    <cellStyle name="RISKtlCorner 22 6" xfId="10691" xr:uid="{00000000-0005-0000-0000-000080380000}"/>
    <cellStyle name="RISKtlCorner 22 6 2" xfId="17548" xr:uid="{00000000-0005-0000-0000-000081380000}"/>
    <cellStyle name="RISKtlCorner 22 7" xfId="5467" xr:uid="{00000000-0005-0000-0000-000082380000}"/>
    <cellStyle name="RISKtlCorner 23" xfId="2130" xr:uid="{00000000-0005-0000-0000-000083380000}"/>
    <cellStyle name="RISKtlCorner 23 2" xfId="8612" xr:uid="{00000000-0005-0000-0000-000084380000}"/>
    <cellStyle name="RISKtlCorner 23 2 2" xfId="10217" xr:uid="{00000000-0005-0000-0000-000085380000}"/>
    <cellStyle name="RISKtlCorner 23 2 2 2" xfId="17077" xr:uid="{00000000-0005-0000-0000-000086380000}"/>
    <cellStyle name="RISKtlCorner 23 2 3" xfId="9583" xr:uid="{00000000-0005-0000-0000-000087380000}"/>
    <cellStyle name="RISKtlCorner 23 2 3 2" xfId="16457" xr:uid="{00000000-0005-0000-0000-000088380000}"/>
    <cellStyle name="RISKtlCorner 23 2 4" xfId="12252" xr:uid="{00000000-0005-0000-0000-000089380000}"/>
    <cellStyle name="RISKtlCorner 23 2 4 2" xfId="18992" xr:uid="{00000000-0005-0000-0000-00008A380000}"/>
    <cellStyle name="RISKtlCorner 23 2 5" xfId="13203" xr:uid="{00000000-0005-0000-0000-00008B380000}"/>
    <cellStyle name="RISKtlCorner 23 3" xfId="7517" xr:uid="{00000000-0005-0000-0000-00008C380000}"/>
    <cellStyle name="RISKtlCorner 23 3 2" xfId="15229" xr:uid="{00000000-0005-0000-0000-00008D380000}"/>
    <cellStyle name="RISKtlCorner 23 4" xfId="5220" xr:uid="{00000000-0005-0000-0000-00008E380000}"/>
    <cellStyle name="RISKtlCorner 23 4 2" xfId="13583" xr:uid="{00000000-0005-0000-0000-00008F380000}"/>
    <cellStyle name="RISKtlCorner 23 5" xfId="6113" xr:uid="{00000000-0005-0000-0000-000090380000}"/>
    <cellStyle name="RISKtlCorner 23 5 2" xfId="14186" xr:uid="{00000000-0005-0000-0000-000091380000}"/>
    <cellStyle name="RISKtlCorner 23 6" xfId="10692" xr:uid="{00000000-0005-0000-0000-000092380000}"/>
    <cellStyle name="RISKtlCorner 23 6 2" xfId="17549" xr:uid="{00000000-0005-0000-0000-000093380000}"/>
    <cellStyle name="RISKtlCorner 23 7" xfId="5466" xr:uid="{00000000-0005-0000-0000-000094380000}"/>
    <cellStyle name="RISKtlCorner 24" xfId="2131" xr:uid="{00000000-0005-0000-0000-000095380000}"/>
    <cellStyle name="RISKtlCorner 24 2" xfId="8613" xr:uid="{00000000-0005-0000-0000-000096380000}"/>
    <cellStyle name="RISKtlCorner 24 2 2" xfId="10218" xr:uid="{00000000-0005-0000-0000-000097380000}"/>
    <cellStyle name="RISKtlCorner 24 2 2 2" xfId="17078" xr:uid="{00000000-0005-0000-0000-000098380000}"/>
    <cellStyle name="RISKtlCorner 24 2 3" xfId="9584" xr:uid="{00000000-0005-0000-0000-000099380000}"/>
    <cellStyle name="RISKtlCorner 24 2 3 2" xfId="16458" xr:uid="{00000000-0005-0000-0000-00009A380000}"/>
    <cellStyle name="RISKtlCorner 24 2 4" xfId="12253" xr:uid="{00000000-0005-0000-0000-00009B380000}"/>
    <cellStyle name="RISKtlCorner 24 2 4 2" xfId="18993" xr:uid="{00000000-0005-0000-0000-00009C380000}"/>
    <cellStyle name="RISKtlCorner 24 2 5" xfId="13204" xr:uid="{00000000-0005-0000-0000-00009D380000}"/>
    <cellStyle name="RISKtlCorner 24 3" xfId="7518" xr:uid="{00000000-0005-0000-0000-00009E380000}"/>
    <cellStyle name="RISKtlCorner 24 3 2" xfId="15230" xr:uid="{00000000-0005-0000-0000-00009F380000}"/>
    <cellStyle name="RISKtlCorner 24 4" xfId="5219" xr:uid="{00000000-0005-0000-0000-0000A0380000}"/>
    <cellStyle name="RISKtlCorner 24 4 2" xfId="13582" xr:uid="{00000000-0005-0000-0000-0000A1380000}"/>
    <cellStyle name="RISKtlCorner 24 5" xfId="6112" xr:uid="{00000000-0005-0000-0000-0000A2380000}"/>
    <cellStyle name="RISKtlCorner 24 5 2" xfId="14185" xr:uid="{00000000-0005-0000-0000-0000A3380000}"/>
    <cellStyle name="RISKtlCorner 24 6" xfId="10693" xr:uid="{00000000-0005-0000-0000-0000A4380000}"/>
    <cellStyle name="RISKtlCorner 24 6 2" xfId="17550" xr:uid="{00000000-0005-0000-0000-0000A5380000}"/>
    <cellStyle name="RISKtlCorner 24 7" xfId="5465" xr:uid="{00000000-0005-0000-0000-0000A6380000}"/>
    <cellStyle name="RISKtlCorner 25" xfId="8597" xr:uid="{00000000-0005-0000-0000-0000A7380000}"/>
    <cellStyle name="RISKtlCorner 25 2" xfId="10202" xr:uid="{00000000-0005-0000-0000-0000A8380000}"/>
    <cellStyle name="RISKtlCorner 25 2 2" xfId="17062" xr:uid="{00000000-0005-0000-0000-0000A9380000}"/>
    <cellStyle name="RISKtlCorner 25 3" xfId="9568" xr:uid="{00000000-0005-0000-0000-0000AA380000}"/>
    <cellStyle name="RISKtlCorner 25 3 2" xfId="16442" xr:uid="{00000000-0005-0000-0000-0000AB380000}"/>
    <cellStyle name="RISKtlCorner 25 4" xfId="12237" xr:uid="{00000000-0005-0000-0000-0000AC380000}"/>
    <cellStyle name="RISKtlCorner 25 4 2" xfId="18977" xr:uid="{00000000-0005-0000-0000-0000AD380000}"/>
    <cellStyle name="RISKtlCorner 25 5" xfId="13188" xr:uid="{00000000-0005-0000-0000-0000AE380000}"/>
    <cellStyle name="RISKtlCorner 26" xfId="7502" xr:uid="{00000000-0005-0000-0000-0000AF380000}"/>
    <cellStyle name="RISKtlCorner 26 2" xfId="15214" xr:uid="{00000000-0005-0000-0000-0000B0380000}"/>
    <cellStyle name="RISKtlCorner 27" xfId="7955" xr:uid="{00000000-0005-0000-0000-0000B1380000}"/>
    <cellStyle name="RISKtlCorner 27 2" xfId="15591" xr:uid="{00000000-0005-0000-0000-0000B2380000}"/>
    <cellStyle name="RISKtlCorner 28" xfId="6128" xr:uid="{00000000-0005-0000-0000-0000B3380000}"/>
    <cellStyle name="RISKtlCorner 28 2" xfId="14201" xr:uid="{00000000-0005-0000-0000-0000B4380000}"/>
    <cellStyle name="RISKtlCorner 29" xfId="9038" xr:uid="{00000000-0005-0000-0000-0000B5380000}"/>
    <cellStyle name="RISKtlCorner 29 2" xfId="15914" xr:uid="{00000000-0005-0000-0000-0000B6380000}"/>
    <cellStyle name="RISKtlCorner 3" xfId="2132" xr:uid="{00000000-0005-0000-0000-0000B7380000}"/>
    <cellStyle name="RISKtlCorner 3 2" xfId="8614" xr:uid="{00000000-0005-0000-0000-0000B8380000}"/>
    <cellStyle name="RISKtlCorner 3 2 2" xfId="10219" xr:uid="{00000000-0005-0000-0000-0000B9380000}"/>
    <cellStyle name="RISKtlCorner 3 2 2 2" xfId="17079" xr:uid="{00000000-0005-0000-0000-0000BA380000}"/>
    <cellStyle name="RISKtlCorner 3 2 3" xfId="9585" xr:uid="{00000000-0005-0000-0000-0000BB380000}"/>
    <cellStyle name="RISKtlCorner 3 2 3 2" xfId="16459" xr:uid="{00000000-0005-0000-0000-0000BC380000}"/>
    <cellStyle name="RISKtlCorner 3 2 4" xfId="12254" xr:uid="{00000000-0005-0000-0000-0000BD380000}"/>
    <cellStyle name="RISKtlCorner 3 2 4 2" xfId="18994" xr:uid="{00000000-0005-0000-0000-0000BE380000}"/>
    <cellStyle name="RISKtlCorner 3 2 5" xfId="13205" xr:uid="{00000000-0005-0000-0000-0000BF380000}"/>
    <cellStyle name="RISKtlCorner 3 3" xfId="7519" xr:uid="{00000000-0005-0000-0000-0000C0380000}"/>
    <cellStyle name="RISKtlCorner 3 3 2" xfId="15231" xr:uid="{00000000-0005-0000-0000-0000C1380000}"/>
    <cellStyle name="RISKtlCorner 3 4" xfId="7953" xr:uid="{00000000-0005-0000-0000-0000C2380000}"/>
    <cellStyle name="RISKtlCorner 3 4 2" xfId="15589" xr:uid="{00000000-0005-0000-0000-0000C3380000}"/>
    <cellStyle name="RISKtlCorner 3 5" xfId="6111" xr:uid="{00000000-0005-0000-0000-0000C4380000}"/>
    <cellStyle name="RISKtlCorner 3 5 2" xfId="14184" xr:uid="{00000000-0005-0000-0000-0000C5380000}"/>
    <cellStyle name="RISKtlCorner 3 6" xfId="10694" xr:uid="{00000000-0005-0000-0000-0000C6380000}"/>
    <cellStyle name="RISKtlCorner 3 6 2" xfId="17551" xr:uid="{00000000-0005-0000-0000-0000C7380000}"/>
    <cellStyle name="RISKtlCorner 3 7" xfId="5464" xr:uid="{00000000-0005-0000-0000-0000C8380000}"/>
    <cellStyle name="RISKtlCorner 30" xfId="11633" xr:uid="{00000000-0005-0000-0000-0000C9380000}"/>
    <cellStyle name="RISKtlCorner 4" xfId="2133" xr:uid="{00000000-0005-0000-0000-0000CA380000}"/>
    <cellStyle name="RISKtlCorner 4 2" xfId="8615" xr:uid="{00000000-0005-0000-0000-0000CB380000}"/>
    <cellStyle name="RISKtlCorner 4 2 2" xfId="10220" xr:uid="{00000000-0005-0000-0000-0000CC380000}"/>
    <cellStyle name="RISKtlCorner 4 2 2 2" xfId="17080" xr:uid="{00000000-0005-0000-0000-0000CD380000}"/>
    <cellStyle name="RISKtlCorner 4 2 3" xfId="10826" xr:uid="{00000000-0005-0000-0000-0000CE380000}"/>
    <cellStyle name="RISKtlCorner 4 2 3 2" xfId="17682" xr:uid="{00000000-0005-0000-0000-0000CF380000}"/>
    <cellStyle name="RISKtlCorner 4 2 4" xfId="12255" xr:uid="{00000000-0005-0000-0000-0000D0380000}"/>
    <cellStyle name="RISKtlCorner 4 2 4 2" xfId="18995" xr:uid="{00000000-0005-0000-0000-0000D1380000}"/>
    <cellStyle name="RISKtlCorner 4 2 5" xfId="13206" xr:uid="{00000000-0005-0000-0000-0000D2380000}"/>
    <cellStyle name="RISKtlCorner 4 3" xfId="7520" xr:uid="{00000000-0005-0000-0000-0000D3380000}"/>
    <cellStyle name="RISKtlCorner 4 3 2" xfId="15232" xr:uid="{00000000-0005-0000-0000-0000D4380000}"/>
    <cellStyle name="RISKtlCorner 4 4" xfId="7952" xr:uid="{00000000-0005-0000-0000-0000D5380000}"/>
    <cellStyle name="RISKtlCorner 4 4 2" xfId="15588" xr:uid="{00000000-0005-0000-0000-0000D6380000}"/>
    <cellStyle name="RISKtlCorner 4 5" xfId="6110" xr:uid="{00000000-0005-0000-0000-0000D7380000}"/>
    <cellStyle name="RISKtlCorner 4 5 2" xfId="14183" xr:uid="{00000000-0005-0000-0000-0000D8380000}"/>
    <cellStyle name="RISKtlCorner 4 6" xfId="10941" xr:uid="{00000000-0005-0000-0000-0000D9380000}"/>
    <cellStyle name="RISKtlCorner 4 6 2" xfId="17797" xr:uid="{00000000-0005-0000-0000-0000DA380000}"/>
    <cellStyle name="RISKtlCorner 4 7" xfId="5463" xr:uid="{00000000-0005-0000-0000-0000DB380000}"/>
    <cellStyle name="RISKtlCorner 5" xfId="2134" xr:uid="{00000000-0005-0000-0000-0000DC380000}"/>
    <cellStyle name="RISKtlCorner 5 2" xfId="8616" xr:uid="{00000000-0005-0000-0000-0000DD380000}"/>
    <cellStyle name="RISKtlCorner 5 2 2" xfId="10221" xr:uid="{00000000-0005-0000-0000-0000DE380000}"/>
    <cellStyle name="RISKtlCorner 5 2 2 2" xfId="17081" xr:uid="{00000000-0005-0000-0000-0000DF380000}"/>
    <cellStyle name="RISKtlCorner 5 2 3" xfId="9586" xr:uid="{00000000-0005-0000-0000-0000E0380000}"/>
    <cellStyle name="RISKtlCorner 5 2 3 2" xfId="16460" xr:uid="{00000000-0005-0000-0000-0000E1380000}"/>
    <cellStyle name="RISKtlCorner 5 2 4" xfId="12256" xr:uid="{00000000-0005-0000-0000-0000E2380000}"/>
    <cellStyle name="RISKtlCorner 5 2 4 2" xfId="18996" xr:uid="{00000000-0005-0000-0000-0000E3380000}"/>
    <cellStyle name="RISKtlCorner 5 2 5" xfId="13207" xr:uid="{00000000-0005-0000-0000-0000E4380000}"/>
    <cellStyle name="RISKtlCorner 5 3" xfId="7521" xr:uid="{00000000-0005-0000-0000-0000E5380000}"/>
    <cellStyle name="RISKtlCorner 5 3 2" xfId="15233" xr:uid="{00000000-0005-0000-0000-0000E6380000}"/>
    <cellStyle name="RISKtlCorner 5 4" xfId="7951" xr:uid="{00000000-0005-0000-0000-0000E7380000}"/>
    <cellStyle name="RISKtlCorner 5 4 2" xfId="15587" xr:uid="{00000000-0005-0000-0000-0000E8380000}"/>
    <cellStyle name="RISKtlCorner 5 5" xfId="6109" xr:uid="{00000000-0005-0000-0000-0000E9380000}"/>
    <cellStyle name="RISKtlCorner 5 5 2" xfId="14182" xr:uid="{00000000-0005-0000-0000-0000EA380000}"/>
    <cellStyle name="RISKtlCorner 5 6" xfId="10942" xr:uid="{00000000-0005-0000-0000-0000EB380000}"/>
    <cellStyle name="RISKtlCorner 5 6 2" xfId="17798" xr:uid="{00000000-0005-0000-0000-0000EC380000}"/>
    <cellStyle name="RISKtlCorner 5 7" xfId="5462" xr:uid="{00000000-0005-0000-0000-0000ED380000}"/>
    <cellStyle name="RISKtlCorner 6" xfId="2135" xr:uid="{00000000-0005-0000-0000-0000EE380000}"/>
    <cellStyle name="RISKtlCorner 6 2" xfId="8617" xr:uid="{00000000-0005-0000-0000-0000EF380000}"/>
    <cellStyle name="RISKtlCorner 6 2 2" xfId="10222" xr:uid="{00000000-0005-0000-0000-0000F0380000}"/>
    <cellStyle name="RISKtlCorner 6 2 2 2" xfId="17082" xr:uid="{00000000-0005-0000-0000-0000F1380000}"/>
    <cellStyle name="RISKtlCorner 6 2 3" xfId="9587" xr:uid="{00000000-0005-0000-0000-0000F2380000}"/>
    <cellStyle name="RISKtlCorner 6 2 3 2" xfId="16461" xr:uid="{00000000-0005-0000-0000-0000F3380000}"/>
    <cellStyle name="RISKtlCorner 6 2 4" xfId="12257" xr:uid="{00000000-0005-0000-0000-0000F4380000}"/>
    <cellStyle name="RISKtlCorner 6 2 4 2" xfId="18997" xr:uid="{00000000-0005-0000-0000-0000F5380000}"/>
    <cellStyle name="RISKtlCorner 6 2 5" xfId="13208" xr:uid="{00000000-0005-0000-0000-0000F6380000}"/>
    <cellStyle name="RISKtlCorner 6 3" xfId="7522" xr:uid="{00000000-0005-0000-0000-0000F7380000}"/>
    <cellStyle name="RISKtlCorner 6 3 2" xfId="15234" xr:uid="{00000000-0005-0000-0000-0000F8380000}"/>
    <cellStyle name="RISKtlCorner 6 4" xfId="5218" xr:uid="{00000000-0005-0000-0000-0000F9380000}"/>
    <cellStyle name="RISKtlCorner 6 4 2" xfId="13581" xr:uid="{00000000-0005-0000-0000-0000FA380000}"/>
    <cellStyle name="RISKtlCorner 6 5" xfId="6108" xr:uid="{00000000-0005-0000-0000-0000FB380000}"/>
    <cellStyle name="RISKtlCorner 6 5 2" xfId="14181" xr:uid="{00000000-0005-0000-0000-0000FC380000}"/>
    <cellStyle name="RISKtlCorner 6 6" xfId="10943" xr:uid="{00000000-0005-0000-0000-0000FD380000}"/>
    <cellStyle name="RISKtlCorner 6 6 2" xfId="17799" xr:uid="{00000000-0005-0000-0000-0000FE380000}"/>
    <cellStyle name="RISKtlCorner 6 7" xfId="5461" xr:uid="{00000000-0005-0000-0000-0000FF380000}"/>
    <cellStyle name="RISKtlCorner 7" xfId="2136" xr:uid="{00000000-0005-0000-0000-000000390000}"/>
    <cellStyle name="RISKtlCorner 7 2" xfId="8618" xr:uid="{00000000-0005-0000-0000-000001390000}"/>
    <cellStyle name="RISKtlCorner 7 2 2" xfId="10223" xr:uid="{00000000-0005-0000-0000-000002390000}"/>
    <cellStyle name="RISKtlCorner 7 2 2 2" xfId="17083" xr:uid="{00000000-0005-0000-0000-000003390000}"/>
    <cellStyle name="RISKtlCorner 7 2 3" xfId="9588" xr:uid="{00000000-0005-0000-0000-000004390000}"/>
    <cellStyle name="RISKtlCorner 7 2 3 2" xfId="16462" xr:uid="{00000000-0005-0000-0000-000005390000}"/>
    <cellStyle name="RISKtlCorner 7 2 4" xfId="12258" xr:uid="{00000000-0005-0000-0000-000006390000}"/>
    <cellStyle name="RISKtlCorner 7 2 4 2" xfId="18998" xr:uid="{00000000-0005-0000-0000-000007390000}"/>
    <cellStyle name="RISKtlCorner 7 2 5" xfId="13209" xr:uid="{00000000-0005-0000-0000-000008390000}"/>
    <cellStyle name="RISKtlCorner 7 3" xfId="7523" xr:uid="{00000000-0005-0000-0000-000009390000}"/>
    <cellStyle name="RISKtlCorner 7 3 2" xfId="15235" xr:uid="{00000000-0005-0000-0000-00000A390000}"/>
    <cellStyle name="RISKtlCorner 7 4" xfId="5217" xr:uid="{00000000-0005-0000-0000-00000B390000}"/>
    <cellStyle name="RISKtlCorner 7 4 2" xfId="13580" xr:uid="{00000000-0005-0000-0000-00000C390000}"/>
    <cellStyle name="RISKtlCorner 7 5" xfId="6107" xr:uid="{00000000-0005-0000-0000-00000D390000}"/>
    <cellStyle name="RISKtlCorner 7 5 2" xfId="14180" xr:uid="{00000000-0005-0000-0000-00000E390000}"/>
    <cellStyle name="RISKtlCorner 7 6" xfId="9036" xr:uid="{00000000-0005-0000-0000-00000F390000}"/>
    <cellStyle name="RISKtlCorner 7 6 2" xfId="15912" xr:uid="{00000000-0005-0000-0000-000010390000}"/>
    <cellStyle name="RISKtlCorner 7 7" xfId="5460" xr:uid="{00000000-0005-0000-0000-000011390000}"/>
    <cellStyle name="RISKtlCorner 8" xfId="2137" xr:uid="{00000000-0005-0000-0000-000012390000}"/>
    <cellStyle name="RISKtlCorner 8 2" xfId="8619" xr:uid="{00000000-0005-0000-0000-000013390000}"/>
    <cellStyle name="RISKtlCorner 8 2 2" xfId="10224" xr:uid="{00000000-0005-0000-0000-000014390000}"/>
    <cellStyle name="RISKtlCorner 8 2 2 2" xfId="17084" xr:uid="{00000000-0005-0000-0000-000015390000}"/>
    <cellStyle name="RISKtlCorner 8 2 3" xfId="11309" xr:uid="{00000000-0005-0000-0000-000016390000}"/>
    <cellStyle name="RISKtlCorner 8 2 3 2" xfId="18100" xr:uid="{00000000-0005-0000-0000-000017390000}"/>
    <cellStyle name="RISKtlCorner 8 2 4" xfId="12259" xr:uid="{00000000-0005-0000-0000-000018390000}"/>
    <cellStyle name="RISKtlCorner 8 2 4 2" xfId="18999" xr:uid="{00000000-0005-0000-0000-000019390000}"/>
    <cellStyle name="RISKtlCorner 8 2 5" xfId="13210" xr:uid="{00000000-0005-0000-0000-00001A390000}"/>
    <cellStyle name="RISKtlCorner 8 3" xfId="7524" xr:uid="{00000000-0005-0000-0000-00001B390000}"/>
    <cellStyle name="RISKtlCorner 8 3 2" xfId="15236" xr:uid="{00000000-0005-0000-0000-00001C390000}"/>
    <cellStyle name="RISKtlCorner 8 4" xfId="5216" xr:uid="{00000000-0005-0000-0000-00001D390000}"/>
    <cellStyle name="RISKtlCorner 8 4 2" xfId="13579" xr:uid="{00000000-0005-0000-0000-00001E390000}"/>
    <cellStyle name="RISKtlCorner 8 5" xfId="6106" xr:uid="{00000000-0005-0000-0000-00001F390000}"/>
    <cellStyle name="RISKtlCorner 8 5 2" xfId="14179" xr:uid="{00000000-0005-0000-0000-000020390000}"/>
    <cellStyle name="RISKtlCorner 8 6" xfId="9035" xr:uid="{00000000-0005-0000-0000-000021390000}"/>
    <cellStyle name="RISKtlCorner 8 6 2" xfId="15911" xr:uid="{00000000-0005-0000-0000-000022390000}"/>
    <cellStyle name="RISKtlCorner 8 7" xfId="5458" xr:uid="{00000000-0005-0000-0000-000023390000}"/>
    <cellStyle name="RISKtlCorner 9" xfId="2138" xr:uid="{00000000-0005-0000-0000-000024390000}"/>
    <cellStyle name="RISKtlCorner 9 2" xfId="8620" xr:uid="{00000000-0005-0000-0000-000025390000}"/>
    <cellStyle name="RISKtlCorner 9 2 2" xfId="10225" xr:uid="{00000000-0005-0000-0000-000026390000}"/>
    <cellStyle name="RISKtlCorner 9 2 2 2" xfId="17085" xr:uid="{00000000-0005-0000-0000-000027390000}"/>
    <cellStyle name="RISKtlCorner 9 2 3" xfId="11310" xr:uid="{00000000-0005-0000-0000-000028390000}"/>
    <cellStyle name="RISKtlCorner 9 2 3 2" xfId="18101" xr:uid="{00000000-0005-0000-0000-000029390000}"/>
    <cellStyle name="RISKtlCorner 9 2 4" xfId="12260" xr:uid="{00000000-0005-0000-0000-00002A390000}"/>
    <cellStyle name="RISKtlCorner 9 2 4 2" xfId="19000" xr:uid="{00000000-0005-0000-0000-00002B390000}"/>
    <cellStyle name="RISKtlCorner 9 2 5" xfId="13211" xr:uid="{00000000-0005-0000-0000-00002C390000}"/>
    <cellStyle name="RISKtlCorner 9 3" xfId="7525" xr:uid="{00000000-0005-0000-0000-00002D390000}"/>
    <cellStyle name="RISKtlCorner 9 3 2" xfId="15237" xr:uid="{00000000-0005-0000-0000-00002E390000}"/>
    <cellStyle name="RISKtlCorner 9 4" xfId="5215" xr:uid="{00000000-0005-0000-0000-00002F390000}"/>
    <cellStyle name="RISKtlCorner 9 4 2" xfId="13578" xr:uid="{00000000-0005-0000-0000-000030390000}"/>
    <cellStyle name="RISKtlCorner 9 5" xfId="6105" xr:uid="{00000000-0005-0000-0000-000031390000}"/>
    <cellStyle name="RISKtlCorner 9 5 2" xfId="14178" xr:uid="{00000000-0005-0000-0000-000032390000}"/>
    <cellStyle name="RISKtlCorner 9 6" xfId="9034" xr:uid="{00000000-0005-0000-0000-000033390000}"/>
    <cellStyle name="RISKtlCorner 9 6 2" xfId="15910" xr:uid="{00000000-0005-0000-0000-000034390000}"/>
    <cellStyle name="RISKtlCorner 9 7" xfId="5455" xr:uid="{00000000-0005-0000-0000-000035390000}"/>
    <cellStyle name="RISKtlCorner_Mining Production-2011" xfId="4288" xr:uid="{00000000-0005-0000-0000-000036390000}"/>
    <cellStyle name="RISKtopEdge" xfId="2139" xr:uid="{00000000-0005-0000-0000-000037390000}"/>
    <cellStyle name="RISKtopEdge 10" xfId="2140" xr:uid="{00000000-0005-0000-0000-000038390000}"/>
    <cellStyle name="RISKtopEdge 10 2" xfId="8622" xr:uid="{00000000-0005-0000-0000-000039390000}"/>
    <cellStyle name="RISKtopEdge 10 2 2" xfId="10227" xr:uid="{00000000-0005-0000-0000-00003A390000}"/>
    <cellStyle name="RISKtopEdge 10 2 2 2" xfId="17087" xr:uid="{00000000-0005-0000-0000-00003B390000}"/>
    <cellStyle name="RISKtopEdge 10 2 3" xfId="11312" xr:uid="{00000000-0005-0000-0000-00003C390000}"/>
    <cellStyle name="RISKtopEdge 10 2 3 2" xfId="18103" xr:uid="{00000000-0005-0000-0000-00003D390000}"/>
    <cellStyle name="RISKtopEdge 10 2 4" xfId="12262" xr:uid="{00000000-0005-0000-0000-00003E390000}"/>
    <cellStyle name="RISKtopEdge 10 2 4 2" xfId="19002" xr:uid="{00000000-0005-0000-0000-00003F390000}"/>
    <cellStyle name="RISKtopEdge 10 2 5" xfId="13213" xr:uid="{00000000-0005-0000-0000-000040390000}"/>
    <cellStyle name="RISKtopEdge 10 3" xfId="7527" xr:uid="{00000000-0005-0000-0000-000041390000}"/>
    <cellStyle name="RISKtopEdge 10 3 2" xfId="15239" xr:uid="{00000000-0005-0000-0000-000042390000}"/>
    <cellStyle name="RISKtopEdge 10 4" xfId="5213" xr:uid="{00000000-0005-0000-0000-000043390000}"/>
    <cellStyle name="RISKtopEdge 10 4 2" xfId="13576" xr:uid="{00000000-0005-0000-0000-000044390000}"/>
    <cellStyle name="RISKtopEdge 10 5" xfId="6103" xr:uid="{00000000-0005-0000-0000-000045390000}"/>
    <cellStyle name="RISKtopEdge 10 5 2" xfId="14176" xr:uid="{00000000-0005-0000-0000-000046390000}"/>
    <cellStyle name="RISKtopEdge 10 6" xfId="9032" xr:uid="{00000000-0005-0000-0000-000047390000}"/>
    <cellStyle name="RISKtopEdge 10 6 2" xfId="15908" xr:uid="{00000000-0005-0000-0000-000048390000}"/>
    <cellStyle name="RISKtopEdge 10 7" xfId="5453" xr:uid="{00000000-0005-0000-0000-000049390000}"/>
    <cellStyle name="RISKtopEdge 11" xfId="2141" xr:uid="{00000000-0005-0000-0000-00004A390000}"/>
    <cellStyle name="RISKtopEdge 11 2" xfId="8623" xr:uid="{00000000-0005-0000-0000-00004B390000}"/>
    <cellStyle name="RISKtopEdge 11 2 2" xfId="10228" xr:uid="{00000000-0005-0000-0000-00004C390000}"/>
    <cellStyle name="RISKtopEdge 11 2 2 2" xfId="17088" xr:uid="{00000000-0005-0000-0000-00004D390000}"/>
    <cellStyle name="RISKtopEdge 11 2 3" xfId="11313" xr:uid="{00000000-0005-0000-0000-00004E390000}"/>
    <cellStyle name="RISKtopEdge 11 2 3 2" xfId="18104" xr:uid="{00000000-0005-0000-0000-00004F390000}"/>
    <cellStyle name="RISKtopEdge 11 2 4" xfId="12263" xr:uid="{00000000-0005-0000-0000-000050390000}"/>
    <cellStyle name="RISKtopEdge 11 2 4 2" xfId="19003" xr:uid="{00000000-0005-0000-0000-000051390000}"/>
    <cellStyle name="RISKtopEdge 11 2 5" xfId="13214" xr:uid="{00000000-0005-0000-0000-000052390000}"/>
    <cellStyle name="RISKtopEdge 11 3" xfId="7528" xr:uid="{00000000-0005-0000-0000-000053390000}"/>
    <cellStyle name="RISKtopEdge 11 3 2" xfId="15240" xr:uid="{00000000-0005-0000-0000-000054390000}"/>
    <cellStyle name="RISKtopEdge 11 4" xfId="7950" xr:uid="{00000000-0005-0000-0000-000055390000}"/>
    <cellStyle name="RISKtopEdge 11 4 2" xfId="15586" xr:uid="{00000000-0005-0000-0000-000056390000}"/>
    <cellStyle name="RISKtopEdge 11 5" xfId="6102" xr:uid="{00000000-0005-0000-0000-000057390000}"/>
    <cellStyle name="RISKtopEdge 11 5 2" xfId="14175" xr:uid="{00000000-0005-0000-0000-000058390000}"/>
    <cellStyle name="RISKtopEdge 11 6" xfId="9031" xr:uid="{00000000-0005-0000-0000-000059390000}"/>
    <cellStyle name="RISKtopEdge 11 6 2" xfId="15907" xr:uid="{00000000-0005-0000-0000-00005A390000}"/>
    <cellStyle name="RISKtopEdge 11 7" xfId="11632" xr:uid="{00000000-0005-0000-0000-00005B390000}"/>
    <cellStyle name="RISKtopEdge 12" xfId="2142" xr:uid="{00000000-0005-0000-0000-00005C390000}"/>
    <cellStyle name="RISKtopEdge 12 2" xfId="8624" xr:uid="{00000000-0005-0000-0000-00005D390000}"/>
    <cellStyle name="RISKtopEdge 12 2 2" xfId="10229" xr:uid="{00000000-0005-0000-0000-00005E390000}"/>
    <cellStyle name="RISKtopEdge 12 2 2 2" xfId="17089" xr:uid="{00000000-0005-0000-0000-00005F390000}"/>
    <cellStyle name="RISKtopEdge 12 2 3" xfId="11314" xr:uid="{00000000-0005-0000-0000-000060390000}"/>
    <cellStyle name="RISKtopEdge 12 2 3 2" xfId="18105" xr:uid="{00000000-0005-0000-0000-000061390000}"/>
    <cellStyle name="RISKtopEdge 12 2 4" xfId="12264" xr:uid="{00000000-0005-0000-0000-000062390000}"/>
    <cellStyle name="RISKtopEdge 12 2 4 2" xfId="19004" xr:uid="{00000000-0005-0000-0000-000063390000}"/>
    <cellStyle name="RISKtopEdge 12 2 5" xfId="13215" xr:uid="{00000000-0005-0000-0000-000064390000}"/>
    <cellStyle name="RISKtopEdge 12 3" xfId="7529" xr:uid="{00000000-0005-0000-0000-000065390000}"/>
    <cellStyle name="RISKtopEdge 12 3 2" xfId="15241" xr:uid="{00000000-0005-0000-0000-000066390000}"/>
    <cellStyle name="RISKtopEdge 12 4" xfId="7949" xr:uid="{00000000-0005-0000-0000-000067390000}"/>
    <cellStyle name="RISKtopEdge 12 4 2" xfId="15585" xr:uid="{00000000-0005-0000-0000-000068390000}"/>
    <cellStyle name="RISKtopEdge 12 5" xfId="6101" xr:uid="{00000000-0005-0000-0000-000069390000}"/>
    <cellStyle name="RISKtopEdge 12 5 2" xfId="14174" xr:uid="{00000000-0005-0000-0000-00006A390000}"/>
    <cellStyle name="RISKtopEdge 12 6" xfId="9030" xr:uid="{00000000-0005-0000-0000-00006B390000}"/>
    <cellStyle name="RISKtopEdge 12 6 2" xfId="15906" xr:uid="{00000000-0005-0000-0000-00006C390000}"/>
    <cellStyle name="RISKtopEdge 12 7" xfId="11631" xr:uid="{00000000-0005-0000-0000-00006D390000}"/>
    <cellStyle name="RISKtopEdge 13" xfId="2143" xr:uid="{00000000-0005-0000-0000-00006E390000}"/>
    <cellStyle name="RISKtopEdge 13 2" xfId="8625" xr:uid="{00000000-0005-0000-0000-00006F390000}"/>
    <cellStyle name="RISKtopEdge 13 2 2" xfId="10230" xr:uid="{00000000-0005-0000-0000-000070390000}"/>
    <cellStyle name="RISKtopEdge 13 2 2 2" xfId="17090" xr:uid="{00000000-0005-0000-0000-000071390000}"/>
    <cellStyle name="RISKtopEdge 13 2 3" xfId="11315" xr:uid="{00000000-0005-0000-0000-000072390000}"/>
    <cellStyle name="RISKtopEdge 13 2 3 2" xfId="18106" xr:uid="{00000000-0005-0000-0000-000073390000}"/>
    <cellStyle name="RISKtopEdge 13 2 4" xfId="12265" xr:uid="{00000000-0005-0000-0000-000074390000}"/>
    <cellStyle name="RISKtopEdge 13 2 4 2" xfId="19005" xr:uid="{00000000-0005-0000-0000-000075390000}"/>
    <cellStyle name="RISKtopEdge 13 2 5" xfId="13216" xr:uid="{00000000-0005-0000-0000-000076390000}"/>
    <cellStyle name="RISKtopEdge 13 3" xfId="7530" xr:uid="{00000000-0005-0000-0000-000077390000}"/>
    <cellStyle name="RISKtopEdge 13 3 2" xfId="15242" xr:uid="{00000000-0005-0000-0000-000078390000}"/>
    <cellStyle name="RISKtopEdge 13 4" xfId="7948" xr:uid="{00000000-0005-0000-0000-000079390000}"/>
    <cellStyle name="RISKtopEdge 13 4 2" xfId="15584" xr:uid="{00000000-0005-0000-0000-00007A390000}"/>
    <cellStyle name="RISKtopEdge 13 5" xfId="6100" xr:uid="{00000000-0005-0000-0000-00007B390000}"/>
    <cellStyle name="RISKtopEdge 13 5 2" xfId="14173" xr:uid="{00000000-0005-0000-0000-00007C390000}"/>
    <cellStyle name="RISKtopEdge 13 6" xfId="10695" xr:uid="{00000000-0005-0000-0000-00007D390000}"/>
    <cellStyle name="RISKtopEdge 13 6 2" xfId="17552" xr:uid="{00000000-0005-0000-0000-00007E390000}"/>
    <cellStyle name="RISKtopEdge 13 7" xfId="11630" xr:uid="{00000000-0005-0000-0000-00007F390000}"/>
    <cellStyle name="RISKtopEdge 14" xfId="2144" xr:uid="{00000000-0005-0000-0000-000080390000}"/>
    <cellStyle name="RISKtopEdge 14 2" xfId="8626" xr:uid="{00000000-0005-0000-0000-000081390000}"/>
    <cellStyle name="RISKtopEdge 14 2 2" xfId="10231" xr:uid="{00000000-0005-0000-0000-000082390000}"/>
    <cellStyle name="RISKtopEdge 14 2 2 2" xfId="17091" xr:uid="{00000000-0005-0000-0000-000083390000}"/>
    <cellStyle name="RISKtopEdge 14 2 3" xfId="11316" xr:uid="{00000000-0005-0000-0000-000084390000}"/>
    <cellStyle name="RISKtopEdge 14 2 3 2" xfId="18107" xr:uid="{00000000-0005-0000-0000-000085390000}"/>
    <cellStyle name="RISKtopEdge 14 2 4" xfId="12266" xr:uid="{00000000-0005-0000-0000-000086390000}"/>
    <cellStyle name="RISKtopEdge 14 2 4 2" xfId="19006" xr:uid="{00000000-0005-0000-0000-000087390000}"/>
    <cellStyle name="RISKtopEdge 14 2 5" xfId="13217" xr:uid="{00000000-0005-0000-0000-000088390000}"/>
    <cellStyle name="RISKtopEdge 14 3" xfId="7531" xr:uid="{00000000-0005-0000-0000-000089390000}"/>
    <cellStyle name="RISKtopEdge 14 3 2" xfId="15243" xr:uid="{00000000-0005-0000-0000-00008A390000}"/>
    <cellStyle name="RISKtopEdge 14 4" xfId="7947" xr:uid="{00000000-0005-0000-0000-00008B390000}"/>
    <cellStyle name="RISKtopEdge 14 4 2" xfId="15583" xr:uid="{00000000-0005-0000-0000-00008C390000}"/>
    <cellStyle name="RISKtopEdge 14 5" xfId="6099" xr:uid="{00000000-0005-0000-0000-00008D390000}"/>
    <cellStyle name="RISKtopEdge 14 5 2" xfId="14172" xr:uid="{00000000-0005-0000-0000-00008E390000}"/>
    <cellStyle name="RISKtopEdge 14 6" xfId="10696" xr:uid="{00000000-0005-0000-0000-00008F390000}"/>
    <cellStyle name="RISKtopEdge 14 6 2" xfId="17553" xr:uid="{00000000-0005-0000-0000-000090390000}"/>
    <cellStyle name="RISKtopEdge 14 7" xfId="11629" xr:uid="{00000000-0005-0000-0000-000091390000}"/>
    <cellStyle name="RISKtopEdge 15" xfId="2145" xr:uid="{00000000-0005-0000-0000-000092390000}"/>
    <cellStyle name="RISKtopEdge 15 2" xfId="8627" xr:uid="{00000000-0005-0000-0000-000093390000}"/>
    <cellStyle name="RISKtopEdge 15 2 2" xfId="10232" xr:uid="{00000000-0005-0000-0000-000094390000}"/>
    <cellStyle name="RISKtopEdge 15 2 2 2" xfId="17092" xr:uid="{00000000-0005-0000-0000-000095390000}"/>
    <cellStyle name="RISKtopEdge 15 2 3" xfId="11317" xr:uid="{00000000-0005-0000-0000-000096390000}"/>
    <cellStyle name="RISKtopEdge 15 2 3 2" xfId="18108" xr:uid="{00000000-0005-0000-0000-000097390000}"/>
    <cellStyle name="RISKtopEdge 15 2 4" xfId="12267" xr:uid="{00000000-0005-0000-0000-000098390000}"/>
    <cellStyle name="RISKtopEdge 15 2 4 2" xfId="19007" xr:uid="{00000000-0005-0000-0000-000099390000}"/>
    <cellStyle name="RISKtopEdge 15 2 5" xfId="13218" xr:uid="{00000000-0005-0000-0000-00009A390000}"/>
    <cellStyle name="RISKtopEdge 15 3" xfId="7532" xr:uid="{00000000-0005-0000-0000-00009B390000}"/>
    <cellStyle name="RISKtopEdge 15 3 2" xfId="15244" xr:uid="{00000000-0005-0000-0000-00009C390000}"/>
    <cellStyle name="RISKtopEdge 15 4" xfId="7946" xr:uid="{00000000-0005-0000-0000-00009D390000}"/>
    <cellStyle name="RISKtopEdge 15 4 2" xfId="15582" xr:uid="{00000000-0005-0000-0000-00009E390000}"/>
    <cellStyle name="RISKtopEdge 15 5" xfId="6098" xr:uid="{00000000-0005-0000-0000-00009F390000}"/>
    <cellStyle name="RISKtopEdge 15 5 2" xfId="14171" xr:uid="{00000000-0005-0000-0000-0000A0390000}"/>
    <cellStyle name="RISKtopEdge 15 6" xfId="10697" xr:uid="{00000000-0005-0000-0000-0000A1390000}"/>
    <cellStyle name="RISKtopEdge 15 6 2" xfId="17554" xr:uid="{00000000-0005-0000-0000-0000A2390000}"/>
    <cellStyle name="RISKtopEdge 15 7" xfId="11628" xr:uid="{00000000-0005-0000-0000-0000A3390000}"/>
    <cellStyle name="RISKtopEdge 16" xfId="2146" xr:uid="{00000000-0005-0000-0000-0000A4390000}"/>
    <cellStyle name="RISKtopEdge 16 2" xfId="8628" xr:uid="{00000000-0005-0000-0000-0000A5390000}"/>
    <cellStyle name="RISKtopEdge 16 2 2" xfId="10233" xr:uid="{00000000-0005-0000-0000-0000A6390000}"/>
    <cellStyle name="RISKtopEdge 16 2 2 2" xfId="17093" xr:uid="{00000000-0005-0000-0000-0000A7390000}"/>
    <cellStyle name="RISKtopEdge 16 2 3" xfId="11318" xr:uid="{00000000-0005-0000-0000-0000A8390000}"/>
    <cellStyle name="RISKtopEdge 16 2 3 2" xfId="18109" xr:uid="{00000000-0005-0000-0000-0000A9390000}"/>
    <cellStyle name="RISKtopEdge 16 2 4" xfId="12268" xr:uid="{00000000-0005-0000-0000-0000AA390000}"/>
    <cellStyle name="RISKtopEdge 16 2 4 2" xfId="19008" xr:uid="{00000000-0005-0000-0000-0000AB390000}"/>
    <cellStyle name="RISKtopEdge 16 2 5" xfId="13219" xr:uid="{00000000-0005-0000-0000-0000AC390000}"/>
    <cellStyle name="RISKtopEdge 16 3" xfId="7533" xr:uid="{00000000-0005-0000-0000-0000AD390000}"/>
    <cellStyle name="RISKtopEdge 16 3 2" xfId="15245" xr:uid="{00000000-0005-0000-0000-0000AE390000}"/>
    <cellStyle name="RISKtopEdge 16 4" xfId="5210" xr:uid="{00000000-0005-0000-0000-0000AF390000}"/>
    <cellStyle name="RISKtopEdge 16 4 2" xfId="13575" xr:uid="{00000000-0005-0000-0000-0000B0390000}"/>
    <cellStyle name="RISKtopEdge 16 5" xfId="6097" xr:uid="{00000000-0005-0000-0000-0000B1390000}"/>
    <cellStyle name="RISKtopEdge 16 5 2" xfId="14170" xr:uid="{00000000-0005-0000-0000-0000B2390000}"/>
    <cellStyle name="RISKtopEdge 16 6" xfId="10698" xr:uid="{00000000-0005-0000-0000-0000B3390000}"/>
    <cellStyle name="RISKtopEdge 16 6 2" xfId="17555" xr:uid="{00000000-0005-0000-0000-0000B4390000}"/>
    <cellStyle name="RISKtopEdge 16 7" xfId="5452" xr:uid="{00000000-0005-0000-0000-0000B5390000}"/>
    <cellStyle name="RISKtopEdge 17" xfId="2147" xr:uid="{00000000-0005-0000-0000-0000B6390000}"/>
    <cellStyle name="RISKtopEdge 17 2" xfId="8629" xr:uid="{00000000-0005-0000-0000-0000B7390000}"/>
    <cellStyle name="RISKtopEdge 17 2 2" xfId="10234" xr:uid="{00000000-0005-0000-0000-0000B8390000}"/>
    <cellStyle name="RISKtopEdge 17 2 2 2" xfId="17094" xr:uid="{00000000-0005-0000-0000-0000B9390000}"/>
    <cellStyle name="RISKtopEdge 17 2 3" xfId="11319" xr:uid="{00000000-0005-0000-0000-0000BA390000}"/>
    <cellStyle name="RISKtopEdge 17 2 3 2" xfId="18110" xr:uid="{00000000-0005-0000-0000-0000BB390000}"/>
    <cellStyle name="RISKtopEdge 17 2 4" xfId="12269" xr:uid="{00000000-0005-0000-0000-0000BC390000}"/>
    <cellStyle name="RISKtopEdge 17 2 4 2" xfId="19009" xr:uid="{00000000-0005-0000-0000-0000BD390000}"/>
    <cellStyle name="RISKtopEdge 17 2 5" xfId="13220" xr:uid="{00000000-0005-0000-0000-0000BE390000}"/>
    <cellStyle name="RISKtopEdge 17 3" xfId="7534" xr:uid="{00000000-0005-0000-0000-0000BF390000}"/>
    <cellStyle name="RISKtopEdge 17 3 2" xfId="15246" xr:uid="{00000000-0005-0000-0000-0000C0390000}"/>
    <cellStyle name="RISKtopEdge 17 4" xfId="5209" xr:uid="{00000000-0005-0000-0000-0000C1390000}"/>
    <cellStyle name="RISKtopEdge 17 4 2" xfId="13574" xr:uid="{00000000-0005-0000-0000-0000C2390000}"/>
    <cellStyle name="RISKtopEdge 17 5" xfId="6096" xr:uid="{00000000-0005-0000-0000-0000C3390000}"/>
    <cellStyle name="RISKtopEdge 17 5 2" xfId="14169" xr:uid="{00000000-0005-0000-0000-0000C4390000}"/>
    <cellStyle name="RISKtopEdge 17 6" xfId="10699" xr:uid="{00000000-0005-0000-0000-0000C5390000}"/>
    <cellStyle name="RISKtopEdge 17 6 2" xfId="17556" xr:uid="{00000000-0005-0000-0000-0000C6390000}"/>
    <cellStyle name="RISKtopEdge 17 7" xfId="5451" xr:uid="{00000000-0005-0000-0000-0000C7390000}"/>
    <cellStyle name="RISKtopEdge 18" xfId="2148" xr:uid="{00000000-0005-0000-0000-0000C8390000}"/>
    <cellStyle name="RISKtopEdge 18 2" xfId="8630" xr:uid="{00000000-0005-0000-0000-0000C9390000}"/>
    <cellStyle name="RISKtopEdge 18 2 2" xfId="10235" xr:uid="{00000000-0005-0000-0000-0000CA390000}"/>
    <cellStyle name="RISKtopEdge 18 2 2 2" xfId="17095" xr:uid="{00000000-0005-0000-0000-0000CB390000}"/>
    <cellStyle name="RISKtopEdge 18 2 3" xfId="11320" xr:uid="{00000000-0005-0000-0000-0000CC390000}"/>
    <cellStyle name="RISKtopEdge 18 2 3 2" xfId="18111" xr:uid="{00000000-0005-0000-0000-0000CD390000}"/>
    <cellStyle name="RISKtopEdge 18 2 4" xfId="12270" xr:uid="{00000000-0005-0000-0000-0000CE390000}"/>
    <cellStyle name="RISKtopEdge 18 2 4 2" xfId="19010" xr:uid="{00000000-0005-0000-0000-0000CF390000}"/>
    <cellStyle name="RISKtopEdge 18 2 5" xfId="13221" xr:uid="{00000000-0005-0000-0000-0000D0390000}"/>
    <cellStyle name="RISKtopEdge 18 3" xfId="7535" xr:uid="{00000000-0005-0000-0000-0000D1390000}"/>
    <cellStyle name="RISKtopEdge 18 3 2" xfId="15247" xr:uid="{00000000-0005-0000-0000-0000D2390000}"/>
    <cellStyle name="RISKtopEdge 18 4" xfId="5208" xr:uid="{00000000-0005-0000-0000-0000D3390000}"/>
    <cellStyle name="RISKtopEdge 18 4 2" xfId="13573" xr:uid="{00000000-0005-0000-0000-0000D4390000}"/>
    <cellStyle name="RISKtopEdge 18 5" xfId="6095" xr:uid="{00000000-0005-0000-0000-0000D5390000}"/>
    <cellStyle name="RISKtopEdge 18 5 2" xfId="14168" xr:uid="{00000000-0005-0000-0000-0000D6390000}"/>
    <cellStyle name="RISKtopEdge 18 6" xfId="10700" xr:uid="{00000000-0005-0000-0000-0000D7390000}"/>
    <cellStyle name="RISKtopEdge 18 6 2" xfId="17557" xr:uid="{00000000-0005-0000-0000-0000D8390000}"/>
    <cellStyle name="RISKtopEdge 18 7" xfId="5450" xr:uid="{00000000-0005-0000-0000-0000D9390000}"/>
    <cellStyle name="RISKtopEdge 19" xfId="2149" xr:uid="{00000000-0005-0000-0000-0000DA390000}"/>
    <cellStyle name="RISKtopEdge 19 2" xfId="8631" xr:uid="{00000000-0005-0000-0000-0000DB390000}"/>
    <cellStyle name="RISKtopEdge 19 2 2" xfId="10236" xr:uid="{00000000-0005-0000-0000-0000DC390000}"/>
    <cellStyle name="RISKtopEdge 19 2 2 2" xfId="17096" xr:uid="{00000000-0005-0000-0000-0000DD390000}"/>
    <cellStyle name="RISKtopEdge 19 2 3" xfId="11321" xr:uid="{00000000-0005-0000-0000-0000DE390000}"/>
    <cellStyle name="RISKtopEdge 19 2 3 2" xfId="18112" xr:uid="{00000000-0005-0000-0000-0000DF390000}"/>
    <cellStyle name="RISKtopEdge 19 2 4" xfId="12271" xr:uid="{00000000-0005-0000-0000-0000E0390000}"/>
    <cellStyle name="RISKtopEdge 19 2 4 2" xfId="19011" xr:uid="{00000000-0005-0000-0000-0000E1390000}"/>
    <cellStyle name="RISKtopEdge 19 2 5" xfId="13222" xr:uid="{00000000-0005-0000-0000-0000E2390000}"/>
    <cellStyle name="RISKtopEdge 19 3" xfId="7536" xr:uid="{00000000-0005-0000-0000-0000E3390000}"/>
    <cellStyle name="RISKtopEdge 19 3 2" xfId="15248" xr:uid="{00000000-0005-0000-0000-0000E4390000}"/>
    <cellStyle name="RISKtopEdge 19 4" xfId="5207" xr:uid="{00000000-0005-0000-0000-0000E5390000}"/>
    <cellStyle name="RISKtopEdge 19 4 2" xfId="13572" xr:uid="{00000000-0005-0000-0000-0000E6390000}"/>
    <cellStyle name="RISKtopEdge 19 5" xfId="6094" xr:uid="{00000000-0005-0000-0000-0000E7390000}"/>
    <cellStyle name="RISKtopEdge 19 5 2" xfId="14167" xr:uid="{00000000-0005-0000-0000-0000E8390000}"/>
    <cellStyle name="RISKtopEdge 19 6" xfId="10701" xr:uid="{00000000-0005-0000-0000-0000E9390000}"/>
    <cellStyle name="RISKtopEdge 19 6 2" xfId="17558" xr:uid="{00000000-0005-0000-0000-0000EA390000}"/>
    <cellStyle name="RISKtopEdge 19 7" xfId="5449" xr:uid="{00000000-0005-0000-0000-0000EB390000}"/>
    <cellStyle name="RISKtopEdge 2" xfId="2150" xr:uid="{00000000-0005-0000-0000-0000EC390000}"/>
    <cellStyle name="RISKtopEdge 2 2" xfId="8632" xr:uid="{00000000-0005-0000-0000-0000ED390000}"/>
    <cellStyle name="RISKtopEdge 2 2 2" xfId="10237" xr:uid="{00000000-0005-0000-0000-0000EE390000}"/>
    <cellStyle name="RISKtopEdge 2 2 2 2" xfId="17097" xr:uid="{00000000-0005-0000-0000-0000EF390000}"/>
    <cellStyle name="RISKtopEdge 2 2 3" xfId="11322" xr:uid="{00000000-0005-0000-0000-0000F0390000}"/>
    <cellStyle name="RISKtopEdge 2 2 3 2" xfId="18113" xr:uid="{00000000-0005-0000-0000-0000F1390000}"/>
    <cellStyle name="RISKtopEdge 2 2 4" xfId="12272" xr:uid="{00000000-0005-0000-0000-0000F2390000}"/>
    <cellStyle name="RISKtopEdge 2 2 4 2" xfId="19012" xr:uid="{00000000-0005-0000-0000-0000F3390000}"/>
    <cellStyle name="RISKtopEdge 2 2 5" xfId="13223" xr:uid="{00000000-0005-0000-0000-0000F4390000}"/>
    <cellStyle name="RISKtopEdge 2 3" xfId="7537" xr:uid="{00000000-0005-0000-0000-0000F5390000}"/>
    <cellStyle name="RISKtopEdge 2 3 2" xfId="15249" xr:uid="{00000000-0005-0000-0000-0000F6390000}"/>
    <cellStyle name="RISKtopEdge 2 4" xfId="7945" xr:uid="{00000000-0005-0000-0000-0000F7390000}"/>
    <cellStyle name="RISKtopEdge 2 4 2" xfId="15581" xr:uid="{00000000-0005-0000-0000-0000F8390000}"/>
    <cellStyle name="RISKtopEdge 2 5" xfId="6093" xr:uid="{00000000-0005-0000-0000-0000F9390000}"/>
    <cellStyle name="RISKtopEdge 2 5 2" xfId="14166" xr:uid="{00000000-0005-0000-0000-0000FA390000}"/>
    <cellStyle name="RISKtopEdge 2 6" xfId="10702" xr:uid="{00000000-0005-0000-0000-0000FB390000}"/>
    <cellStyle name="RISKtopEdge 2 6 2" xfId="17559" xr:uid="{00000000-0005-0000-0000-0000FC390000}"/>
    <cellStyle name="RISKtopEdge 2 7" xfId="5448" xr:uid="{00000000-0005-0000-0000-0000FD390000}"/>
    <cellStyle name="RISKtopEdge 20" xfId="2151" xr:uid="{00000000-0005-0000-0000-0000FE390000}"/>
    <cellStyle name="RISKtopEdge 20 2" xfId="8633" xr:uid="{00000000-0005-0000-0000-0000FF390000}"/>
    <cellStyle name="RISKtopEdge 20 2 2" xfId="10238" xr:uid="{00000000-0005-0000-0000-0000003A0000}"/>
    <cellStyle name="RISKtopEdge 20 2 2 2" xfId="17098" xr:uid="{00000000-0005-0000-0000-0000013A0000}"/>
    <cellStyle name="RISKtopEdge 20 2 3" xfId="11323" xr:uid="{00000000-0005-0000-0000-0000023A0000}"/>
    <cellStyle name="RISKtopEdge 20 2 3 2" xfId="18114" xr:uid="{00000000-0005-0000-0000-0000033A0000}"/>
    <cellStyle name="RISKtopEdge 20 2 4" xfId="12273" xr:uid="{00000000-0005-0000-0000-0000043A0000}"/>
    <cellStyle name="RISKtopEdge 20 2 4 2" xfId="19013" xr:uid="{00000000-0005-0000-0000-0000053A0000}"/>
    <cellStyle name="RISKtopEdge 20 2 5" xfId="13224" xr:uid="{00000000-0005-0000-0000-0000063A0000}"/>
    <cellStyle name="RISKtopEdge 20 3" xfId="7538" xr:uid="{00000000-0005-0000-0000-0000073A0000}"/>
    <cellStyle name="RISKtopEdge 20 3 2" xfId="15250" xr:uid="{00000000-0005-0000-0000-0000083A0000}"/>
    <cellStyle name="RISKtopEdge 20 4" xfId="7944" xr:uid="{00000000-0005-0000-0000-0000093A0000}"/>
    <cellStyle name="RISKtopEdge 20 4 2" xfId="15580" xr:uid="{00000000-0005-0000-0000-00000A3A0000}"/>
    <cellStyle name="RISKtopEdge 20 5" xfId="6092" xr:uid="{00000000-0005-0000-0000-00000B3A0000}"/>
    <cellStyle name="RISKtopEdge 20 5 2" xfId="14165" xr:uid="{00000000-0005-0000-0000-00000C3A0000}"/>
    <cellStyle name="RISKtopEdge 20 6" xfId="10703" xr:uid="{00000000-0005-0000-0000-00000D3A0000}"/>
    <cellStyle name="RISKtopEdge 20 6 2" xfId="17560" xr:uid="{00000000-0005-0000-0000-00000E3A0000}"/>
    <cellStyle name="RISKtopEdge 20 7" xfId="5447" xr:uid="{00000000-0005-0000-0000-00000F3A0000}"/>
    <cellStyle name="RISKtopEdge 21" xfId="2152" xr:uid="{00000000-0005-0000-0000-0000103A0000}"/>
    <cellStyle name="RISKtopEdge 21 2" xfId="8634" xr:uid="{00000000-0005-0000-0000-0000113A0000}"/>
    <cellStyle name="RISKtopEdge 21 2 2" xfId="10239" xr:uid="{00000000-0005-0000-0000-0000123A0000}"/>
    <cellStyle name="RISKtopEdge 21 2 2 2" xfId="17099" xr:uid="{00000000-0005-0000-0000-0000133A0000}"/>
    <cellStyle name="RISKtopEdge 21 2 3" xfId="11324" xr:uid="{00000000-0005-0000-0000-0000143A0000}"/>
    <cellStyle name="RISKtopEdge 21 2 3 2" xfId="18115" xr:uid="{00000000-0005-0000-0000-0000153A0000}"/>
    <cellStyle name="RISKtopEdge 21 2 4" xfId="12274" xr:uid="{00000000-0005-0000-0000-0000163A0000}"/>
    <cellStyle name="RISKtopEdge 21 2 4 2" xfId="19014" xr:uid="{00000000-0005-0000-0000-0000173A0000}"/>
    <cellStyle name="RISKtopEdge 21 2 5" xfId="13225" xr:uid="{00000000-0005-0000-0000-0000183A0000}"/>
    <cellStyle name="RISKtopEdge 21 3" xfId="7539" xr:uid="{00000000-0005-0000-0000-0000193A0000}"/>
    <cellStyle name="RISKtopEdge 21 3 2" xfId="15251" xr:uid="{00000000-0005-0000-0000-00001A3A0000}"/>
    <cellStyle name="RISKtopEdge 21 4" xfId="7943" xr:uid="{00000000-0005-0000-0000-00001B3A0000}"/>
    <cellStyle name="RISKtopEdge 21 4 2" xfId="15579" xr:uid="{00000000-0005-0000-0000-00001C3A0000}"/>
    <cellStyle name="RISKtopEdge 21 5" xfId="6091" xr:uid="{00000000-0005-0000-0000-00001D3A0000}"/>
    <cellStyle name="RISKtopEdge 21 5 2" xfId="14164" xr:uid="{00000000-0005-0000-0000-00001E3A0000}"/>
    <cellStyle name="RISKtopEdge 21 6" xfId="10704" xr:uid="{00000000-0005-0000-0000-00001F3A0000}"/>
    <cellStyle name="RISKtopEdge 21 6 2" xfId="17561" xr:uid="{00000000-0005-0000-0000-0000203A0000}"/>
    <cellStyle name="RISKtopEdge 21 7" xfId="5446" xr:uid="{00000000-0005-0000-0000-0000213A0000}"/>
    <cellStyle name="RISKtopEdge 22" xfId="2153" xr:uid="{00000000-0005-0000-0000-0000223A0000}"/>
    <cellStyle name="RISKtopEdge 22 2" xfId="8635" xr:uid="{00000000-0005-0000-0000-0000233A0000}"/>
    <cellStyle name="RISKtopEdge 22 2 2" xfId="10240" xr:uid="{00000000-0005-0000-0000-0000243A0000}"/>
    <cellStyle name="RISKtopEdge 22 2 2 2" xfId="17100" xr:uid="{00000000-0005-0000-0000-0000253A0000}"/>
    <cellStyle name="RISKtopEdge 22 2 3" xfId="11325" xr:uid="{00000000-0005-0000-0000-0000263A0000}"/>
    <cellStyle name="RISKtopEdge 22 2 3 2" xfId="18116" xr:uid="{00000000-0005-0000-0000-0000273A0000}"/>
    <cellStyle name="RISKtopEdge 22 2 4" xfId="12275" xr:uid="{00000000-0005-0000-0000-0000283A0000}"/>
    <cellStyle name="RISKtopEdge 22 2 4 2" xfId="19015" xr:uid="{00000000-0005-0000-0000-0000293A0000}"/>
    <cellStyle name="RISKtopEdge 22 2 5" xfId="13226" xr:uid="{00000000-0005-0000-0000-00002A3A0000}"/>
    <cellStyle name="RISKtopEdge 22 3" xfId="7540" xr:uid="{00000000-0005-0000-0000-00002B3A0000}"/>
    <cellStyle name="RISKtopEdge 22 3 2" xfId="15252" xr:uid="{00000000-0005-0000-0000-00002C3A0000}"/>
    <cellStyle name="RISKtopEdge 22 4" xfId="7942" xr:uid="{00000000-0005-0000-0000-00002D3A0000}"/>
    <cellStyle name="RISKtopEdge 22 4 2" xfId="15578" xr:uid="{00000000-0005-0000-0000-00002E3A0000}"/>
    <cellStyle name="RISKtopEdge 22 5" xfId="6090" xr:uid="{00000000-0005-0000-0000-00002F3A0000}"/>
    <cellStyle name="RISKtopEdge 22 5 2" xfId="14163" xr:uid="{00000000-0005-0000-0000-0000303A0000}"/>
    <cellStyle name="RISKtopEdge 22 6" xfId="10705" xr:uid="{00000000-0005-0000-0000-0000313A0000}"/>
    <cellStyle name="RISKtopEdge 22 6 2" xfId="17562" xr:uid="{00000000-0005-0000-0000-0000323A0000}"/>
    <cellStyle name="RISKtopEdge 22 7" xfId="5445" xr:uid="{00000000-0005-0000-0000-0000333A0000}"/>
    <cellStyle name="RISKtopEdge 23" xfId="2154" xr:uid="{00000000-0005-0000-0000-0000343A0000}"/>
    <cellStyle name="RISKtopEdge 23 2" xfId="8636" xr:uid="{00000000-0005-0000-0000-0000353A0000}"/>
    <cellStyle name="RISKtopEdge 23 2 2" xfId="10241" xr:uid="{00000000-0005-0000-0000-0000363A0000}"/>
    <cellStyle name="RISKtopEdge 23 2 2 2" xfId="17101" xr:uid="{00000000-0005-0000-0000-0000373A0000}"/>
    <cellStyle name="RISKtopEdge 23 2 3" xfId="11326" xr:uid="{00000000-0005-0000-0000-0000383A0000}"/>
    <cellStyle name="RISKtopEdge 23 2 3 2" xfId="18117" xr:uid="{00000000-0005-0000-0000-0000393A0000}"/>
    <cellStyle name="RISKtopEdge 23 2 4" xfId="12276" xr:uid="{00000000-0005-0000-0000-00003A3A0000}"/>
    <cellStyle name="RISKtopEdge 23 2 4 2" xfId="19016" xr:uid="{00000000-0005-0000-0000-00003B3A0000}"/>
    <cellStyle name="RISKtopEdge 23 2 5" xfId="13227" xr:uid="{00000000-0005-0000-0000-00003C3A0000}"/>
    <cellStyle name="RISKtopEdge 23 3" xfId="7541" xr:uid="{00000000-0005-0000-0000-00003D3A0000}"/>
    <cellStyle name="RISKtopEdge 23 3 2" xfId="15253" xr:uid="{00000000-0005-0000-0000-00003E3A0000}"/>
    <cellStyle name="RISKtopEdge 23 4" xfId="7941" xr:uid="{00000000-0005-0000-0000-00003F3A0000}"/>
    <cellStyle name="RISKtopEdge 23 4 2" xfId="15577" xr:uid="{00000000-0005-0000-0000-0000403A0000}"/>
    <cellStyle name="RISKtopEdge 23 5" xfId="6089" xr:uid="{00000000-0005-0000-0000-0000413A0000}"/>
    <cellStyle name="RISKtopEdge 23 5 2" xfId="14162" xr:uid="{00000000-0005-0000-0000-0000423A0000}"/>
    <cellStyle name="RISKtopEdge 23 6" xfId="10706" xr:uid="{00000000-0005-0000-0000-0000433A0000}"/>
    <cellStyle name="RISKtopEdge 23 6 2" xfId="17563" xr:uid="{00000000-0005-0000-0000-0000443A0000}"/>
    <cellStyle name="RISKtopEdge 23 7" xfId="5444" xr:uid="{00000000-0005-0000-0000-0000453A0000}"/>
    <cellStyle name="RISKtopEdge 24" xfId="2155" xr:uid="{00000000-0005-0000-0000-0000463A0000}"/>
    <cellStyle name="RISKtopEdge 24 2" xfId="8637" xr:uid="{00000000-0005-0000-0000-0000473A0000}"/>
    <cellStyle name="RISKtopEdge 24 2 2" xfId="10242" xr:uid="{00000000-0005-0000-0000-0000483A0000}"/>
    <cellStyle name="RISKtopEdge 24 2 2 2" xfId="17102" xr:uid="{00000000-0005-0000-0000-0000493A0000}"/>
    <cellStyle name="RISKtopEdge 24 2 3" xfId="11327" xr:uid="{00000000-0005-0000-0000-00004A3A0000}"/>
    <cellStyle name="RISKtopEdge 24 2 3 2" xfId="18118" xr:uid="{00000000-0005-0000-0000-00004B3A0000}"/>
    <cellStyle name="RISKtopEdge 24 2 4" xfId="12277" xr:uid="{00000000-0005-0000-0000-00004C3A0000}"/>
    <cellStyle name="RISKtopEdge 24 2 4 2" xfId="19017" xr:uid="{00000000-0005-0000-0000-00004D3A0000}"/>
    <cellStyle name="RISKtopEdge 24 2 5" xfId="13228" xr:uid="{00000000-0005-0000-0000-00004E3A0000}"/>
    <cellStyle name="RISKtopEdge 24 3" xfId="7542" xr:uid="{00000000-0005-0000-0000-00004F3A0000}"/>
    <cellStyle name="RISKtopEdge 24 3 2" xfId="15254" xr:uid="{00000000-0005-0000-0000-0000503A0000}"/>
    <cellStyle name="RISKtopEdge 24 4" xfId="5204" xr:uid="{00000000-0005-0000-0000-0000513A0000}"/>
    <cellStyle name="RISKtopEdge 24 4 2" xfId="13571" xr:uid="{00000000-0005-0000-0000-0000523A0000}"/>
    <cellStyle name="RISKtopEdge 24 5" xfId="6088" xr:uid="{00000000-0005-0000-0000-0000533A0000}"/>
    <cellStyle name="RISKtopEdge 24 5 2" xfId="14161" xr:uid="{00000000-0005-0000-0000-0000543A0000}"/>
    <cellStyle name="RISKtopEdge 24 6" xfId="10707" xr:uid="{00000000-0005-0000-0000-0000553A0000}"/>
    <cellStyle name="RISKtopEdge 24 6 2" xfId="17564" xr:uid="{00000000-0005-0000-0000-0000563A0000}"/>
    <cellStyle name="RISKtopEdge 24 7" xfId="5443" xr:uid="{00000000-0005-0000-0000-0000573A0000}"/>
    <cellStyle name="RISKtopEdge 25" xfId="8621" xr:uid="{00000000-0005-0000-0000-0000583A0000}"/>
    <cellStyle name="RISKtopEdge 25 2" xfId="10226" xr:uid="{00000000-0005-0000-0000-0000593A0000}"/>
    <cellStyle name="RISKtopEdge 25 2 2" xfId="17086" xr:uid="{00000000-0005-0000-0000-00005A3A0000}"/>
    <cellStyle name="RISKtopEdge 25 3" xfId="11311" xr:uid="{00000000-0005-0000-0000-00005B3A0000}"/>
    <cellStyle name="RISKtopEdge 25 3 2" xfId="18102" xr:uid="{00000000-0005-0000-0000-00005C3A0000}"/>
    <cellStyle name="RISKtopEdge 25 4" xfId="12261" xr:uid="{00000000-0005-0000-0000-00005D3A0000}"/>
    <cellStyle name="RISKtopEdge 25 4 2" xfId="19001" xr:uid="{00000000-0005-0000-0000-00005E3A0000}"/>
    <cellStyle name="RISKtopEdge 25 5" xfId="13212" xr:uid="{00000000-0005-0000-0000-00005F3A0000}"/>
    <cellStyle name="RISKtopEdge 26" xfId="7526" xr:uid="{00000000-0005-0000-0000-0000603A0000}"/>
    <cellStyle name="RISKtopEdge 26 2" xfId="15238" xr:uid="{00000000-0005-0000-0000-0000613A0000}"/>
    <cellStyle name="RISKtopEdge 27" xfId="5214" xr:uid="{00000000-0005-0000-0000-0000623A0000}"/>
    <cellStyle name="RISKtopEdge 27 2" xfId="13577" xr:uid="{00000000-0005-0000-0000-0000633A0000}"/>
    <cellStyle name="RISKtopEdge 28" xfId="6104" xr:uid="{00000000-0005-0000-0000-0000643A0000}"/>
    <cellStyle name="RISKtopEdge 28 2" xfId="14177" xr:uid="{00000000-0005-0000-0000-0000653A0000}"/>
    <cellStyle name="RISKtopEdge 29" xfId="9033" xr:uid="{00000000-0005-0000-0000-0000663A0000}"/>
    <cellStyle name="RISKtopEdge 29 2" xfId="15909" xr:uid="{00000000-0005-0000-0000-0000673A0000}"/>
    <cellStyle name="RISKtopEdge 3" xfId="2156" xr:uid="{00000000-0005-0000-0000-0000683A0000}"/>
    <cellStyle name="RISKtopEdge 3 2" xfId="8638" xr:uid="{00000000-0005-0000-0000-0000693A0000}"/>
    <cellStyle name="RISKtopEdge 3 2 2" xfId="10243" xr:uid="{00000000-0005-0000-0000-00006A3A0000}"/>
    <cellStyle name="RISKtopEdge 3 2 2 2" xfId="17103" xr:uid="{00000000-0005-0000-0000-00006B3A0000}"/>
    <cellStyle name="RISKtopEdge 3 2 3" xfId="11328" xr:uid="{00000000-0005-0000-0000-00006C3A0000}"/>
    <cellStyle name="RISKtopEdge 3 2 3 2" xfId="18119" xr:uid="{00000000-0005-0000-0000-00006D3A0000}"/>
    <cellStyle name="RISKtopEdge 3 2 4" xfId="12278" xr:uid="{00000000-0005-0000-0000-00006E3A0000}"/>
    <cellStyle name="RISKtopEdge 3 2 4 2" xfId="19018" xr:uid="{00000000-0005-0000-0000-00006F3A0000}"/>
    <cellStyle name="RISKtopEdge 3 2 5" xfId="13229" xr:uid="{00000000-0005-0000-0000-0000703A0000}"/>
    <cellStyle name="RISKtopEdge 3 3" xfId="7543" xr:uid="{00000000-0005-0000-0000-0000713A0000}"/>
    <cellStyle name="RISKtopEdge 3 3 2" xfId="15255" xr:uid="{00000000-0005-0000-0000-0000723A0000}"/>
    <cellStyle name="RISKtopEdge 3 4" xfId="5203" xr:uid="{00000000-0005-0000-0000-0000733A0000}"/>
    <cellStyle name="RISKtopEdge 3 4 2" xfId="13570" xr:uid="{00000000-0005-0000-0000-0000743A0000}"/>
    <cellStyle name="RISKtopEdge 3 5" xfId="6087" xr:uid="{00000000-0005-0000-0000-0000753A0000}"/>
    <cellStyle name="RISKtopEdge 3 5 2" xfId="14160" xr:uid="{00000000-0005-0000-0000-0000763A0000}"/>
    <cellStyle name="RISKtopEdge 3 6" xfId="10708" xr:uid="{00000000-0005-0000-0000-0000773A0000}"/>
    <cellStyle name="RISKtopEdge 3 6 2" xfId="17565" xr:uid="{00000000-0005-0000-0000-0000783A0000}"/>
    <cellStyle name="RISKtopEdge 3 7" xfId="5441" xr:uid="{00000000-0005-0000-0000-0000793A0000}"/>
    <cellStyle name="RISKtopEdge 30" xfId="5454" xr:uid="{00000000-0005-0000-0000-00007A3A0000}"/>
    <cellStyle name="RISKtopEdge 4" xfId="2157" xr:uid="{00000000-0005-0000-0000-00007B3A0000}"/>
    <cellStyle name="RISKtopEdge 4 2" xfId="8639" xr:uid="{00000000-0005-0000-0000-00007C3A0000}"/>
    <cellStyle name="RISKtopEdge 4 2 2" xfId="10244" xr:uid="{00000000-0005-0000-0000-00007D3A0000}"/>
    <cellStyle name="RISKtopEdge 4 2 2 2" xfId="17104" xr:uid="{00000000-0005-0000-0000-00007E3A0000}"/>
    <cellStyle name="RISKtopEdge 4 2 3" xfId="11329" xr:uid="{00000000-0005-0000-0000-00007F3A0000}"/>
    <cellStyle name="RISKtopEdge 4 2 3 2" xfId="18120" xr:uid="{00000000-0005-0000-0000-0000803A0000}"/>
    <cellStyle name="RISKtopEdge 4 2 4" xfId="12279" xr:uid="{00000000-0005-0000-0000-0000813A0000}"/>
    <cellStyle name="RISKtopEdge 4 2 4 2" xfId="19019" xr:uid="{00000000-0005-0000-0000-0000823A0000}"/>
    <cellStyle name="RISKtopEdge 4 2 5" xfId="13230" xr:uid="{00000000-0005-0000-0000-0000833A0000}"/>
    <cellStyle name="RISKtopEdge 4 3" xfId="7544" xr:uid="{00000000-0005-0000-0000-0000843A0000}"/>
    <cellStyle name="RISKtopEdge 4 3 2" xfId="15256" xr:uid="{00000000-0005-0000-0000-0000853A0000}"/>
    <cellStyle name="RISKtopEdge 4 4" xfId="5202" xr:uid="{00000000-0005-0000-0000-0000863A0000}"/>
    <cellStyle name="RISKtopEdge 4 4 2" xfId="13569" xr:uid="{00000000-0005-0000-0000-0000873A0000}"/>
    <cellStyle name="RISKtopEdge 4 5" xfId="6086" xr:uid="{00000000-0005-0000-0000-0000883A0000}"/>
    <cellStyle name="RISKtopEdge 4 5 2" xfId="14159" xr:uid="{00000000-0005-0000-0000-0000893A0000}"/>
    <cellStyle name="RISKtopEdge 4 6" xfId="10709" xr:uid="{00000000-0005-0000-0000-00008A3A0000}"/>
    <cellStyle name="RISKtopEdge 4 6 2" xfId="17566" xr:uid="{00000000-0005-0000-0000-00008B3A0000}"/>
    <cellStyle name="RISKtopEdge 4 7" xfId="5440" xr:uid="{00000000-0005-0000-0000-00008C3A0000}"/>
    <cellStyle name="RISKtopEdge 5" xfId="2158" xr:uid="{00000000-0005-0000-0000-00008D3A0000}"/>
    <cellStyle name="RISKtopEdge 5 2" xfId="8640" xr:uid="{00000000-0005-0000-0000-00008E3A0000}"/>
    <cellStyle name="RISKtopEdge 5 2 2" xfId="10245" xr:uid="{00000000-0005-0000-0000-00008F3A0000}"/>
    <cellStyle name="RISKtopEdge 5 2 2 2" xfId="17105" xr:uid="{00000000-0005-0000-0000-0000903A0000}"/>
    <cellStyle name="RISKtopEdge 5 2 3" xfId="11330" xr:uid="{00000000-0005-0000-0000-0000913A0000}"/>
    <cellStyle name="RISKtopEdge 5 2 3 2" xfId="18121" xr:uid="{00000000-0005-0000-0000-0000923A0000}"/>
    <cellStyle name="RISKtopEdge 5 2 4" xfId="12280" xr:uid="{00000000-0005-0000-0000-0000933A0000}"/>
    <cellStyle name="RISKtopEdge 5 2 4 2" xfId="19020" xr:uid="{00000000-0005-0000-0000-0000943A0000}"/>
    <cellStyle name="RISKtopEdge 5 2 5" xfId="13231" xr:uid="{00000000-0005-0000-0000-0000953A0000}"/>
    <cellStyle name="RISKtopEdge 5 3" xfId="7545" xr:uid="{00000000-0005-0000-0000-0000963A0000}"/>
    <cellStyle name="RISKtopEdge 5 3 2" xfId="15257" xr:uid="{00000000-0005-0000-0000-0000973A0000}"/>
    <cellStyle name="RISKtopEdge 5 4" xfId="5201" xr:uid="{00000000-0005-0000-0000-0000983A0000}"/>
    <cellStyle name="RISKtopEdge 5 4 2" xfId="13568" xr:uid="{00000000-0005-0000-0000-0000993A0000}"/>
    <cellStyle name="RISKtopEdge 5 5" xfId="6085" xr:uid="{00000000-0005-0000-0000-00009A3A0000}"/>
    <cellStyle name="RISKtopEdge 5 5 2" xfId="14158" xr:uid="{00000000-0005-0000-0000-00009B3A0000}"/>
    <cellStyle name="RISKtopEdge 5 6" xfId="10710" xr:uid="{00000000-0005-0000-0000-00009C3A0000}"/>
    <cellStyle name="RISKtopEdge 5 6 2" xfId="17567" xr:uid="{00000000-0005-0000-0000-00009D3A0000}"/>
    <cellStyle name="RISKtopEdge 5 7" xfId="5439" xr:uid="{00000000-0005-0000-0000-00009E3A0000}"/>
    <cellStyle name="RISKtopEdge 6" xfId="2159" xr:uid="{00000000-0005-0000-0000-00009F3A0000}"/>
    <cellStyle name="RISKtopEdge 6 2" xfId="8641" xr:uid="{00000000-0005-0000-0000-0000A03A0000}"/>
    <cellStyle name="RISKtopEdge 6 2 2" xfId="10246" xr:uid="{00000000-0005-0000-0000-0000A13A0000}"/>
    <cellStyle name="RISKtopEdge 6 2 2 2" xfId="17106" xr:uid="{00000000-0005-0000-0000-0000A23A0000}"/>
    <cellStyle name="RISKtopEdge 6 2 3" xfId="11331" xr:uid="{00000000-0005-0000-0000-0000A33A0000}"/>
    <cellStyle name="RISKtopEdge 6 2 3 2" xfId="18122" xr:uid="{00000000-0005-0000-0000-0000A43A0000}"/>
    <cellStyle name="RISKtopEdge 6 2 4" xfId="12281" xr:uid="{00000000-0005-0000-0000-0000A53A0000}"/>
    <cellStyle name="RISKtopEdge 6 2 4 2" xfId="19021" xr:uid="{00000000-0005-0000-0000-0000A63A0000}"/>
    <cellStyle name="RISKtopEdge 6 2 5" xfId="13232" xr:uid="{00000000-0005-0000-0000-0000A73A0000}"/>
    <cellStyle name="RISKtopEdge 6 3" xfId="7546" xr:uid="{00000000-0005-0000-0000-0000A83A0000}"/>
    <cellStyle name="RISKtopEdge 6 3 2" xfId="15258" xr:uid="{00000000-0005-0000-0000-0000A93A0000}"/>
    <cellStyle name="RISKtopEdge 6 4" xfId="5200" xr:uid="{00000000-0005-0000-0000-0000AA3A0000}"/>
    <cellStyle name="RISKtopEdge 6 4 2" xfId="13567" xr:uid="{00000000-0005-0000-0000-0000AB3A0000}"/>
    <cellStyle name="RISKtopEdge 6 5" xfId="6084" xr:uid="{00000000-0005-0000-0000-0000AC3A0000}"/>
    <cellStyle name="RISKtopEdge 6 5 2" xfId="14157" xr:uid="{00000000-0005-0000-0000-0000AD3A0000}"/>
    <cellStyle name="RISKtopEdge 6 6" xfId="10711" xr:uid="{00000000-0005-0000-0000-0000AE3A0000}"/>
    <cellStyle name="RISKtopEdge 6 6 2" xfId="17568" xr:uid="{00000000-0005-0000-0000-0000AF3A0000}"/>
    <cellStyle name="RISKtopEdge 6 7" xfId="5438" xr:uid="{00000000-0005-0000-0000-0000B03A0000}"/>
    <cellStyle name="RISKtopEdge 7" xfId="2160" xr:uid="{00000000-0005-0000-0000-0000B13A0000}"/>
    <cellStyle name="RISKtopEdge 7 2" xfId="8642" xr:uid="{00000000-0005-0000-0000-0000B23A0000}"/>
    <cellStyle name="RISKtopEdge 7 2 2" xfId="10247" xr:uid="{00000000-0005-0000-0000-0000B33A0000}"/>
    <cellStyle name="RISKtopEdge 7 2 2 2" xfId="17107" xr:uid="{00000000-0005-0000-0000-0000B43A0000}"/>
    <cellStyle name="RISKtopEdge 7 2 3" xfId="11332" xr:uid="{00000000-0005-0000-0000-0000B53A0000}"/>
    <cellStyle name="RISKtopEdge 7 2 3 2" xfId="18123" xr:uid="{00000000-0005-0000-0000-0000B63A0000}"/>
    <cellStyle name="RISKtopEdge 7 2 4" xfId="12282" xr:uid="{00000000-0005-0000-0000-0000B73A0000}"/>
    <cellStyle name="RISKtopEdge 7 2 4 2" xfId="19022" xr:uid="{00000000-0005-0000-0000-0000B83A0000}"/>
    <cellStyle name="RISKtopEdge 7 2 5" xfId="13233" xr:uid="{00000000-0005-0000-0000-0000B93A0000}"/>
    <cellStyle name="RISKtopEdge 7 3" xfId="7547" xr:uid="{00000000-0005-0000-0000-0000BA3A0000}"/>
    <cellStyle name="RISKtopEdge 7 3 2" xfId="15259" xr:uid="{00000000-0005-0000-0000-0000BB3A0000}"/>
    <cellStyle name="RISKtopEdge 7 4" xfId="5199" xr:uid="{00000000-0005-0000-0000-0000BC3A0000}"/>
    <cellStyle name="RISKtopEdge 7 4 2" xfId="13566" xr:uid="{00000000-0005-0000-0000-0000BD3A0000}"/>
    <cellStyle name="RISKtopEdge 7 5" xfId="6083" xr:uid="{00000000-0005-0000-0000-0000BE3A0000}"/>
    <cellStyle name="RISKtopEdge 7 5 2" xfId="14156" xr:uid="{00000000-0005-0000-0000-0000BF3A0000}"/>
    <cellStyle name="RISKtopEdge 7 6" xfId="10712" xr:uid="{00000000-0005-0000-0000-0000C03A0000}"/>
    <cellStyle name="RISKtopEdge 7 6 2" xfId="17569" xr:uid="{00000000-0005-0000-0000-0000C13A0000}"/>
    <cellStyle name="RISKtopEdge 7 7" xfId="5437" xr:uid="{00000000-0005-0000-0000-0000C23A0000}"/>
    <cellStyle name="RISKtopEdge 8" xfId="2161" xr:uid="{00000000-0005-0000-0000-0000C33A0000}"/>
    <cellStyle name="RISKtopEdge 8 2" xfId="8643" xr:uid="{00000000-0005-0000-0000-0000C43A0000}"/>
    <cellStyle name="RISKtopEdge 8 2 2" xfId="10248" xr:uid="{00000000-0005-0000-0000-0000C53A0000}"/>
    <cellStyle name="RISKtopEdge 8 2 2 2" xfId="17108" xr:uid="{00000000-0005-0000-0000-0000C63A0000}"/>
    <cellStyle name="RISKtopEdge 8 2 3" xfId="11333" xr:uid="{00000000-0005-0000-0000-0000C73A0000}"/>
    <cellStyle name="RISKtopEdge 8 2 3 2" xfId="18124" xr:uid="{00000000-0005-0000-0000-0000C83A0000}"/>
    <cellStyle name="RISKtopEdge 8 2 4" xfId="12283" xr:uid="{00000000-0005-0000-0000-0000C93A0000}"/>
    <cellStyle name="RISKtopEdge 8 2 4 2" xfId="19023" xr:uid="{00000000-0005-0000-0000-0000CA3A0000}"/>
    <cellStyle name="RISKtopEdge 8 2 5" xfId="13234" xr:uid="{00000000-0005-0000-0000-0000CB3A0000}"/>
    <cellStyle name="RISKtopEdge 8 3" xfId="7548" xr:uid="{00000000-0005-0000-0000-0000CC3A0000}"/>
    <cellStyle name="RISKtopEdge 8 3 2" xfId="15260" xr:uid="{00000000-0005-0000-0000-0000CD3A0000}"/>
    <cellStyle name="RISKtopEdge 8 4" xfId="5198" xr:uid="{00000000-0005-0000-0000-0000CE3A0000}"/>
    <cellStyle name="RISKtopEdge 8 4 2" xfId="13565" xr:uid="{00000000-0005-0000-0000-0000CF3A0000}"/>
    <cellStyle name="RISKtopEdge 8 5" xfId="6082" xr:uid="{00000000-0005-0000-0000-0000D03A0000}"/>
    <cellStyle name="RISKtopEdge 8 5 2" xfId="14155" xr:uid="{00000000-0005-0000-0000-0000D13A0000}"/>
    <cellStyle name="RISKtopEdge 8 6" xfId="9029" xr:uid="{00000000-0005-0000-0000-0000D23A0000}"/>
    <cellStyle name="RISKtopEdge 8 6 2" xfId="15905" xr:uid="{00000000-0005-0000-0000-0000D33A0000}"/>
    <cellStyle name="RISKtopEdge 8 7" xfId="5436" xr:uid="{00000000-0005-0000-0000-0000D43A0000}"/>
    <cellStyle name="RISKtopEdge 9" xfId="2162" xr:uid="{00000000-0005-0000-0000-0000D53A0000}"/>
    <cellStyle name="RISKtopEdge 9 2" xfId="8644" xr:uid="{00000000-0005-0000-0000-0000D63A0000}"/>
    <cellStyle name="RISKtopEdge 9 2 2" xfId="10249" xr:uid="{00000000-0005-0000-0000-0000D73A0000}"/>
    <cellStyle name="RISKtopEdge 9 2 2 2" xfId="17109" xr:uid="{00000000-0005-0000-0000-0000D83A0000}"/>
    <cellStyle name="RISKtopEdge 9 2 3" xfId="11334" xr:uid="{00000000-0005-0000-0000-0000D93A0000}"/>
    <cellStyle name="RISKtopEdge 9 2 3 2" xfId="18125" xr:uid="{00000000-0005-0000-0000-0000DA3A0000}"/>
    <cellStyle name="RISKtopEdge 9 2 4" xfId="12284" xr:uid="{00000000-0005-0000-0000-0000DB3A0000}"/>
    <cellStyle name="RISKtopEdge 9 2 4 2" xfId="19024" xr:uid="{00000000-0005-0000-0000-0000DC3A0000}"/>
    <cellStyle name="RISKtopEdge 9 2 5" xfId="13235" xr:uid="{00000000-0005-0000-0000-0000DD3A0000}"/>
    <cellStyle name="RISKtopEdge 9 3" xfId="7549" xr:uid="{00000000-0005-0000-0000-0000DE3A0000}"/>
    <cellStyle name="RISKtopEdge 9 3 2" xfId="15261" xr:uid="{00000000-0005-0000-0000-0000DF3A0000}"/>
    <cellStyle name="RISKtopEdge 9 4" xfId="5197" xr:uid="{00000000-0005-0000-0000-0000E03A0000}"/>
    <cellStyle name="RISKtopEdge 9 4 2" xfId="13564" xr:uid="{00000000-0005-0000-0000-0000E13A0000}"/>
    <cellStyle name="RISKtopEdge 9 5" xfId="6081" xr:uid="{00000000-0005-0000-0000-0000E23A0000}"/>
    <cellStyle name="RISKtopEdge 9 5 2" xfId="14154" xr:uid="{00000000-0005-0000-0000-0000E33A0000}"/>
    <cellStyle name="RISKtopEdge 9 6" xfId="9028" xr:uid="{00000000-0005-0000-0000-0000E43A0000}"/>
    <cellStyle name="RISKtopEdge 9 6 2" xfId="15904" xr:uid="{00000000-0005-0000-0000-0000E53A0000}"/>
    <cellStyle name="RISKtopEdge 9 7" xfId="5435" xr:uid="{00000000-0005-0000-0000-0000E63A0000}"/>
    <cellStyle name="RISKtopEdge_Mining Production-2011" xfId="4289" xr:uid="{00000000-0005-0000-0000-0000E73A0000}"/>
    <cellStyle name="RISKtrCorner" xfId="2163" xr:uid="{00000000-0005-0000-0000-0000E83A0000}"/>
    <cellStyle name="RISKtrCorner 10" xfId="2164" xr:uid="{00000000-0005-0000-0000-0000E93A0000}"/>
    <cellStyle name="RISKtrCorner 10 2" xfId="8646" xr:uid="{00000000-0005-0000-0000-0000EA3A0000}"/>
    <cellStyle name="RISKtrCorner 10 2 2" xfId="10251" xr:uid="{00000000-0005-0000-0000-0000EB3A0000}"/>
    <cellStyle name="RISKtrCorner 10 2 2 2" xfId="17111" xr:uid="{00000000-0005-0000-0000-0000EC3A0000}"/>
    <cellStyle name="RISKtrCorner 10 2 3" xfId="11336" xr:uid="{00000000-0005-0000-0000-0000ED3A0000}"/>
    <cellStyle name="RISKtrCorner 10 2 3 2" xfId="18127" xr:uid="{00000000-0005-0000-0000-0000EE3A0000}"/>
    <cellStyle name="RISKtrCorner 10 2 4" xfId="12286" xr:uid="{00000000-0005-0000-0000-0000EF3A0000}"/>
    <cellStyle name="RISKtrCorner 10 2 4 2" xfId="19026" xr:uid="{00000000-0005-0000-0000-0000F03A0000}"/>
    <cellStyle name="RISKtrCorner 10 2 5" xfId="13237" xr:uid="{00000000-0005-0000-0000-0000F13A0000}"/>
    <cellStyle name="RISKtrCorner 10 3" xfId="7551" xr:uid="{00000000-0005-0000-0000-0000F23A0000}"/>
    <cellStyle name="RISKtrCorner 10 3 2" xfId="15263" xr:uid="{00000000-0005-0000-0000-0000F33A0000}"/>
    <cellStyle name="RISKtrCorner 10 4" xfId="5195" xr:uid="{00000000-0005-0000-0000-0000F43A0000}"/>
    <cellStyle name="RISKtrCorner 10 4 2" xfId="13562" xr:uid="{00000000-0005-0000-0000-0000F53A0000}"/>
    <cellStyle name="RISKtrCorner 10 5" xfId="6079" xr:uid="{00000000-0005-0000-0000-0000F63A0000}"/>
    <cellStyle name="RISKtrCorner 10 5 2" xfId="14152" xr:uid="{00000000-0005-0000-0000-0000F73A0000}"/>
    <cellStyle name="RISKtrCorner 10 6" xfId="10714" xr:uid="{00000000-0005-0000-0000-0000F83A0000}"/>
    <cellStyle name="RISKtrCorner 10 6 2" xfId="17571" xr:uid="{00000000-0005-0000-0000-0000F93A0000}"/>
    <cellStyle name="RISKtrCorner 10 7" xfId="5433" xr:uid="{00000000-0005-0000-0000-0000FA3A0000}"/>
    <cellStyle name="RISKtrCorner 11" xfId="2165" xr:uid="{00000000-0005-0000-0000-0000FB3A0000}"/>
    <cellStyle name="RISKtrCorner 11 2" xfId="8647" xr:uid="{00000000-0005-0000-0000-0000FC3A0000}"/>
    <cellStyle name="RISKtrCorner 11 2 2" xfId="10252" xr:uid="{00000000-0005-0000-0000-0000FD3A0000}"/>
    <cellStyle name="RISKtrCorner 11 2 2 2" xfId="17112" xr:uid="{00000000-0005-0000-0000-0000FE3A0000}"/>
    <cellStyle name="RISKtrCorner 11 2 3" xfId="11337" xr:uid="{00000000-0005-0000-0000-0000FF3A0000}"/>
    <cellStyle name="RISKtrCorner 11 2 3 2" xfId="18128" xr:uid="{00000000-0005-0000-0000-0000003B0000}"/>
    <cellStyle name="RISKtrCorner 11 2 4" xfId="12287" xr:uid="{00000000-0005-0000-0000-0000013B0000}"/>
    <cellStyle name="RISKtrCorner 11 2 4 2" xfId="19027" xr:uid="{00000000-0005-0000-0000-0000023B0000}"/>
    <cellStyle name="RISKtrCorner 11 2 5" xfId="13238" xr:uid="{00000000-0005-0000-0000-0000033B0000}"/>
    <cellStyle name="RISKtrCorner 11 3" xfId="7552" xr:uid="{00000000-0005-0000-0000-0000043B0000}"/>
    <cellStyle name="RISKtrCorner 11 3 2" xfId="15264" xr:uid="{00000000-0005-0000-0000-0000053B0000}"/>
    <cellStyle name="RISKtrCorner 11 4" xfId="5194" xr:uid="{00000000-0005-0000-0000-0000063B0000}"/>
    <cellStyle name="RISKtrCorner 11 4 2" xfId="13561" xr:uid="{00000000-0005-0000-0000-0000073B0000}"/>
    <cellStyle name="RISKtrCorner 11 5" xfId="6078" xr:uid="{00000000-0005-0000-0000-0000083B0000}"/>
    <cellStyle name="RISKtrCorner 11 5 2" xfId="14151" xr:uid="{00000000-0005-0000-0000-0000093B0000}"/>
    <cellStyle name="RISKtrCorner 11 6" xfId="10715" xr:uid="{00000000-0005-0000-0000-00000A3B0000}"/>
    <cellStyle name="RISKtrCorner 11 6 2" xfId="17572" xr:uid="{00000000-0005-0000-0000-00000B3B0000}"/>
    <cellStyle name="RISKtrCorner 11 7" xfId="5432" xr:uid="{00000000-0005-0000-0000-00000C3B0000}"/>
    <cellStyle name="RISKtrCorner 12" xfId="2166" xr:uid="{00000000-0005-0000-0000-00000D3B0000}"/>
    <cellStyle name="RISKtrCorner 12 2" xfId="8648" xr:uid="{00000000-0005-0000-0000-00000E3B0000}"/>
    <cellStyle name="RISKtrCorner 12 2 2" xfId="10253" xr:uid="{00000000-0005-0000-0000-00000F3B0000}"/>
    <cellStyle name="RISKtrCorner 12 2 2 2" xfId="17113" xr:uid="{00000000-0005-0000-0000-0000103B0000}"/>
    <cellStyle name="RISKtrCorner 12 2 3" xfId="11338" xr:uid="{00000000-0005-0000-0000-0000113B0000}"/>
    <cellStyle name="RISKtrCorner 12 2 3 2" xfId="18129" xr:uid="{00000000-0005-0000-0000-0000123B0000}"/>
    <cellStyle name="RISKtrCorner 12 2 4" xfId="12288" xr:uid="{00000000-0005-0000-0000-0000133B0000}"/>
    <cellStyle name="RISKtrCorner 12 2 4 2" xfId="19028" xr:uid="{00000000-0005-0000-0000-0000143B0000}"/>
    <cellStyle name="RISKtrCorner 12 2 5" xfId="13239" xr:uid="{00000000-0005-0000-0000-0000153B0000}"/>
    <cellStyle name="RISKtrCorner 12 3" xfId="7553" xr:uid="{00000000-0005-0000-0000-0000163B0000}"/>
    <cellStyle name="RISKtrCorner 12 3 2" xfId="15265" xr:uid="{00000000-0005-0000-0000-0000173B0000}"/>
    <cellStyle name="RISKtrCorner 12 4" xfId="5193" xr:uid="{00000000-0005-0000-0000-0000183B0000}"/>
    <cellStyle name="RISKtrCorner 12 4 2" xfId="13560" xr:uid="{00000000-0005-0000-0000-0000193B0000}"/>
    <cellStyle name="RISKtrCorner 12 5" xfId="6077" xr:uid="{00000000-0005-0000-0000-00001A3B0000}"/>
    <cellStyle name="RISKtrCorner 12 5 2" xfId="14150" xr:uid="{00000000-0005-0000-0000-00001B3B0000}"/>
    <cellStyle name="RISKtrCorner 12 6" xfId="10716" xr:uid="{00000000-0005-0000-0000-00001C3B0000}"/>
    <cellStyle name="RISKtrCorner 12 6 2" xfId="17573" xr:uid="{00000000-0005-0000-0000-00001D3B0000}"/>
    <cellStyle name="RISKtrCorner 12 7" xfId="5431" xr:uid="{00000000-0005-0000-0000-00001E3B0000}"/>
    <cellStyle name="RISKtrCorner 13" xfId="2167" xr:uid="{00000000-0005-0000-0000-00001F3B0000}"/>
    <cellStyle name="RISKtrCorner 13 2" xfId="8649" xr:uid="{00000000-0005-0000-0000-0000203B0000}"/>
    <cellStyle name="RISKtrCorner 13 2 2" xfId="10254" xr:uid="{00000000-0005-0000-0000-0000213B0000}"/>
    <cellStyle name="RISKtrCorner 13 2 2 2" xfId="17114" xr:uid="{00000000-0005-0000-0000-0000223B0000}"/>
    <cellStyle name="RISKtrCorner 13 2 3" xfId="11339" xr:uid="{00000000-0005-0000-0000-0000233B0000}"/>
    <cellStyle name="RISKtrCorner 13 2 3 2" xfId="18130" xr:uid="{00000000-0005-0000-0000-0000243B0000}"/>
    <cellStyle name="RISKtrCorner 13 2 4" xfId="12289" xr:uid="{00000000-0005-0000-0000-0000253B0000}"/>
    <cellStyle name="RISKtrCorner 13 2 4 2" xfId="19029" xr:uid="{00000000-0005-0000-0000-0000263B0000}"/>
    <cellStyle name="RISKtrCorner 13 2 5" xfId="13240" xr:uid="{00000000-0005-0000-0000-0000273B0000}"/>
    <cellStyle name="RISKtrCorner 13 3" xfId="7554" xr:uid="{00000000-0005-0000-0000-0000283B0000}"/>
    <cellStyle name="RISKtrCorner 13 3 2" xfId="15266" xr:uid="{00000000-0005-0000-0000-0000293B0000}"/>
    <cellStyle name="RISKtrCorner 13 4" xfId="5192" xr:uid="{00000000-0005-0000-0000-00002A3B0000}"/>
    <cellStyle name="RISKtrCorner 13 4 2" xfId="13559" xr:uid="{00000000-0005-0000-0000-00002B3B0000}"/>
    <cellStyle name="RISKtrCorner 13 5" xfId="6076" xr:uid="{00000000-0005-0000-0000-00002C3B0000}"/>
    <cellStyle name="RISKtrCorner 13 5 2" xfId="14149" xr:uid="{00000000-0005-0000-0000-00002D3B0000}"/>
    <cellStyle name="RISKtrCorner 13 6" xfId="10717" xr:uid="{00000000-0005-0000-0000-00002E3B0000}"/>
    <cellStyle name="RISKtrCorner 13 6 2" xfId="17574" xr:uid="{00000000-0005-0000-0000-00002F3B0000}"/>
    <cellStyle name="RISKtrCorner 13 7" xfId="5430" xr:uid="{00000000-0005-0000-0000-0000303B0000}"/>
    <cellStyle name="RISKtrCorner 14" xfId="2168" xr:uid="{00000000-0005-0000-0000-0000313B0000}"/>
    <cellStyle name="RISKtrCorner 14 2" xfId="8650" xr:uid="{00000000-0005-0000-0000-0000323B0000}"/>
    <cellStyle name="RISKtrCorner 14 2 2" xfId="10255" xr:uid="{00000000-0005-0000-0000-0000333B0000}"/>
    <cellStyle name="RISKtrCorner 14 2 2 2" xfId="17115" xr:uid="{00000000-0005-0000-0000-0000343B0000}"/>
    <cellStyle name="RISKtrCorner 14 2 3" xfId="11340" xr:uid="{00000000-0005-0000-0000-0000353B0000}"/>
    <cellStyle name="RISKtrCorner 14 2 3 2" xfId="18131" xr:uid="{00000000-0005-0000-0000-0000363B0000}"/>
    <cellStyle name="RISKtrCorner 14 2 4" xfId="12290" xr:uid="{00000000-0005-0000-0000-0000373B0000}"/>
    <cellStyle name="RISKtrCorner 14 2 4 2" xfId="19030" xr:uid="{00000000-0005-0000-0000-0000383B0000}"/>
    <cellStyle name="RISKtrCorner 14 2 5" xfId="13241" xr:uid="{00000000-0005-0000-0000-0000393B0000}"/>
    <cellStyle name="RISKtrCorner 14 3" xfId="7555" xr:uid="{00000000-0005-0000-0000-00003A3B0000}"/>
    <cellStyle name="RISKtrCorner 14 3 2" xfId="15267" xr:uid="{00000000-0005-0000-0000-00003B3B0000}"/>
    <cellStyle name="RISKtrCorner 14 4" xfId="5191" xr:uid="{00000000-0005-0000-0000-00003C3B0000}"/>
    <cellStyle name="RISKtrCorner 14 4 2" xfId="13558" xr:uid="{00000000-0005-0000-0000-00003D3B0000}"/>
    <cellStyle name="RISKtrCorner 14 5" xfId="6075" xr:uid="{00000000-0005-0000-0000-00003E3B0000}"/>
    <cellStyle name="RISKtrCorner 14 5 2" xfId="14148" xr:uid="{00000000-0005-0000-0000-00003F3B0000}"/>
    <cellStyle name="RISKtrCorner 14 6" xfId="10718" xr:uid="{00000000-0005-0000-0000-0000403B0000}"/>
    <cellStyle name="RISKtrCorner 14 6 2" xfId="17575" xr:uid="{00000000-0005-0000-0000-0000413B0000}"/>
    <cellStyle name="RISKtrCorner 14 7" xfId="5429" xr:uid="{00000000-0005-0000-0000-0000423B0000}"/>
    <cellStyle name="RISKtrCorner 15" xfId="2169" xr:uid="{00000000-0005-0000-0000-0000433B0000}"/>
    <cellStyle name="RISKtrCorner 15 2" xfId="8651" xr:uid="{00000000-0005-0000-0000-0000443B0000}"/>
    <cellStyle name="RISKtrCorner 15 2 2" xfId="10256" xr:uid="{00000000-0005-0000-0000-0000453B0000}"/>
    <cellStyle name="RISKtrCorner 15 2 2 2" xfId="17116" xr:uid="{00000000-0005-0000-0000-0000463B0000}"/>
    <cellStyle name="RISKtrCorner 15 2 3" xfId="11341" xr:uid="{00000000-0005-0000-0000-0000473B0000}"/>
    <cellStyle name="RISKtrCorner 15 2 3 2" xfId="18132" xr:uid="{00000000-0005-0000-0000-0000483B0000}"/>
    <cellStyle name="RISKtrCorner 15 2 4" xfId="12291" xr:uid="{00000000-0005-0000-0000-0000493B0000}"/>
    <cellStyle name="RISKtrCorner 15 2 4 2" xfId="19031" xr:uid="{00000000-0005-0000-0000-00004A3B0000}"/>
    <cellStyle name="RISKtrCorner 15 2 5" xfId="13242" xr:uid="{00000000-0005-0000-0000-00004B3B0000}"/>
    <cellStyle name="RISKtrCorner 15 3" xfId="7556" xr:uid="{00000000-0005-0000-0000-00004C3B0000}"/>
    <cellStyle name="RISKtrCorner 15 3 2" xfId="15268" xr:uid="{00000000-0005-0000-0000-00004D3B0000}"/>
    <cellStyle name="RISKtrCorner 15 4" xfId="5190" xr:uid="{00000000-0005-0000-0000-00004E3B0000}"/>
    <cellStyle name="RISKtrCorner 15 4 2" xfId="13557" xr:uid="{00000000-0005-0000-0000-00004F3B0000}"/>
    <cellStyle name="RISKtrCorner 15 5" xfId="6074" xr:uid="{00000000-0005-0000-0000-0000503B0000}"/>
    <cellStyle name="RISKtrCorner 15 5 2" xfId="14147" xr:uid="{00000000-0005-0000-0000-0000513B0000}"/>
    <cellStyle name="RISKtrCorner 15 6" xfId="10719" xr:uid="{00000000-0005-0000-0000-0000523B0000}"/>
    <cellStyle name="RISKtrCorner 15 6 2" xfId="17576" xr:uid="{00000000-0005-0000-0000-0000533B0000}"/>
    <cellStyle name="RISKtrCorner 15 7" xfId="11627" xr:uid="{00000000-0005-0000-0000-0000543B0000}"/>
    <cellStyle name="RISKtrCorner 16" xfId="2170" xr:uid="{00000000-0005-0000-0000-0000553B0000}"/>
    <cellStyle name="RISKtrCorner 16 2" xfId="8652" xr:uid="{00000000-0005-0000-0000-0000563B0000}"/>
    <cellStyle name="RISKtrCorner 16 2 2" xfId="10257" xr:uid="{00000000-0005-0000-0000-0000573B0000}"/>
    <cellStyle name="RISKtrCorner 16 2 2 2" xfId="17117" xr:uid="{00000000-0005-0000-0000-0000583B0000}"/>
    <cellStyle name="RISKtrCorner 16 2 3" xfId="11342" xr:uid="{00000000-0005-0000-0000-0000593B0000}"/>
    <cellStyle name="RISKtrCorner 16 2 3 2" xfId="18133" xr:uid="{00000000-0005-0000-0000-00005A3B0000}"/>
    <cellStyle name="RISKtrCorner 16 2 4" xfId="12292" xr:uid="{00000000-0005-0000-0000-00005B3B0000}"/>
    <cellStyle name="RISKtrCorner 16 2 4 2" xfId="19032" xr:uid="{00000000-0005-0000-0000-00005C3B0000}"/>
    <cellStyle name="RISKtrCorner 16 2 5" xfId="13243" xr:uid="{00000000-0005-0000-0000-00005D3B0000}"/>
    <cellStyle name="RISKtrCorner 16 3" xfId="7557" xr:uid="{00000000-0005-0000-0000-00005E3B0000}"/>
    <cellStyle name="RISKtrCorner 16 3 2" xfId="15269" xr:uid="{00000000-0005-0000-0000-00005F3B0000}"/>
    <cellStyle name="RISKtrCorner 16 4" xfId="5189" xr:uid="{00000000-0005-0000-0000-0000603B0000}"/>
    <cellStyle name="RISKtrCorner 16 4 2" xfId="13556" xr:uid="{00000000-0005-0000-0000-0000613B0000}"/>
    <cellStyle name="RISKtrCorner 16 5" xfId="6073" xr:uid="{00000000-0005-0000-0000-0000623B0000}"/>
    <cellStyle name="RISKtrCorner 16 5 2" xfId="14146" xr:uid="{00000000-0005-0000-0000-0000633B0000}"/>
    <cellStyle name="RISKtrCorner 16 6" xfId="10720" xr:uid="{00000000-0005-0000-0000-0000643B0000}"/>
    <cellStyle name="RISKtrCorner 16 6 2" xfId="17577" xr:uid="{00000000-0005-0000-0000-0000653B0000}"/>
    <cellStyle name="RISKtrCorner 16 7" xfId="11626" xr:uid="{00000000-0005-0000-0000-0000663B0000}"/>
    <cellStyle name="RISKtrCorner 17" xfId="2171" xr:uid="{00000000-0005-0000-0000-0000673B0000}"/>
    <cellStyle name="RISKtrCorner 17 2" xfId="8653" xr:uid="{00000000-0005-0000-0000-0000683B0000}"/>
    <cellStyle name="RISKtrCorner 17 2 2" xfId="10258" xr:uid="{00000000-0005-0000-0000-0000693B0000}"/>
    <cellStyle name="RISKtrCorner 17 2 2 2" xfId="17118" xr:uid="{00000000-0005-0000-0000-00006A3B0000}"/>
    <cellStyle name="RISKtrCorner 17 2 3" xfId="11343" xr:uid="{00000000-0005-0000-0000-00006B3B0000}"/>
    <cellStyle name="RISKtrCorner 17 2 3 2" xfId="18134" xr:uid="{00000000-0005-0000-0000-00006C3B0000}"/>
    <cellStyle name="RISKtrCorner 17 2 4" xfId="12293" xr:uid="{00000000-0005-0000-0000-00006D3B0000}"/>
    <cellStyle name="RISKtrCorner 17 2 4 2" xfId="19033" xr:uid="{00000000-0005-0000-0000-00006E3B0000}"/>
    <cellStyle name="RISKtrCorner 17 2 5" xfId="13244" xr:uid="{00000000-0005-0000-0000-00006F3B0000}"/>
    <cellStyle name="RISKtrCorner 17 3" xfId="7558" xr:uid="{00000000-0005-0000-0000-0000703B0000}"/>
    <cellStyle name="RISKtrCorner 17 3 2" xfId="15270" xr:uid="{00000000-0005-0000-0000-0000713B0000}"/>
    <cellStyle name="RISKtrCorner 17 4" xfId="5188" xr:uid="{00000000-0005-0000-0000-0000723B0000}"/>
    <cellStyle name="RISKtrCorner 17 4 2" xfId="13555" xr:uid="{00000000-0005-0000-0000-0000733B0000}"/>
    <cellStyle name="RISKtrCorner 17 5" xfId="6072" xr:uid="{00000000-0005-0000-0000-0000743B0000}"/>
    <cellStyle name="RISKtrCorner 17 5 2" xfId="14145" xr:uid="{00000000-0005-0000-0000-0000753B0000}"/>
    <cellStyle name="RISKtrCorner 17 6" xfId="10721" xr:uid="{00000000-0005-0000-0000-0000763B0000}"/>
    <cellStyle name="RISKtrCorner 17 6 2" xfId="17578" xr:uid="{00000000-0005-0000-0000-0000773B0000}"/>
    <cellStyle name="RISKtrCorner 17 7" xfId="11625" xr:uid="{00000000-0005-0000-0000-0000783B0000}"/>
    <cellStyle name="RISKtrCorner 18" xfId="2172" xr:uid="{00000000-0005-0000-0000-0000793B0000}"/>
    <cellStyle name="RISKtrCorner 18 2" xfId="8654" xr:uid="{00000000-0005-0000-0000-00007A3B0000}"/>
    <cellStyle name="RISKtrCorner 18 2 2" xfId="10259" xr:uid="{00000000-0005-0000-0000-00007B3B0000}"/>
    <cellStyle name="RISKtrCorner 18 2 2 2" xfId="17119" xr:uid="{00000000-0005-0000-0000-00007C3B0000}"/>
    <cellStyle name="RISKtrCorner 18 2 3" xfId="11344" xr:uid="{00000000-0005-0000-0000-00007D3B0000}"/>
    <cellStyle name="RISKtrCorner 18 2 3 2" xfId="18135" xr:uid="{00000000-0005-0000-0000-00007E3B0000}"/>
    <cellStyle name="RISKtrCorner 18 2 4" xfId="12294" xr:uid="{00000000-0005-0000-0000-00007F3B0000}"/>
    <cellStyle name="RISKtrCorner 18 2 4 2" xfId="19034" xr:uid="{00000000-0005-0000-0000-0000803B0000}"/>
    <cellStyle name="RISKtrCorner 18 2 5" xfId="13245" xr:uid="{00000000-0005-0000-0000-0000813B0000}"/>
    <cellStyle name="RISKtrCorner 18 3" xfId="7559" xr:uid="{00000000-0005-0000-0000-0000823B0000}"/>
    <cellStyle name="RISKtrCorner 18 3 2" xfId="15271" xr:uid="{00000000-0005-0000-0000-0000833B0000}"/>
    <cellStyle name="RISKtrCorner 18 4" xfId="5187" xr:uid="{00000000-0005-0000-0000-0000843B0000}"/>
    <cellStyle name="RISKtrCorner 18 4 2" xfId="13554" xr:uid="{00000000-0005-0000-0000-0000853B0000}"/>
    <cellStyle name="RISKtrCorner 18 5" xfId="6071" xr:uid="{00000000-0005-0000-0000-0000863B0000}"/>
    <cellStyle name="RISKtrCorner 18 5 2" xfId="14144" xr:uid="{00000000-0005-0000-0000-0000873B0000}"/>
    <cellStyle name="RISKtrCorner 18 6" xfId="10722" xr:uid="{00000000-0005-0000-0000-0000883B0000}"/>
    <cellStyle name="RISKtrCorner 18 6 2" xfId="17579" xr:uid="{00000000-0005-0000-0000-0000893B0000}"/>
    <cellStyle name="RISKtrCorner 18 7" xfId="5428" xr:uid="{00000000-0005-0000-0000-00008A3B0000}"/>
    <cellStyle name="RISKtrCorner 19" xfId="2173" xr:uid="{00000000-0005-0000-0000-00008B3B0000}"/>
    <cellStyle name="RISKtrCorner 19 2" xfId="8655" xr:uid="{00000000-0005-0000-0000-00008C3B0000}"/>
    <cellStyle name="RISKtrCorner 19 2 2" xfId="10260" xr:uid="{00000000-0005-0000-0000-00008D3B0000}"/>
    <cellStyle name="RISKtrCorner 19 2 2 2" xfId="17120" xr:uid="{00000000-0005-0000-0000-00008E3B0000}"/>
    <cellStyle name="RISKtrCorner 19 2 3" xfId="11345" xr:uid="{00000000-0005-0000-0000-00008F3B0000}"/>
    <cellStyle name="RISKtrCorner 19 2 3 2" xfId="18136" xr:uid="{00000000-0005-0000-0000-0000903B0000}"/>
    <cellStyle name="RISKtrCorner 19 2 4" xfId="12295" xr:uid="{00000000-0005-0000-0000-0000913B0000}"/>
    <cellStyle name="RISKtrCorner 19 2 4 2" xfId="19035" xr:uid="{00000000-0005-0000-0000-0000923B0000}"/>
    <cellStyle name="RISKtrCorner 19 2 5" xfId="13246" xr:uid="{00000000-0005-0000-0000-0000933B0000}"/>
    <cellStyle name="RISKtrCorner 19 3" xfId="7560" xr:uid="{00000000-0005-0000-0000-0000943B0000}"/>
    <cellStyle name="RISKtrCorner 19 3 2" xfId="15272" xr:uid="{00000000-0005-0000-0000-0000953B0000}"/>
    <cellStyle name="RISKtrCorner 19 4" xfId="5186" xr:uid="{00000000-0005-0000-0000-0000963B0000}"/>
    <cellStyle name="RISKtrCorner 19 4 2" xfId="13553" xr:uid="{00000000-0005-0000-0000-0000973B0000}"/>
    <cellStyle name="RISKtrCorner 19 5" xfId="6070" xr:uid="{00000000-0005-0000-0000-0000983B0000}"/>
    <cellStyle name="RISKtrCorner 19 5 2" xfId="14143" xr:uid="{00000000-0005-0000-0000-0000993B0000}"/>
    <cellStyle name="RISKtrCorner 19 6" xfId="10723" xr:uid="{00000000-0005-0000-0000-00009A3B0000}"/>
    <cellStyle name="RISKtrCorner 19 6 2" xfId="17580" xr:uid="{00000000-0005-0000-0000-00009B3B0000}"/>
    <cellStyle name="RISKtrCorner 19 7" xfId="5355" xr:uid="{00000000-0005-0000-0000-00009C3B0000}"/>
    <cellStyle name="RISKtrCorner 2" xfId="2174" xr:uid="{00000000-0005-0000-0000-00009D3B0000}"/>
    <cellStyle name="RISKtrCorner 2 2" xfId="8656" xr:uid="{00000000-0005-0000-0000-00009E3B0000}"/>
    <cellStyle name="RISKtrCorner 2 2 2" xfId="10261" xr:uid="{00000000-0005-0000-0000-00009F3B0000}"/>
    <cellStyle name="RISKtrCorner 2 2 2 2" xfId="17121" xr:uid="{00000000-0005-0000-0000-0000A03B0000}"/>
    <cellStyle name="RISKtrCorner 2 2 3" xfId="11346" xr:uid="{00000000-0005-0000-0000-0000A13B0000}"/>
    <cellStyle name="RISKtrCorner 2 2 3 2" xfId="18137" xr:uid="{00000000-0005-0000-0000-0000A23B0000}"/>
    <cellStyle name="RISKtrCorner 2 2 4" xfId="12296" xr:uid="{00000000-0005-0000-0000-0000A33B0000}"/>
    <cellStyle name="RISKtrCorner 2 2 4 2" xfId="19036" xr:uid="{00000000-0005-0000-0000-0000A43B0000}"/>
    <cellStyle name="RISKtrCorner 2 2 5" xfId="13247" xr:uid="{00000000-0005-0000-0000-0000A53B0000}"/>
    <cellStyle name="RISKtrCorner 2 3" xfId="7561" xr:uid="{00000000-0005-0000-0000-0000A63B0000}"/>
    <cellStyle name="RISKtrCorner 2 3 2" xfId="15273" xr:uid="{00000000-0005-0000-0000-0000A73B0000}"/>
    <cellStyle name="RISKtrCorner 2 4" xfId="5185" xr:uid="{00000000-0005-0000-0000-0000A83B0000}"/>
    <cellStyle name="RISKtrCorner 2 4 2" xfId="13552" xr:uid="{00000000-0005-0000-0000-0000A93B0000}"/>
    <cellStyle name="RISKtrCorner 2 5" xfId="6069" xr:uid="{00000000-0005-0000-0000-0000AA3B0000}"/>
    <cellStyle name="RISKtrCorner 2 5 2" xfId="14142" xr:uid="{00000000-0005-0000-0000-0000AB3B0000}"/>
    <cellStyle name="RISKtrCorner 2 6" xfId="10724" xr:uid="{00000000-0005-0000-0000-0000AC3B0000}"/>
    <cellStyle name="RISKtrCorner 2 6 2" xfId="17581" xr:uid="{00000000-0005-0000-0000-0000AD3B0000}"/>
    <cellStyle name="RISKtrCorner 2 7" xfId="5354" xr:uid="{00000000-0005-0000-0000-0000AE3B0000}"/>
    <cellStyle name="RISKtrCorner 20" xfId="2175" xr:uid="{00000000-0005-0000-0000-0000AF3B0000}"/>
    <cellStyle name="RISKtrCorner 20 2" xfId="8657" xr:uid="{00000000-0005-0000-0000-0000B03B0000}"/>
    <cellStyle name="RISKtrCorner 20 2 2" xfId="10262" xr:uid="{00000000-0005-0000-0000-0000B13B0000}"/>
    <cellStyle name="RISKtrCorner 20 2 2 2" xfId="17122" xr:uid="{00000000-0005-0000-0000-0000B23B0000}"/>
    <cellStyle name="RISKtrCorner 20 2 3" xfId="11347" xr:uid="{00000000-0005-0000-0000-0000B33B0000}"/>
    <cellStyle name="RISKtrCorner 20 2 3 2" xfId="18138" xr:uid="{00000000-0005-0000-0000-0000B43B0000}"/>
    <cellStyle name="RISKtrCorner 20 2 4" xfId="12297" xr:uid="{00000000-0005-0000-0000-0000B53B0000}"/>
    <cellStyle name="RISKtrCorner 20 2 4 2" xfId="19037" xr:uid="{00000000-0005-0000-0000-0000B63B0000}"/>
    <cellStyle name="RISKtrCorner 20 2 5" xfId="13248" xr:uid="{00000000-0005-0000-0000-0000B73B0000}"/>
    <cellStyle name="RISKtrCorner 20 3" xfId="7562" xr:uid="{00000000-0005-0000-0000-0000B83B0000}"/>
    <cellStyle name="RISKtrCorner 20 3 2" xfId="15274" xr:uid="{00000000-0005-0000-0000-0000B93B0000}"/>
    <cellStyle name="RISKtrCorner 20 4" xfId="5184" xr:uid="{00000000-0005-0000-0000-0000BA3B0000}"/>
    <cellStyle name="RISKtrCorner 20 4 2" xfId="13551" xr:uid="{00000000-0005-0000-0000-0000BB3B0000}"/>
    <cellStyle name="RISKtrCorner 20 5" xfId="6068" xr:uid="{00000000-0005-0000-0000-0000BC3B0000}"/>
    <cellStyle name="RISKtrCorner 20 5 2" xfId="14141" xr:uid="{00000000-0005-0000-0000-0000BD3B0000}"/>
    <cellStyle name="RISKtrCorner 20 6" xfId="10725" xr:uid="{00000000-0005-0000-0000-0000BE3B0000}"/>
    <cellStyle name="RISKtrCorner 20 6 2" xfId="17582" xr:uid="{00000000-0005-0000-0000-0000BF3B0000}"/>
    <cellStyle name="RISKtrCorner 20 7" xfId="5353" xr:uid="{00000000-0005-0000-0000-0000C03B0000}"/>
    <cellStyle name="RISKtrCorner 21" xfId="2176" xr:uid="{00000000-0005-0000-0000-0000C13B0000}"/>
    <cellStyle name="RISKtrCorner 21 2" xfId="8658" xr:uid="{00000000-0005-0000-0000-0000C23B0000}"/>
    <cellStyle name="RISKtrCorner 21 2 2" xfId="10263" xr:uid="{00000000-0005-0000-0000-0000C33B0000}"/>
    <cellStyle name="RISKtrCorner 21 2 2 2" xfId="17123" xr:uid="{00000000-0005-0000-0000-0000C43B0000}"/>
    <cellStyle name="RISKtrCorner 21 2 3" xfId="11348" xr:uid="{00000000-0005-0000-0000-0000C53B0000}"/>
    <cellStyle name="RISKtrCorner 21 2 3 2" xfId="18139" xr:uid="{00000000-0005-0000-0000-0000C63B0000}"/>
    <cellStyle name="RISKtrCorner 21 2 4" xfId="12298" xr:uid="{00000000-0005-0000-0000-0000C73B0000}"/>
    <cellStyle name="RISKtrCorner 21 2 4 2" xfId="19038" xr:uid="{00000000-0005-0000-0000-0000C83B0000}"/>
    <cellStyle name="RISKtrCorner 21 2 5" xfId="13249" xr:uid="{00000000-0005-0000-0000-0000C93B0000}"/>
    <cellStyle name="RISKtrCorner 21 3" xfId="7563" xr:uid="{00000000-0005-0000-0000-0000CA3B0000}"/>
    <cellStyle name="RISKtrCorner 21 3 2" xfId="15275" xr:uid="{00000000-0005-0000-0000-0000CB3B0000}"/>
    <cellStyle name="RISKtrCorner 21 4" xfId="5183" xr:uid="{00000000-0005-0000-0000-0000CC3B0000}"/>
    <cellStyle name="RISKtrCorner 21 4 2" xfId="13550" xr:uid="{00000000-0005-0000-0000-0000CD3B0000}"/>
    <cellStyle name="RISKtrCorner 21 5" xfId="6067" xr:uid="{00000000-0005-0000-0000-0000CE3B0000}"/>
    <cellStyle name="RISKtrCorner 21 5 2" xfId="14140" xr:uid="{00000000-0005-0000-0000-0000CF3B0000}"/>
    <cellStyle name="RISKtrCorner 21 6" xfId="10726" xr:uid="{00000000-0005-0000-0000-0000D03B0000}"/>
    <cellStyle name="RISKtrCorner 21 6 2" xfId="17583" xr:uid="{00000000-0005-0000-0000-0000D13B0000}"/>
    <cellStyle name="RISKtrCorner 21 7" xfId="5352" xr:uid="{00000000-0005-0000-0000-0000D23B0000}"/>
    <cellStyle name="RISKtrCorner 22" xfId="2177" xr:uid="{00000000-0005-0000-0000-0000D33B0000}"/>
    <cellStyle name="RISKtrCorner 22 2" xfId="8659" xr:uid="{00000000-0005-0000-0000-0000D43B0000}"/>
    <cellStyle name="RISKtrCorner 22 2 2" xfId="10264" xr:uid="{00000000-0005-0000-0000-0000D53B0000}"/>
    <cellStyle name="RISKtrCorner 22 2 2 2" xfId="17124" xr:uid="{00000000-0005-0000-0000-0000D63B0000}"/>
    <cellStyle name="RISKtrCorner 22 2 3" xfId="11349" xr:uid="{00000000-0005-0000-0000-0000D73B0000}"/>
    <cellStyle name="RISKtrCorner 22 2 3 2" xfId="18140" xr:uid="{00000000-0005-0000-0000-0000D83B0000}"/>
    <cellStyle name="RISKtrCorner 22 2 4" xfId="12299" xr:uid="{00000000-0005-0000-0000-0000D93B0000}"/>
    <cellStyle name="RISKtrCorner 22 2 4 2" xfId="19039" xr:uid="{00000000-0005-0000-0000-0000DA3B0000}"/>
    <cellStyle name="RISKtrCorner 22 2 5" xfId="13250" xr:uid="{00000000-0005-0000-0000-0000DB3B0000}"/>
    <cellStyle name="RISKtrCorner 22 3" xfId="7564" xr:uid="{00000000-0005-0000-0000-0000DC3B0000}"/>
    <cellStyle name="RISKtrCorner 22 3 2" xfId="15276" xr:uid="{00000000-0005-0000-0000-0000DD3B0000}"/>
    <cellStyle name="RISKtrCorner 22 4" xfId="5182" xr:uid="{00000000-0005-0000-0000-0000DE3B0000}"/>
    <cellStyle name="RISKtrCorner 22 4 2" xfId="13549" xr:uid="{00000000-0005-0000-0000-0000DF3B0000}"/>
    <cellStyle name="RISKtrCorner 22 5" xfId="6066" xr:uid="{00000000-0005-0000-0000-0000E03B0000}"/>
    <cellStyle name="RISKtrCorner 22 5 2" xfId="14139" xr:uid="{00000000-0005-0000-0000-0000E13B0000}"/>
    <cellStyle name="RISKtrCorner 22 6" xfId="10727" xr:uid="{00000000-0005-0000-0000-0000E23B0000}"/>
    <cellStyle name="RISKtrCorner 22 6 2" xfId="17584" xr:uid="{00000000-0005-0000-0000-0000E33B0000}"/>
    <cellStyle name="RISKtrCorner 22 7" xfId="5351" xr:uid="{00000000-0005-0000-0000-0000E43B0000}"/>
    <cellStyle name="RISKtrCorner 23" xfId="2178" xr:uid="{00000000-0005-0000-0000-0000E53B0000}"/>
    <cellStyle name="RISKtrCorner 23 2" xfId="8660" xr:uid="{00000000-0005-0000-0000-0000E63B0000}"/>
    <cellStyle name="RISKtrCorner 23 2 2" xfId="10265" xr:uid="{00000000-0005-0000-0000-0000E73B0000}"/>
    <cellStyle name="RISKtrCorner 23 2 2 2" xfId="17125" xr:uid="{00000000-0005-0000-0000-0000E83B0000}"/>
    <cellStyle name="RISKtrCorner 23 2 3" xfId="11350" xr:uid="{00000000-0005-0000-0000-0000E93B0000}"/>
    <cellStyle name="RISKtrCorner 23 2 3 2" xfId="18141" xr:uid="{00000000-0005-0000-0000-0000EA3B0000}"/>
    <cellStyle name="RISKtrCorner 23 2 4" xfId="12300" xr:uid="{00000000-0005-0000-0000-0000EB3B0000}"/>
    <cellStyle name="RISKtrCorner 23 2 4 2" xfId="19040" xr:uid="{00000000-0005-0000-0000-0000EC3B0000}"/>
    <cellStyle name="RISKtrCorner 23 2 5" xfId="13251" xr:uid="{00000000-0005-0000-0000-0000ED3B0000}"/>
    <cellStyle name="RISKtrCorner 23 3" xfId="7565" xr:uid="{00000000-0005-0000-0000-0000EE3B0000}"/>
    <cellStyle name="RISKtrCorner 23 3 2" xfId="15277" xr:uid="{00000000-0005-0000-0000-0000EF3B0000}"/>
    <cellStyle name="RISKtrCorner 23 4" xfId="5181" xr:uid="{00000000-0005-0000-0000-0000F03B0000}"/>
    <cellStyle name="RISKtrCorner 23 4 2" xfId="13548" xr:uid="{00000000-0005-0000-0000-0000F13B0000}"/>
    <cellStyle name="RISKtrCorner 23 5" xfId="6065" xr:uid="{00000000-0005-0000-0000-0000F23B0000}"/>
    <cellStyle name="RISKtrCorner 23 5 2" xfId="14138" xr:uid="{00000000-0005-0000-0000-0000F33B0000}"/>
    <cellStyle name="RISKtrCorner 23 6" xfId="9027" xr:uid="{00000000-0005-0000-0000-0000F43B0000}"/>
    <cellStyle name="RISKtrCorner 23 6 2" xfId="15903" xr:uid="{00000000-0005-0000-0000-0000F53B0000}"/>
    <cellStyle name="RISKtrCorner 23 7" xfId="5350" xr:uid="{00000000-0005-0000-0000-0000F63B0000}"/>
    <cellStyle name="RISKtrCorner 24" xfId="2179" xr:uid="{00000000-0005-0000-0000-0000F73B0000}"/>
    <cellStyle name="RISKtrCorner 24 2" xfId="8661" xr:uid="{00000000-0005-0000-0000-0000F83B0000}"/>
    <cellStyle name="RISKtrCorner 24 2 2" xfId="10266" xr:uid="{00000000-0005-0000-0000-0000F93B0000}"/>
    <cellStyle name="RISKtrCorner 24 2 2 2" xfId="17126" xr:uid="{00000000-0005-0000-0000-0000FA3B0000}"/>
    <cellStyle name="RISKtrCorner 24 2 3" xfId="11351" xr:uid="{00000000-0005-0000-0000-0000FB3B0000}"/>
    <cellStyle name="RISKtrCorner 24 2 3 2" xfId="18142" xr:uid="{00000000-0005-0000-0000-0000FC3B0000}"/>
    <cellStyle name="RISKtrCorner 24 2 4" xfId="12301" xr:uid="{00000000-0005-0000-0000-0000FD3B0000}"/>
    <cellStyle name="RISKtrCorner 24 2 4 2" xfId="19041" xr:uid="{00000000-0005-0000-0000-0000FE3B0000}"/>
    <cellStyle name="RISKtrCorner 24 2 5" xfId="13252" xr:uid="{00000000-0005-0000-0000-0000FF3B0000}"/>
    <cellStyle name="RISKtrCorner 24 3" xfId="7566" xr:uid="{00000000-0005-0000-0000-0000003C0000}"/>
    <cellStyle name="RISKtrCorner 24 3 2" xfId="15278" xr:uid="{00000000-0005-0000-0000-0000013C0000}"/>
    <cellStyle name="RISKtrCorner 24 4" xfId="7940" xr:uid="{00000000-0005-0000-0000-0000023C0000}"/>
    <cellStyle name="RISKtrCorner 24 4 2" xfId="15576" xr:uid="{00000000-0005-0000-0000-0000033C0000}"/>
    <cellStyle name="RISKtrCorner 24 5" xfId="6064" xr:uid="{00000000-0005-0000-0000-0000043C0000}"/>
    <cellStyle name="RISKtrCorner 24 5 2" xfId="14137" xr:uid="{00000000-0005-0000-0000-0000053C0000}"/>
    <cellStyle name="RISKtrCorner 24 6" xfId="9026" xr:uid="{00000000-0005-0000-0000-0000063C0000}"/>
    <cellStyle name="RISKtrCorner 24 6 2" xfId="15902" xr:uid="{00000000-0005-0000-0000-0000073C0000}"/>
    <cellStyle name="RISKtrCorner 24 7" xfId="5349" xr:uid="{00000000-0005-0000-0000-0000083C0000}"/>
    <cellStyle name="RISKtrCorner 25" xfId="8645" xr:uid="{00000000-0005-0000-0000-0000093C0000}"/>
    <cellStyle name="RISKtrCorner 25 2" xfId="10250" xr:uid="{00000000-0005-0000-0000-00000A3C0000}"/>
    <cellStyle name="RISKtrCorner 25 2 2" xfId="17110" xr:uid="{00000000-0005-0000-0000-00000B3C0000}"/>
    <cellStyle name="RISKtrCorner 25 3" xfId="11335" xr:uid="{00000000-0005-0000-0000-00000C3C0000}"/>
    <cellStyle name="RISKtrCorner 25 3 2" xfId="18126" xr:uid="{00000000-0005-0000-0000-00000D3C0000}"/>
    <cellStyle name="RISKtrCorner 25 4" xfId="12285" xr:uid="{00000000-0005-0000-0000-00000E3C0000}"/>
    <cellStyle name="RISKtrCorner 25 4 2" xfId="19025" xr:uid="{00000000-0005-0000-0000-00000F3C0000}"/>
    <cellStyle name="RISKtrCorner 25 5" xfId="13236" xr:uid="{00000000-0005-0000-0000-0000103C0000}"/>
    <cellStyle name="RISKtrCorner 26" xfId="7550" xr:uid="{00000000-0005-0000-0000-0000113C0000}"/>
    <cellStyle name="RISKtrCorner 26 2" xfId="15262" xr:uid="{00000000-0005-0000-0000-0000123C0000}"/>
    <cellStyle name="RISKtrCorner 27" xfId="5196" xr:uid="{00000000-0005-0000-0000-0000133C0000}"/>
    <cellStyle name="RISKtrCorner 27 2" xfId="13563" xr:uid="{00000000-0005-0000-0000-0000143C0000}"/>
    <cellStyle name="RISKtrCorner 28" xfId="6080" xr:uid="{00000000-0005-0000-0000-0000153C0000}"/>
    <cellStyle name="RISKtrCorner 28 2" xfId="14153" xr:uid="{00000000-0005-0000-0000-0000163C0000}"/>
    <cellStyle name="RISKtrCorner 29" xfId="10713" xr:uid="{00000000-0005-0000-0000-0000173C0000}"/>
    <cellStyle name="RISKtrCorner 29 2" xfId="17570" xr:uid="{00000000-0005-0000-0000-0000183C0000}"/>
    <cellStyle name="RISKtrCorner 3" xfId="2180" xr:uid="{00000000-0005-0000-0000-0000193C0000}"/>
    <cellStyle name="RISKtrCorner 3 2" xfId="8662" xr:uid="{00000000-0005-0000-0000-00001A3C0000}"/>
    <cellStyle name="RISKtrCorner 3 2 2" xfId="10267" xr:uid="{00000000-0005-0000-0000-00001B3C0000}"/>
    <cellStyle name="RISKtrCorner 3 2 2 2" xfId="17127" xr:uid="{00000000-0005-0000-0000-00001C3C0000}"/>
    <cellStyle name="RISKtrCorner 3 2 3" xfId="11352" xr:uid="{00000000-0005-0000-0000-00001D3C0000}"/>
    <cellStyle name="RISKtrCorner 3 2 3 2" xfId="18143" xr:uid="{00000000-0005-0000-0000-00001E3C0000}"/>
    <cellStyle name="RISKtrCorner 3 2 4" xfId="12302" xr:uid="{00000000-0005-0000-0000-00001F3C0000}"/>
    <cellStyle name="RISKtrCorner 3 2 4 2" xfId="19042" xr:uid="{00000000-0005-0000-0000-0000203C0000}"/>
    <cellStyle name="RISKtrCorner 3 2 5" xfId="13253" xr:uid="{00000000-0005-0000-0000-0000213C0000}"/>
    <cellStyle name="RISKtrCorner 3 3" xfId="7567" xr:uid="{00000000-0005-0000-0000-0000223C0000}"/>
    <cellStyle name="RISKtrCorner 3 3 2" xfId="15279" xr:uid="{00000000-0005-0000-0000-0000233C0000}"/>
    <cellStyle name="RISKtrCorner 3 4" xfId="7939" xr:uid="{00000000-0005-0000-0000-0000243C0000}"/>
    <cellStyle name="RISKtrCorner 3 4 2" xfId="15575" xr:uid="{00000000-0005-0000-0000-0000253C0000}"/>
    <cellStyle name="RISKtrCorner 3 5" xfId="6063" xr:uid="{00000000-0005-0000-0000-0000263C0000}"/>
    <cellStyle name="RISKtrCorner 3 5 2" xfId="14136" xr:uid="{00000000-0005-0000-0000-0000273C0000}"/>
    <cellStyle name="RISKtrCorner 3 6" xfId="9025" xr:uid="{00000000-0005-0000-0000-0000283C0000}"/>
    <cellStyle name="RISKtrCorner 3 6 2" xfId="15901" xr:uid="{00000000-0005-0000-0000-0000293C0000}"/>
    <cellStyle name="RISKtrCorner 3 7" xfId="7993" xr:uid="{00000000-0005-0000-0000-00002A3C0000}"/>
    <cellStyle name="RISKtrCorner 30" xfId="5434" xr:uid="{00000000-0005-0000-0000-00002B3C0000}"/>
    <cellStyle name="RISKtrCorner 4" xfId="2181" xr:uid="{00000000-0005-0000-0000-00002C3C0000}"/>
    <cellStyle name="RISKtrCorner 4 2" xfId="8663" xr:uid="{00000000-0005-0000-0000-00002D3C0000}"/>
    <cellStyle name="RISKtrCorner 4 2 2" xfId="10268" xr:uid="{00000000-0005-0000-0000-00002E3C0000}"/>
    <cellStyle name="RISKtrCorner 4 2 2 2" xfId="17128" xr:uid="{00000000-0005-0000-0000-00002F3C0000}"/>
    <cellStyle name="RISKtrCorner 4 2 3" xfId="11353" xr:uid="{00000000-0005-0000-0000-0000303C0000}"/>
    <cellStyle name="RISKtrCorner 4 2 3 2" xfId="18144" xr:uid="{00000000-0005-0000-0000-0000313C0000}"/>
    <cellStyle name="RISKtrCorner 4 2 4" xfId="12303" xr:uid="{00000000-0005-0000-0000-0000323C0000}"/>
    <cellStyle name="RISKtrCorner 4 2 4 2" xfId="19043" xr:uid="{00000000-0005-0000-0000-0000333C0000}"/>
    <cellStyle name="RISKtrCorner 4 2 5" xfId="13254" xr:uid="{00000000-0005-0000-0000-0000343C0000}"/>
    <cellStyle name="RISKtrCorner 4 3" xfId="7568" xr:uid="{00000000-0005-0000-0000-0000353C0000}"/>
    <cellStyle name="RISKtrCorner 4 3 2" xfId="15280" xr:uid="{00000000-0005-0000-0000-0000363C0000}"/>
    <cellStyle name="RISKtrCorner 4 4" xfId="7938" xr:uid="{00000000-0005-0000-0000-0000373C0000}"/>
    <cellStyle name="RISKtrCorner 4 4 2" xfId="15574" xr:uid="{00000000-0005-0000-0000-0000383C0000}"/>
    <cellStyle name="RISKtrCorner 4 5" xfId="6062" xr:uid="{00000000-0005-0000-0000-0000393C0000}"/>
    <cellStyle name="RISKtrCorner 4 5 2" xfId="14135" xr:uid="{00000000-0005-0000-0000-00003A3C0000}"/>
    <cellStyle name="RISKtrCorner 4 6" xfId="10728" xr:uid="{00000000-0005-0000-0000-00003B3C0000}"/>
    <cellStyle name="RISKtrCorner 4 6 2" xfId="17585" xr:uid="{00000000-0005-0000-0000-00003C3C0000}"/>
    <cellStyle name="RISKtrCorner 4 7" xfId="7992" xr:uid="{00000000-0005-0000-0000-00003D3C0000}"/>
    <cellStyle name="RISKtrCorner 5" xfId="2182" xr:uid="{00000000-0005-0000-0000-00003E3C0000}"/>
    <cellStyle name="RISKtrCorner 5 2" xfId="8664" xr:uid="{00000000-0005-0000-0000-00003F3C0000}"/>
    <cellStyle name="RISKtrCorner 5 2 2" xfId="10269" xr:uid="{00000000-0005-0000-0000-0000403C0000}"/>
    <cellStyle name="RISKtrCorner 5 2 2 2" xfId="17129" xr:uid="{00000000-0005-0000-0000-0000413C0000}"/>
    <cellStyle name="RISKtrCorner 5 2 3" xfId="11354" xr:uid="{00000000-0005-0000-0000-0000423C0000}"/>
    <cellStyle name="RISKtrCorner 5 2 3 2" xfId="18145" xr:uid="{00000000-0005-0000-0000-0000433C0000}"/>
    <cellStyle name="RISKtrCorner 5 2 4" xfId="12304" xr:uid="{00000000-0005-0000-0000-0000443C0000}"/>
    <cellStyle name="RISKtrCorner 5 2 4 2" xfId="19044" xr:uid="{00000000-0005-0000-0000-0000453C0000}"/>
    <cellStyle name="RISKtrCorner 5 2 5" xfId="13255" xr:uid="{00000000-0005-0000-0000-0000463C0000}"/>
    <cellStyle name="RISKtrCorner 5 3" xfId="7569" xr:uid="{00000000-0005-0000-0000-0000473C0000}"/>
    <cellStyle name="RISKtrCorner 5 3 2" xfId="15281" xr:uid="{00000000-0005-0000-0000-0000483C0000}"/>
    <cellStyle name="RISKtrCorner 5 4" xfId="5180" xr:uid="{00000000-0005-0000-0000-0000493C0000}"/>
    <cellStyle name="RISKtrCorner 5 4 2" xfId="13547" xr:uid="{00000000-0005-0000-0000-00004A3C0000}"/>
    <cellStyle name="RISKtrCorner 5 5" xfId="6061" xr:uid="{00000000-0005-0000-0000-00004B3C0000}"/>
    <cellStyle name="RISKtrCorner 5 5 2" xfId="14134" xr:uid="{00000000-0005-0000-0000-00004C3C0000}"/>
    <cellStyle name="RISKtrCorner 5 6" xfId="10729" xr:uid="{00000000-0005-0000-0000-00004D3C0000}"/>
    <cellStyle name="RISKtrCorner 5 6 2" xfId="17586" xr:uid="{00000000-0005-0000-0000-00004E3C0000}"/>
    <cellStyle name="RISKtrCorner 5 7" xfId="7991" xr:uid="{00000000-0005-0000-0000-00004F3C0000}"/>
    <cellStyle name="RISKtrCorner 6" xfId="2183" xr:uid="{00000000-0005-0000-0000-0000503C0000}"/>
    <cellStyle name="RISKtrCorner 6 2" xfId="8665" xr:uid="{00000000-0005-0000-0000-0000513C0000}"/>
    <cellStyle name="RISKtrCorner 6 2 2" xfId="10270" xr:uid="{00000000-0005-0000-0000-0000523C0000}"/>
    <cellStyle name="RISKtrCorner 6 2 2 2" xfId="17130" xr:uid="{00000000-0005-0000-0000-0000533C0000}"/>
    <cellStyle name="RISKtrCorner 6 2 3" xfId="11355" xr:uid="{00000000-0005-0000-0000-0000543C0000}"/>
    <cellStyle name="RISKtrCorner 6 2 3 2" xfId="18146" xr:uid="{00000000-0005-0000-0000-0000553C0000}"/>
    <cellStyle name="RISKtrCorner 6 2 4" xfId="12305" xr:uid="{00000000-0005-0000-0000-0000563C0000}"/>
    <cellStyle name="RISKtrCorner 6 2 4 2" xfId="19045" xr:uid="{00000000-0005-0000-0000-0000573C0000}"/>
    <cellStyle name="RISKtrCorner 6 2 5" xfId="13256" xr:uid="{00000000-0005-0000-0000-0000583C0000}"/>
    <cellStyle name="RISKtrCorner 6 3" xfId="7570" xr:uid="{00000000-0005-0000-0000-0000593C0000}"/>
    <cellStyle name="RISKtrCorner 6 3 2" xfId="15282" xr:uid="{00000000-0005-0000-0000-00005A3C0000}"/>
    <cellStyle name="RISKtrCorner 6 4" xfId="5179" xr:uid="{00000000-0005-0000-0000-00005B3C0000}"/>
    <cellStyle name="RISKtrCorner 6 4 2" xfId="13546" xr:uid="{00000000-0005-0000-0000-00005C3C0000}"/>
    <cellStyle name="RISKtrCorner 6 5" xfId="6060" xr:uid="{00000000-0005-0000-0000-00005D3C0000}"/>
    <cellStyle name="RISKtrCorner 6 5 2" xfId="14133" xr:uid="{00000000-0005-0000-0000-00005E3C0000}"/>
    <cellStyle name="RISKtrCorner 6 6" xfId="10730" xr:uid="{00000000-0005-0000-0000-00005F3C0000}"/>
    <cellStyle name="RISKtrCorner 6 6 2" xfId="17587" xr:uid="{00000000-0005-0000-0000-0000603C0000}"/>
    <cellStyle name="RISKtrCorner 6 7" xfId="7990" xr:uid="{00000000-0005-0000-0000-0000613C0000}"/>
    <cellStyle name="RISKtrCorner 7" xfId="2184" xr:uid="{00000000-0005-0000-0000-0000623C0000}"/>
    <cellStyle name="RISKtrCorner 7 2" xfId="8666" xr:uid="{00000000-0005-0000-0000-0000633C0000}"/>
    <cellStyle name="RISKtrCorner 7 2 2" xfId="10271" xr:uid="{00000000-0005-0000-0000-0000643C0000}"/>
    <cellStyle name="RISKtrCorner 7 2 2 2" xfId="17131" xr:uid="{00000000-0005-0000-0000-0000653C0000}"/>
    <cellStyle name="RISKtrCorner 7 2 3" xfId="11356" xr:uid="{00000000-0005-0000-0000-0000663C0000}"/>
    <cellStyle name="RISKtrCorner 7 2 3 2" xfId="18147" xr:uid="{00000000-0005-0000-0000-0000673C0000}"/>
    <cellStyle name="RISKtrCorner 7 2 4" xfId="12306" xr:uid="{00000000-0005-0000-0000-0000683C0000}"/>
    <cellStyle name="RISKtrCorner 7 2 4 2" xfId="19046" xr:uid="{00000000-0005-0000-0000-0000693C0000}"/>
    <cellStyle name="RISKtrCorner 7 2 5" xfId="13257" xr:uid="{00000000-0005-0000-0000-00006A3C0000}"/>
    <cellStyle name="RISKtrCorner 7 3" xfId="7571" xr:uid="{00000000-0005-0000-0000-00006B3C0000}"/>
    <cellStyle name="RISKtrCorner 7 3 2" xfId="15283" xr:uid="{00000000-0005-0000-0000-00006C3C0000}"/>
    <cellStyle name="RISKtrCorner 7 4" xfId="5178" xr:uid="{00000000-0005-0000-0000-00006D3C0000}"/>
    <cellStyle name="RISKtrCorner 7 4 2" xfId="13545" xr:uid="{00000000-0005-0000-0000-00006E3C0000}"/>
    <cellStyle name="RISKtrCorner 7 5" xfId="6059" xr:uid="{00000000-0005-0000-0000-00006F3C0000}"/>
    <cellStyle name="RISKtrCorner 7 5 2" xfId="14132" xr:uid="{00000000-0005-0000-0000-0000703C0000}"/>
    <cellStyle name="RISKtrCorner 7 6" xfId="10731" xr:uid="{00000000-0005-0000-0000-0000713C0000}"/>
    <cellStyle name="RISKtrCorner 7 6 2" xfId="17588" xr:uid="{00000000-0005-0000-0000-0000723C0000}"/>
    <cellStyle name="RISKtrCorner 7 7" xfId="7989" xr:uid="{00000000-0005-0000-0000-0000733C0000}"/>
    <cellStyle name="RISKtrCorner 8" xfId="2185" xr:uid="{00000000-0005-0000-0000-0000743C0000}"/>
    <cellStyle name="RISKtrCorner 8 2" xfId="8667" xr:uid="{00000000-0005-0000-0000-0000753C0000}"/>
    <cellStyle name="RISKtrCorner 8 2 2" xfId="10272" xr:uid="{00000000-0005-0000-0000-0000763C0000}"/>
    <cellStyle name="RISKtrCorner 8 2 2 2" xfId="17132" xr:uid="{00000000-0005-0000-0000-0000773C0000}"/>
    <cellStyle name="RISKtrCorner 8 2 3" xfId="11357" xr:uid="{00000000-0005-0000-0000-0000783C0000}"/>
    <cellStyle name="RISKtrCorner 8 2 3 2" xfId="18148" xr:uid="{00000000-0005-0000-0000-0000793C0000}"/>
    <cellStyle name="RISKtrCorner 8 2 4" xfId="12307" xr:uid="{00000000-0005-0000-0000-00007A3C0000}"/>
    <cellStyle name="RISKtrCorner 8 2 4 2" xfId="19047" xr:uid="{00000000-0005-0000-0000-00007B3C0000}"/>
    <cellStyle name="RISKtrCorner 8 2 5" xfId="13258" xr:uid="{00000000-0005-0000-0000-00007C3C0000}"/>
    <cellStyle name="RISKtrCorner 8 3" xfId="7572" xr:uid="{00000000-0005-0000-0000-00007D3C0000}"/>
    <cellStyle name="RISKtrCorner 8 3 2" xfId="15284" xr:uid="{00000000-0005-0000-0000-00007E3C0000}"/>
    <cellStyle name="RISKtrCorner 8 4" xfId="5177" xr:uid="{00000000-0005-0000-0000-00007F3C0000}"/>
    <cellStyle name="RISKtrCorner 8 4 2" xfId="13544" xr:uid="{00000000-0005-0000-0000-0000803C0000}"/>
    <cellStyle name="RISKtrCorner 8 5" xfId="6058" xr:uid="{00000000-0005-0000-0000-0000813C0000}"/>
    <cellStyle name="RISKtrCorner 8 5 2" xfId="14131" xr:uid="{00000000-0005-0000-0000-0000823C0000}"/>
    <cellStyle name="RISKtrCorner 8 6" xfId="10732" xr:uid="{00000000-0005-0000-0000-0000833C0000}"/>
    <cellStyle name="RISKtrCorner 8 6 2" xfId="17589" xr:uid="{00000000-0005-0000-0000-0000843C0000}"/>
    <cellStyle name="RISKtrCorner 8 7" xfId="7988" xr:uid="{00000000-0005-0000-0000-0000853C0000}"/>
    <cellStyle name="RISKtrCorner 9" xfId="2186" xr:uid="{00000000-0005-0000-0000-0000863C0000}"/>
    <cellStyle name="RISKtrCorner 9 2" xfId="8668" xr:uid="{00000000-0005-0000-0000-0000873C0000}"/>
    <cellStyle name="RISKtrCorner 9 2 2" xfId="10273" xr:uid="{00000000-0005-0000-0000-0000883C0000}"/>
    <cellStyle name="RISKtrCorner 9 2 2 2" xfId="17133" xr:uid="{00000000-0005-0000-0000-0000893C0000}"/>
    <cellStyle name="RISKtrCorner 9 2 3" xfId="11358" xr:uid="{00000000-0005-0000-0000-00008A3C0000}"/>
    <cellStyle name="RISKtrCorner 9 2 3 2" xfId="18149" xr:uid="{00000000-0005-0000-0000-00008B3C0000}"/>
    <cellStyle name="RISKtrCorner 9 2 4" xfId="12308" xr:uid="{00000000-0005-0000-0000-00008C3C0000}"/>
    <cellStyle name="RISKtrCorner 9 2 4 2" xfId="19048" xr:uid="{00000000-0005-0000-0000-00008D3C0000}"/>
    <cellStyle name="RISKtrCorner 9 2 5" xfId="13259" xr:uid="{00000000-0005-0000-0000-00008E3C0000}"/>
    <cellStyle name="RISKtrCorner 9 3" xfId="7573" xr:uid="{00000000-0005-0000-0000-00008F3C0000}"/>
    <cellStyle name="RISKtrCorner 9 3 2" xfId="15285" xr:uid="{00000000-0005-0000-0000-0000903C0000}"/>
    <cellStyle name="RISKtrCorner 9 4" xfId="5176" xr:uid="{00000000-0005-0000-0000-0000913C0000}"/>
    <cellStyle name="RISKtrCorner 9 4 2" xfId="13543" xr:uid="{00000000-0005-0000-0000-0000923C0000}"/>
    <cellStyle name="RISKtrCorner 9 5" xfId="6057" xr:uid="{00000000-0005-0000-0000-0000933C0000}"/>
    <cellStyle name="RISKtrCorner 9 5 2" xfId="14130" xr:uid="{00000000-0005-0000-0000-0000943C0000}"/>
    <cellStyle name="RISKtrCorner 9 6" xfId="10733" xr:uid="{00000000-0005-0000-0000-0000953C0000}"/>
    <cellStyle name="RISKtrCorner 9 6 2" xfId="17590" xr:uid="{00000000-0005-0000-0000-0000963C0000}"/>
    <cellStyle name="RISKtrCorner 9 7" xfId="5345" xr:uid="{00000000-0005-0000-0000-0000973C0000}"/>
    <cellStyle name="RISKtrCorner_Mining Production-2011" xfId="4290" xr:uid="{00000000-0005-0000-0000-0000983C0000}"/>
    <cellStyle name="Rossz" xfId="4291" xr:uid="{00000000-0005-0000-0000-0000993C0000}"/>
    <cellStyle name="Rossz 2" xfId="4292" xr:uid="{00000000-0005-0000-0000-00009A3C0000}"/>
    <cellStyle name="RowLevel_0" xfId="4293" xr:uid="{00000000-0005-0000-0000-00009B3C0000}"/>
    <cellStyle name="rt" xfId="2187" xr:uid="{00000000-0005-0000-0000-00009C3C0000}"/>
    <cellStyle name="rt 2" xfId="7574" xr:uid="{00000000-0005-0000-0000-00009D3C0000}"/>
    <cellStyle name="Rubrik" xfId="4294" xr:uid="{00000000-0005-0000-0000-00009E3C0000}"/>
    <cellStyle name="Rubrik 1" xfId="4295" xr:uid="{00000000-0005-0000-0000-00009F3C0000}"/>
    <cellStyle name="Rubrik 1 2" xfId="4296" xr:uid="{00000000-0005-0000-0000-0000A03C0000}"/>
    <cellStyle name="Rubrik 2" xfId="4297" xr:uid="{00000000-0005-0000-0000-0000A13C0000}"/>
    <cellStyle name="Rubrik 2 2" xfId="4298" xr:uid="{00000000-0005-0000-0000-0000A23C0000}"/>
    <cellStyle name="Rubrik 3" xfId="4299" xr:uid="{00000000-0005-0000-0000-0000A33C0000}"/>
    <cellStyle name="Rubrik 3 2" xfId="4300" xr:uid="{00000000-0005-0000-0000-0000A43C0000}"/>
    <cellStyle name="Rubrik 4" xfId="4301" xr:uid="{00000000-0005-0000-0000-0000A53C0000}"/>
    <cellStyle name="Rubrik 4 2" xfId="4302" xr:uid="{00000000-0005-0000-0000-0000A63C0000}"/>
    <cellStyle name="Rubrik 5" xfId="4303" xr:uid="{00000000-0005-0000-0000-0000A73C0000}"/>
    <cellStyle name="Rubrik_AM3S December Flash" xfId="4304" xr:uid="{00000000-0005-0000-0000-0000A83C0000}"/>
    <cellStyle name="Saída" xfId="2188" xr:uid="{00000000-0005-0000-0000-0000A93C0000}"/>
    <cellStyle name="Saída 2" xfId="8669" xr:uid="{00000000-0005-0000-0000-0000AA3C0000}"/>
    <cellStyle name="Saída 2 2" xfId="10274" xr:uid="{00000000-0005-0000-0000-0000AB3C0000}"/>
    <cellStyle name="Saída 2 2 2" xfId="17134" xr:uid="{00000000-0005-0000-0000-0000AC3C0000}"/>
    <cellStyle name="Saída 2 3" xfId="11359" xr:uid="{00000000-0005-0000-0000-0000AD3C0000}"/>
    <cellStyle name="Saída 2 3 2" xfId="18150" xr:uid="{00000000-0005-0000-0000-0000AE3C0000}"/>
    <cellStyle name="Saída 2 4" xfId="12309" xr:uid="{00000000-0005-0000-0000-0000AF3C0000}"/>
    <cellStyle name="Saída 2 4 2" xfId="19049" xr:uid="{00000000-0005-0000-0000-0000B03C0000}"/>
    <cellStyle name="Saída 2 5" xfId="13260" xr:uid="{00000000-0005-0000-0000-0000B13C0000}"/>
    <cellStyle name="Saída 3" xfId="7575" xr:uid="{00000000-0005-0000-0000-0000B23C0000}"/>
    <cellStyle name="Saída 3 2" xfId="15286" xr:uid="{00000000-0005-0000-0000-0000B33C0000}"/>
    <cellStyle name="Saída 4" xfId="5162" xr:uid="{00000000-0005-0000-0000-0000B43C0000}"/>
    <cellStyle name="Saída 4 2" xfId="13532" xr:uid="{00000000-0005-0000-0000-0000B53C0000}"/>
    <cellStyle name="Saída 5" xfId="6055" xr:uid="{00000000-0005-0000-0000-0000B63C0000}"/>
    <cellStyle name="Saída 5 2" xfId="14129" xr:uid="{00000000-0005-0000-0000-0000B73C0000}"/>
    <cellStyle name="Saída 6" xfId="10735" xr:uid="{00000000-0005-0000-0000-0000B83C0000}"/>
    <cellStyle name="Saída 6 2" xfId="17592" xr:uid="{00000000-0005-0000-0000-0000B93C0000}"/>
    <cellStyle name="Saída 7" xfId="7983" xr:uid="{00000000-0005-0000-0000-0000BA3C0000}"/>
    <cellStyle name="Salida" xfId="2189" xr:uid="{00000000-0005-0000-0000-0000BB3C0000}"/>
    <cellStyle name="Salida 2" xfId="4305" xr:uid="{00000000-0005-0000-0000-0000BC3C0000}"/>
    <cellStyle name="Salida 2 2" xfId="8671" xr:uid="{00000000-0005-0000-0000-0000BD3C0000}"/>
    <cellStyle name="Salida 2 2 2" xfId="10276" xr:uid="{00000000-0005-0000-0000-0000BE3C0000}"/>
    <cellStyle name="Salida 2 2 2 2" xfId="17136" xr:uid="{00000000-0005-0000-0000-0000BF3C0000}"/>
    <cellStyle name="Salida 2 2 3" xfId="11361" xr:uid="{00000000-0005-0000-0000-0000C03C0000}"/>
    <cellStyle name="Salida 2 2 3 2" xfId="18152" xr:uid="{00000000-0005-0000-0000-0000C13C0000}"/>
    <cellStyle name="Salida 2 2 4" xfId="12311" xr:uid="{00000000-0005-0000-0000-0000C23C0000}"/>
    <cellStyle name="Salida 2 2 4 2" xfId="19051" xr:uid="{00000000-0005-0000-0000-0000C33C0000}"/>
    <cellStyle name="Salida 2 2 5" xfId="13262" xr:uid="{00000000-0005-0000-0000-0000C43C0000}"/>
    <cellStyle name="Salida 2 3" xfId="5160" xr:uid="{00000000-0005-0000-0000-0000C53C0000}"/>
    <cellStyle name="Salida 2 3 2" xfId="13530" xr:uid="{00000000-0005-0000-0000-0000C63C0000}"/>
    <cellStyle name="Salida 2 4" xfId="6053" xr:uid="{00000000-0005-0000-0000-0000C73C0000}"/>
    <cellStyle name="Salida 2 4 2" xfId="14127" xr:uid="{00000000-0005-0000-0000-0000C83C0000}"/>
    <cellStyle name="Salida 2 5" xfId="10741" xr:uid="{00000000-0005-0000-0000-0000C93C0000}"/>
    <cellStyle name="Salida 2 5 2" xfId="17598" xr:uid="{00000000-0005-0000-0000-0000CA3C0000}"/>
    <cellStyle name="Salida 2 6" xfId="7981" xr:uid="{00000000-0005-0000-0000-0000CB3C0000}"/>
    <cellStyle name="Salida 3" xfId="8670" xr:uid="{00000000-0005-0000-0000-0000CC3C0000}"/>
    <cellStyle name="Salida 3 2" xfId="10275" xr:uid="{00000000-0005-0000-0000-0000CD3C0000}"/>
    <cellStyle name="Salida 3 2 2" xfId="17135" xr:uid="{00000000-0005-0000-0000-0000CE3C0000}"/>
    <cellStyle name="Salida 3 3" xfId="11360" xr:uid="{00000000-0005-0000-0000-0000CF3C0000}"/>
    <cellStyle name="Salida 3 3 2" xfId="18151" xr:uid="{00000000-0005-0000-0000-0000D03C0000}"/>
    <cellStyle name="Salida 3 4" xfId="12310" xr:uid="{00000000-0005-0000-0000-0000D13C0000}"/>
    <cellStyle name="Salida 3 4 2" xfId="19050" xr:uid="{00000000-0005-0000-0000-0000D23C0000}"/>
    <cellStyle name="Salida 3 5" xfId="13261" xr:uid="{00000000-0005-0000-0000-0000D33C0000}"/>
    <cellStyle name="Salida 4" xfId="7576" xr:uid="{00000000-0005-0000-0000-0000D43C0000}"/>
    <cellStyle name="Salida 4 2" xfId="15287" xr:uid="{00000000-0005-0000-0000-0000D53C0000}"/>
    <cellStyle name="Salida 5" xfId="5161" xr:uid="{00000000-0005-0000-0000-0000D63C0000}"/>
    <cellStyle name="Salida 5 2" xfId="13531" xr:uid="{00000000-0005-0000-0000-0000D73C0000}"/>
    <cellStyle name="Salida 6" xfId="6054" xr:uid="{00000000-0005-0000-0000-0000D83C0000}"/>
    <cellStyle name="Salida 6 2" xfId="14128" xr:uid="{00000000-0005-0000-0000-0000D93C0000}"/>
    <cellStyle name="Salida 7" xfId="10736" xr:uid="{00000000-0005-0000-0000-0000DA3C0000}"/>
    <cellStyle name="Salida 7 2" xfId="17593" xr:uid="{00000000-0005-0000-0000-0000DB3C0000}"/>
    <cellStyle name="Salida 8" xfId="7982" xr:uid="{00000000-0005-0000-0000-0000DC3C0000}"/>
    <cellStyle name="Salomon Logo" xfId="4306" xr:uid="{00000000-0005-0000-0000-0000DD3C0000}"/>
    <cellStyle name="SAPBEXaggData" xfId="2190" xr:uid="{00000000-0005-0000-0000-0000DE3C0000}"/>
    <cellStyle name="SAPBEXaggData 2" xfId="4307" xr:uid="{00000000-0005-0000-0000-0000DF3C0000}"/>
    <cellStyle name="SAPBEXaggData 2 2" xfId="5073" xr:uid="{00000000-0005-0000-0000-0000E03C0000}"/>
    <cellStyle name="SAPBEXaggData 2 2 2" xfId="8673" xr:uid="{00000000-0005-0000-0000-0000E13C0000}"/>
    <cellStyle name="SAPBEXaggData 2 2 2 2" xfId="15750" xr:uid="{00000000-0005-0000-0000-0000E23C0000}"/>
    <cellStyle name="SAPBEXaggData 2 2 3" xfId="10278" xr:uid="{00000000-0005-0000-0000-0000E33C0000}"/>
    <cellStyle name="SAPBEXaggData 2 2 3 2" xfId="17138" xr:uid="{00000000-0005-0000-0000-0000E43C0000}"/>
    <cellStyle name="SAPBEXaggData 2 2 4" xfId="11363" xr:uid="{00000000-0005-0000-0000-0000E53C0000}"/>
    <cellStyle name="SAPBEXaggData 2 2 4 2" xfId="18154" xr:uid="{00000000-0005-0000-0000-0000E63C0000}"/>
    <cellStyle name="SAPBEXaggData 2 2 5" xfId="12313" xr:uid="{00000000-0005-0000-0000-0000E73C0000}"/>
    <cellStyle name="SAPBEXaggData 2 2 5 2" xfId="19053" xr:uid="{00000000-0005-0000-0000-0000E83C0000}"/>
    <cellStyle name="SAPBEXaggData 2 2 6" xfId="13264" xr:uid="{00000000-0005-0000-0000-0000E93C0000}"/>
    <cellStyle name="SAPBEXaggData 2 2 7" xfId="13505" xr:uid="{00000000-0005-0000-0000-0000EA3C0000}"/>
    <cellStyle name="SAPBEXaggData 2 3" xfId="5158" xr:uid="{00000000-0005-0000-0000-0000EB3C0000}"/>
    <cellStyle name="SAPBEXaggData 2 3 2" xfId="13528" xr:uid="{00000000-0005-0000-0000-0000EC3C0000}"/>
    <cellStyle name="SAPBEXaggData 2 4" xfId="6051" xr:uid="{00000000-0005-0000-0000-0000ED3C0000}"/>
    <cellStyle name="SAPBEXaggData 2 4 2" xfId="14125" xr:uid="{00000000-0005-0000-0000-0000EE3C0000}"/>
    <cellStyle name="SAPBEXaggData 2 5" xfId="10743" xr:uid="{00000000-0005-0000-0000-0000EF3C0000}"/>
    <cellStyle name="SAPBEXaggData 2 5 2" xfId="17600" xr:uid="{00000000-0005-0000-0000-0000F03C0000}"/>
    <cellStyle name="SAPBEXaggData 2 6" xfId="11624" xr:uid="{00000000-0005-0000-0000-0000F13C0000}"/>
    <cellStyle name="SAPBEXaggData 2_Above AMOs" xfId="5074" xr:uid="{00000000-0005-0000-0000-0000F23C0000}"/>
    <cellStyle name="SAPBEXaggData 3" xfId="4308" xr:uid="{00000000-0005-0000-0000-0000F33C0000}"/>
    <cellStyle name="SAPBEXaggData 3 2" xfId="8674" xr:uid="{00000000-0005-0000-0000-0000F43C0000}"/>
    <cellStyle name="SAPBEXaggData 3 2 2" xfId="10279" xr:uid="{00000000-0005-0000-0000-0000F53C0000}"/>
    <cellStyle name="SAPBEXaggData 3 2 2 2" xfId="17139" xr:uid="{00000000-0005-0000-0000-0000F63C0000}"/>
    <cellStyle name="SAPBEXaggData 3 2 3" xfId="11364" xr:uid="{00000000-0005-0000-0000-0000F73C0000}"/>
    <cellStyle name="SAPBEXaggData 3 2 3 2" xfId="18155" xr:uid="{00000000-0005-0000-0000-0000F83C0000}"/>
    <cellStyle name="SAPBEXaggData 3 2 4" xfId="12314" xr:uid="{00000000-0005-0000-0000-0000F93C0000}"/>
    <cellStyle name="SAPBEXaggData 3 2 4 2" xfId="19054" xr:uid="{00000000-0005-0000-0000-0000FA3C0000}"/>
    <cellStyle name="SAPBEXaggData 3 2 5" xfId="13265" xr:uid="{00000000-0005-0000-0000-0000FB3C0000}"/>
    <cellStyle name="SAPBEXaggData 3 3" xfId="5157" xr:uid="{00000000-0005-0000-0000-0000FC3C0000}"/>
    <cellStyle name="SAPBEXaggData 3 3 2" xfId="13527" xr:uid="{00000000-0005-0000-0000-0000FD3C0000}"/>
    <cellStyle name="SAPBEXaggData 3 4" xfId="6050" xr:uid="{00000000-0005-0000-0000-0000FE3C0000}"/>
    <cellStyle name="SAPBEXaggData 3 4 2" xfId="14124" xr:uid="{00000000-0005-0000-0000-0000FF3C0000}"/>
    <cellStyle name="SAPBEXaggData 3 5" xfId="10744" xr:uid="{00000000-0005-0000-0000-0000003D0000}"/>
    <cellStyle name="SAPBEXaggData 3 5 2" xfId="17601" xr:uid="{00000000-0005-0000-0000-0000013D0000}"/>
    <cellStyle name="SAPBEXaggData 3 6" xfId="11623" xr:uid="{00000000-0005-0000-0000-0000023D0000}"/>
    <cellStyle name="SAPBEXaggData 4" xfId="8672" xr:uid="{00000000-0005-0000-0000-0000033D0000}"/>
    <cellStyle name="SAPBEXaggData 4 2" xfId="10277" xr:uid="{00000000-0005-0000-0000-0000043D0000}"/>
    <cellStyle name="SAPBEXaggData 4 2 2" xfId="17137" xr:uid="{00000000-0005-0000-0000-0000053D0000}"/>
    <cellStyle name="SAPBEXaggData 4 3" xfId="11362" xr:uid="{00000000-0005-0000-0000-0000063D0000}"/>
    <cellStyle name="SAPBEXaggData 4 3 2" xfId="18153" xr:uid="{00000000-0005-0000-0000-0000073D0000}"/>
    <cellStyle name="SAPBEXaggData 4 4" xfId="12312" xr:uid="{00000000-0005-0000-0000-0000083D0000}"/>
    <cellStyle name="SAPBEXaggData 4 4 2" xfId="19052" xr:uid="{00000000-0005-0000-0000-0000093D0000}"/>
    <cellStyle name="SAPBEXaggData 4 5" xfId="13263" xr:uid="{00000000-0005-0000-0000-00000A3D0000}"/>
    <cellStyle name="SAPBEXaggData 5" xfId="5159" xr:uid="{00000000-0005-0000-0000-00000B3D0000}"/>
    <cellStyle name="SAPBEXaggData 5 2" xfId="13529" xr:uid="{00000000-0005-0000-0000-00000C3D0000}"/>
    <cellStyle name="SAPBEXaggData 6" xfId="7817" xr:uid="{00000000-0005-0000-0000-00000D3D0000}"/>
    <cellStyle name="SAPBEXaggData 6 2" xfId="15462" xr:uid="{00000000-0005-0000-0000-00000E3D0000}"/>
    <cellStyle name="SAPBEXaggData 7" xfId="6052" xr:uid="{00000000-0005-0000-0000-00000F3D0000}"/>
    <cellStyle name="SAPBEXaggData 7 2" xfId="14126" xr:uid="{00000000-0005-0000-0000-0000103D0000}"/>
    <cellStyle name="SAPBEXaggData 8" xfId="10742" xr:uid="{00000000-0005-0000-0000-0000113D0000}"/>
    <cellStyle name="SAPBEXaggData 8 2" xfId="17599" xr:uid="{00000000-0005-0000-0000-0000123D0000}"/>
    <cellStyle name="SAPBEXaggData 9" xfId="5342" xr:uid="{00000000-0005-0000-0000-0000133D0000}"/>
    <cellStyle name="SAPBEXaggData_P&amp;L - IFRS _ Dec 12" xfId="5075" xr:uid="{00000000-0005-0000-0000-0000143D0000}"/>
    <cellStyle name="SAPBEXaggDataEmph" xfId="2191" xr:uid="{00000000-0005-0000-0000-0000153D0000}"/>
    <cellStyle name="SAPBEXaggDataEmph 2" xfId="4309" xr:uid="{00000000-0005-0000-0000-0000163D0000}"/>
    <cellStyle name="SAPBEXaggDataEmph 2 2" xfId="8676" xr:uid="{00000000-0005-0000-0000-0000173D0000}"/>
    <cellStyle name="SAPBEXaggDataEmph 2 2 2" xfId="10281" xr:uid="{00000000-0005-0000-0000-0000183D0000}"/>
    <cellStyle name="SAPBEXaggDataEmph 2 2 2 2" xfId="17141" xr:uid="{00000000-0005-0000-0000-0000193D0000}"/>
    <cellStyle name="SAPBEXaggDataEmph 2 2 3" xfId="11366" xr:uid="{00000000-0005-0000-0000-00001A3D0000}"/>
    <cellStyle name="SAPBEXaggDataEmph 2 2 3 2" xfId="18157" xr:uid="{00000000-0005-0000-0000-00001B3D0000}"/>
    <cellStyle name="SAPBEXaggDataEmph 2 2 4" xfId="12316" xr:uid="{00000000-0005-0000-0000-00001C3D0000}"/>
    <cellStyle name="SAPBEXaggDataEmph 2 2 4 2" xfId="19056" xr:uid="{00000000-0005-0000-0000-00001D3D0000}"/>
    <cellStyle name="SAPBEXaggDataEmph 2 2 5" xfId="13267" xr:uid="{00000000-0005-0000-0000-00001E3D0000}"/>
    <cellStyle name="SAPBEXaggDataEmph 2 3" xfId="5155" xr:uid="{00000000-0005-0000-0000-00001F3D0000}"/>
    <cellStyle name="SAPBEXaggDataEmph 2 3 2" xfId="13525" xr:uid="{00000000-0005-0000-0000-0000203D0000}"/>
    <cellStyle name="SAPBEXaggDataEmph 2 4" xfId="6045" xr:uid="{00000000-0005-0000-0000-0000213D0000}"/>
    <cellStyle name="SAPBEXaggDataEmph 2 4 2" xfId="14119" xr:uid="{00000000-0005-0000-0000-0000223D0000}"/>
    <cellStyle name="SAPBEXaggDataEmph 2 5" xfId="10746" xr:uid="{00000000-0005-0000-0000-0000233D0000}"/>
    <cellStyle name="SAPBEXaggDataEmph 2 5 2" xfId="17603" xr:uid="{00000000-0005-0000-0000-0000243D0000}"/>
    <cellStyle name="SAPBEXaggDataEmph 2 6" xfId="11621" xr:uid="{00000000-0005-0000-0000-0000253D0000}"/>
    <cellStyle name="SAPBEXaggDataEmph 3" xfId="4310" xr:uid="{00000000-0005-0000-0000-0000263D0000}"/>
    <cellStyle name="SAPBEXaggDataEmph 3 2" xfId="8677" xr:uid="{00000000-0005-0000-0000-0000273D0000}"/>
    <cellStyle name="SAPBEXaggDataEmph 3 2 2" xfId="10282" xr:uid="{00000000-0005-0000-0000-0000283D0000}"/>
    <cellStyle name="SAPBEXaggDataEmph 3 2 2 2" xfId="17142" xr:uid="{00000000-0005-0000-0000-0000293D0000}"/>
    <cellStyle name="SAPBEXaggDataEmph 3 2 3" xfId="11367" xr:uid="{00000000-0005-0000-0000-00002A3D0000}"/>
    <cellStyle name="SAPBEXaggDataEmph 3 2 3 2" xfId="18158" xr:uid="{00000000-0005-0000-0000-00002B3D0000}"/>
    <cellStyle name="SAPBEXaggDataEmph 3 2 4" xfId="12317" xr:uid="{00000000-0005-0000-0000-00002C3D0000}"/>
    <cellStyle name="SAPBEXaggDataEmph 3 2 4 2" xfId="19057" xr:uid="{00000000-0005-0000-0000-00002D3D0000}"/>
    <cellStyle name="SAPBEXaggDataEmph 3 2 5" xfId="13268" xr:uid="{00000000-0005-0000-0000-00002E3D0000}"/>
    <cellStyle name="SAPBEXaggDataEmph 3 3" xfId="5154" xr:uid="{00000000-0005-0000-0000-00002F3D0000}"/>
    <cellStyle name="SAPBEXaggDataEmph 3 3 2" xfId="13524" xr:uid="{00000000-0005-0000-0000-0000303D0000}"/>
    <cellStyle name="SAPBEXaggDataEmph 3 4" xfId="6044" xr:uid="{00000000-0005-0000-0000-0000313D0000}"/>
    <cellStyle name="SAPBEXaggDataEmph 3 4 2" xfId="14118" xr:uid="{00000000-0005-0000-0000-0000323D0000}"/>
    <cellStyle name="SAPBEXaggDataEmph 3 5" xfId="9024" xr:uid="{00000000-0005-0000-0000-0000333D0000}"/>
    <cellStyle name="SAPBEXaggDataEmph 3 5 2" xfId="15900" xr:uid="{00000000-0005-0000-0000-0000343D0000}"/>
    <cellStyle name="SAPBEXaggDataEmph 3 6" xfId="11620" xr:uid="{00000000-0005-0000-0000-0000353D0000}"/>
    <cellStyle name="SAPBEXaggDataEmph 4" xfId="4311" xr:uid="{00000000-0005-0000-0000-0000363D0000}"/>
    <cellStyle name="SAPBEXaggDataEmph 4 2" xfId="8678" xr:uid="{00000000-0005-0000-0000-0000373D0000}"/>
    <cellStyle name="SAPBEXaggDataEmph 4 2 2" xfId="10283" xr:uid="{00000000-0005-0000-0000-0000383D0000}"/>
    <cellStyle name="SAPBEXaggDataEmph 4 2 2 2" xfId="17143" xr:uid="{00000000-0005-0000-0000-0000393D0000}"/>
    <cellStyle name="SAPBEXaggDataEmph 4 2 3" xfId="11368" xr:uid="{00000000-0005-0000-0000-00003A3D0000}"/>
    <cellStyle name="SAPBEXaggDataEmph 4 2 3 2" xfId="18159" xr:uid="{00000000-0005-0000-0000-00003B3D0000}"/>
    <cellStyle name="SAPBEXaggDataEmph 4 2 4" xfId="12318" xr:uid="{00000000-0005-0000-0000-00003C3D0000}"/>
    <cellStyle name="SAPBEXaggDataEmph 4 2 4 2" xfId="19058" xr:uid="{00000000-0005-0000-0000-00003D3D0000}"/>
    <cellStyle name="SAPBEXaggDataEmph 4 2 5" xfId="13269" xr:uid="{00000000-0005-0000-0000-00003E3D0000}"/>
    <cellStyle name="SAPBEXaggDataEmph 4 3" xfId="5153" xr:uid="{00000000-0005-0000-0000-00003F3D0000}"/>
    <cellStyle name="SAPBEXaggDataEmph 4 3 2" xfId="13523" xr:uid="{00000000-0005-0000-0000-0000403D0000}"/>
    <cellStyle name="SAPBEXaggDataEmph 4 4" xfId="6043" xr:uid="{00000000-0005-0000-0000-0000413D0000}"/>
    <cellStyle name="SAPBEXaggDataEmph 4 4 2" xfId="14117" xr:uid="{00000000-0005-0000-0000-0000423D0000}"/>
    <cellStyle name="SAPBEXaggDataEmph 4 5" xfId="9023" xr:uid="{00000000-0005-0000-0000-0000433D0000}"/>
    <cellStyle name="SAPBEXaggDataEmph 4 5 2" xfId="15899" xr:uid="{00000000-0005-0000-0000-0000443D0000}"/>
    <cellStyle name="SAPBEXaggDataEmph 4 6" xfId="5341" xr:uid="{00000000-0005-0000-0000-0000453D0000}"/>
    <cellStyle name="SAPBEXaggDataEmph 5" xfId="8675" xr:uid="{00000000-0005-0000-0000-0000463D0000}"/>
    <cellStyle name="SAPBEXaggDataEmph 5 2" xfId="10280" xr:uid="{00000000-0005-0000-0000-0000473D0000}"/>
    <cellStyle name="SAPBEXaggDataEmph 5 2 2" xfId="17140" xr:uid="{00000000-0005-0000-0000-0000483D0000}"/>
    <cellStyle name="SAPBEXaggDataEmph 5 3" xfId="11365" xr:uid="{00000000-0005-0000-0000-0000493D0000}"/>
    <cellStyle name="SAPBEXaggDataEmph 5 3 2" xfId="18156" xr:uid="{00000000-0005-0000-0000-00004A3D0000}"/>
    <cellStyle name="SAPBEXaggDataEmph 5 4" xfId="12315" xr:uid="{00000000-0005-0000-0000-00004B3D0000}"/>
    <cellStyle name="SAPBEXaggDataEmph 5 4 2" xfId="19055" xr:uid="{00000000-0005-0000-0000-00004C3D0000}"/>
    <cellStyle name="SAPBEXaggDataEmph 5 5" xfId="13266" xr:uid="{00000000-0005-0000-0000-00004D3D0000}"/>
    <cellStyle name="SAPBEXaggDataEmph 6" xfId="5156" xr:uid="{00000000-0005-0000-0000-00004E3D0000}"/>
    <cellStyle name="SAPBEXaggDataEmph 6 2" xfId="13526" xr:uid="{00000000-0005-0000-0000-00004F3D0000}"/>
    <cellStyle name="SAPBEXaggDataEmph 7" xfId="6046" xr:uid="{00000000-0005-0000-0000-0000503D0000}"/>
    <cellStyle name="SAPBEXaggDataEmph 7 2" xfId="14120" xr:uid="{00000000-0005-0000-0000-0000513D0000}"/>
    <cellStyle name="SAPBEXaggDataEmph 8" xfId="10745" xr:uid="{00000000-0005-0000-0000-0000523D0000}"/>
    <cellStyle name="SAPBEXaggDataEmph 8 2" xfId="17602" xr:uid="{00000000-0005-0000-0000-0000533D0000}"/>
    <cellStyle name="SAPBEXaggDataEmph 9" xfId="11622" xr:uid="{00000000-0005-0000-0000-0000543D0000}"/>
    <cellStyle name="SAPBEXaggDataEmph_NFC" xfId="4312" xr:uid="{00000000-0005-0000-0000-0000553D0000}"/>
    <cellStyle name="SAPBEXaggItem" xfId="2192" xr:uid="{00000000-0005-0000-0000-0000563D0000}"/>
    <cellStyle name="SAPBEXaggItem 2" xfId="4313" xr:uid="{00000000-0005-0000-0000-0000573D0000}"/>
    <cellStyle name="SAPBEXaggItem 2 2" xfId="8680" xr:uid="{00000000-0005-0000-0000-0000583D0000}"/>
    <cellStyle name="SAPBEXaggItem 2 2 2" xfId="10285" xr:uid="{00000000-0005-0000-0000-0000593D0000}"/>
    <cellStyle name="SAPBEXaggItem 2 2 2 2" xfId="17145" xr:uid="{00000000-0005-0000-0000-00005A3D0000}"/>
    <cellStyle name="SAPBEXaggItem 2 2 3" xfId="11370" xr:uid="{00000000-0005-0000-0000-00005B3D0000}"/>
    <cellStyle name="SAPBEXaggItem 2 2 3 2" xfId="18161" xr:uid="{00000000-0005-0000-0000-00005C3D0000}"/>
    <cellStyle name="SAPBEXaggItem 2 2 4" xfId="12320" xr:uid="{00000000-0005-0000-0000-00005D3D0000}"/>
    <cellStyle name="SAPBEXaggItem 2 2 4 2" xfId="19060" xr:uid="{00000000-0005-0000-0000-00005E3D0000}"/>
    <cellStyle name="SAPBEXaggItem 2 2 5" xfId="13271" xr:uid="{00000000-0005-0000-0000-00005F3D0000}"/>
    <cellStyle name="SAPBEXaggItem 2 3" xfId="5151" xr:uid="{00000000-0005-0000-0000-0000603D0000}"/>
    <cellStyle name="SAPBEXaggItem 2 3 2" xfId="13521" xr:uid="{00000000-0005-0000-0000-0000613D0000}"/>
    <cellStyle name="SAPBEXaggItem 2 4" xfId="6041" xr:uid="{00000000-0005-0000-0000-0000623D0000}"/>
    <cellStyle name="SAPBEXaggItem 2 4 2" xfId="14115" xr:uid="{00000000-0005-0000-0000-0000633D0000}"/>
    <cellStyle name="SAPBEXaggItem 2 5" xfId="9021" xr:uid="{00000000-0005-0000-0000-0000643D0000}"/>
    <cellStyle name="SAPBEXaggItem 2 5 2" xfId="15897" xr:uid="{00000000-0005-0000-0000-0000653D0000}"/>
    <cellStyle name="SAPBEXaggItem 2 6" xfId="5339" xr:uid="{00000000-0005-0000-0000-0000663D0000}"/>
    <cellStyle name="SAPBEXaggItem 3" xfId="4314" xr:uid="{00000000-0005-0000-0000-0000673D0000}"/>
    <cellStyle name="SAPBEXaggItem 3 2" xfId="8681" xr:uid="{00000000-0005-0000-0000-0000683D0000}"/>
    <cellStyle name="SAPBEXaggItem 3 2 2" xfId="10286" xr:uid="{00000000-0005-0000-0000-0000693D0000}"/>
    <cellStyle name="SAPBEXaggItem 3 2 2 2" xfId="17146" xr:uid="{00000000-0005-0000-0000-00006A3D0000}"/>
    <cellStyle name="SAPBEXaggItem 3 2 3" xfId="11371" xr:uid="{00000000-0005-0000-0000-00006B3D0000}"/>
    <cellStyle name="SAPBEXaggItem 3 2 3 2" xfId="18162" xr:uid="{00000000-0005-0000-0000-00006C3D0000}"/>
    <cellStyle name="SAPBEXaggItem 3 2 4" xfId="12321" xr:uid="{00000000-0005-0000-0000-00006D3D0000}"/>
    <cellStyle name="SAPBEXaggItem 3 2 4 2" xfId="19061" xr:uid="{00000000-0005-0000-0000-00006E3D0000}"/>
    <cellStyle name="SAPBEXaggItem 3 2 5" xfId="13272" xr:uid="{00000000-0005-0000-0000-00006F3D0000}"/>
    <cellStyle name="SAPBEXaggItem 3 3" xfId="5150" xr:uid="{00000000-0005-0000-0000-0000703D0000}"/>
    <cellStyle name="SAPBEXaggItem 3 3 2" xfId="13520" xr:uid="{00000000-0005-0000-0000-0000713D0000}"/>
    <cellStyle name="SAPBEXaggItem 3 4" xfId="6040" xr:uid="{00000000-0005-0000-0000-0000723D0000}"/>
    <cellStyle name="SAPBEXaggItem 3 4 2" xfId="14114" xr:uid="{00000000-0005-0000-0000-0000733D0000}"/>
    <cellStyle name="SAPBEXaggItem 3 5" xfId="10747" xr:uid="{00000000-0005-0000-0000-0000743D0000}"/>
    <cellStyle name="SAPBEXaggItem 3 5 2" xfId="17604" xr:uid="{00000000-0005-0000-0000-0000753D0000}"/>
    <cellStyle name="SAPBEXaggItem 3 6" xfId="5338" xr:uid="{00000000-0005-0000-0000-0000763D0000}"/>
    <cellStyle name="SAPBEXaggItem 4" xfId="4315" xr:uid="{00000000-0005-0000-0000-0000773D0000}"/>
    <cellStyle name="SAPBEXaggItem 4 2" xfId="8682" xr:uid="{00000000-0005-0000-0000-0000783D0000}"/>
    <cellStyle name="SAPBEXaggItem 4 2 2" xfId="10287" xr:uid="{00000000-0005-0000-0000-0000793D0000}"/>
    <cellStyle name="SAPBEXaggItem 4 2 2 2" xfId="17147" xr:uid="{00000000-0005-0000-0000-00007A3D0000}"/>
    <cellStyle name="SAPBEXaggItem 4 2 3" xfId="11372" xr:uid="{00000000-0005-0000-0000-00007B3D0000}"/>
    <cellStyle name="SAPBEXaggItem 4 2 3 2" xfId="18163" xr:uid="{00000000-0005-0000-0000-00007C3D0000}"/>
    <cellStyle name="SAPBEXaggItem 4 2 4" xfId="12322" xr:uid="{00000000-0005-0000-0000-00007D3D0000}"/>
    <cellStyle name="SAPBEXaggItem 4 2 4 2" xfId="19062" xr:uid="{00000000-0005-0000-0000-00007E3D0000}"/>
    <cellStyle name="SAPBEXaggItem 4 2 5" xfId="13273" xr:uid="{00000000-0005-0000-0000-00007F3D0000}"/>
    <cellStyle name="SAPBEXaggItem 4 3" xfId="5149" xr:uid="{00000000-0005-0000-0000-0000803D0000}"/>
    <cellStyle name="SAPBEXaggItem 4 3 2" xfId="13519" xr:uid="{00000000-0005-0000-0000-0000813D0000}"/>
    <cellStyle name="SAPBEXaggItem 4 4" xfId="6039" xr:uid="{00000000-0005-0000-0000-0000823D0000}"/>
    <cellStyle name="SAPBEXaggItem 4 4 2" xfId="14113" xr:uid="{00000000-0005-0000-0000-0000833D0000}"/>
    <cellStyle name="SAPBEXaggItem 4 5" xfId="10748" xr:uid="{00000000-0005-0000-0000-0000843D0000}"/>
    <cellStyle name="SAPBEXaggItem 4 5 2" xfId="17605" xr:uid="{00000000-0005-0000-0000-0000853D0000}"/>
    <cellStyle name="SAPBEXaggItem 4 6" xfId="5337" xr:uid="{00000000-0005-0000-0000-0000863D0000}"/>
    <cellStyle name="SAPBEXaggItem 5" xfId="8679" xr:uid="{00000000-0005-0000-0000-0000873D0000}"/>
    <cellStyle name="SAPBEXaggItem 5 2" xfId="10284" xr:uid="{00000000-0005-0000-0000-0000883D0000}"/>
    <cellStyle name="SAPBEXaggItem 5 2 2" xfId="17144" xr:uid="{00000000-0005-0000-0000-0000893D0000}"/>
    <cellStyle name="SAPBEXaggItem 5 3" xfId="11369" xr:uid="{00000000-0005-0000-0000-00008A3D0000}"/>
    <cellStyle name="SAPBEXaggItem 5 3 2" xfId="18160" xr:uid="{00000000-0005-0000-0000-00008B3D0000}"/>
    <cellStyle name="SAPBEXaggItem 5 4" xfId="12319" xr:uid="{00000000-0005-0000-0000-00008C3D0000}"/>
    <cellStyle name="SAPBEXaggItem 5 4 2" xfId="19059" xr:uid="{00000000-0005-0000-0000-00008D3D0000}"/>
    <cellStyle name="SAPBEXaggItem 5 5" xfId="13270" xr:uid="{00000000-0005-0000-0000-00008E3D0000}"/>
    <cellStyle name="SAPBEXaggItem 6" xfId="5152" xr:uid="{00000000-0005-0000-0000-00008F3D0000}"/>
    <cellStyle name="SAPBEXaggItem 6 2" xfId="13522" xr:uid="{00000000-0005-0000-0000-0000903D0000}"/>
    <cellStyle name="SAPBEXaggItem 7" xfId="6042" xr:uid="{00000000-0005-0000-0000-0000913D0000}"/>
    <cellStyle name="SAPBEXaggItem 7 2" xfId="14116" xr:uid="{00000000-0005-0000-0000-0000923D0000}"/>
    <cellStyle name="SAPBEXaggItem 8" xfId="9022" xr:uid="{00000000-0005-0000-0000-0000933D0000}"/>
    <cellStyle name="SAPBEXaggItem 8 2" xfId="15898" xr:uid="{00000000-0005-0000-0000-0000943D0000}"/>
    <cellStyle name="SAPBEXaggItem 9" xfId="5340" xr:uid="{00000000-0005-0000-0000-0000953D0000}"/>
    <cellStyle name="SAPBEXaggItem_NFC" xfId="4316" xr:uid="{00000000-0005-0000-0000-0000963D0000}"/>
    <cellStyle name="SAPBEXaggItemX" xfId="2193" xr:uid="{00000000-0005-0000-0000-0000973D0000}"/>
    <cellStyle name="SAPBEXaggItemX 2" xfId="4317" xr:uid="{00000000-0005-0000-0000-0000983D0000}"/>
    <cellStyle name="SAPBEXaggItemX 2 2" xfId="8684" xr:uid="{00000000-0005-0000-0000-0000993D0000}"/>
    <cellStyle name="SAPBEXaggItemX 2 2 2" xfId="10289" xr:uid="{00000000-0005-0000-0000-00009A3D0000}"/>
    <cellStyle name="SAPBEXaggItemX 2 2 2 2" xfId="17149" xr:uid="{00000000-0005-0000-0000-00009B3D0000}"/>
    <cellStyle name="SAPBEXaggItemX 2 2 3" xfId="11374" xr:uid="{00000000-0005-0000-0000-00009C3D0000}"/>
    <cellStyle name="SAPBEXaggItemX 2 2 3 2" xfId="18165" xr:uid="{00000000-0005-0000-0000-00009D3D0000}"/>
    <cellStyle name="SAPBEXaggItemX 2 2 4" xfId="12324" xr:uid="{00000000-0005-0000-0000-00009E3D0000}"/>
    <cellStyle name="SAPBEXaggItemX 2 2 4 2" xfId="19064" xr:uid="{00000000-0005-0000-0000-00009F3D0000}"/>
    <cellStyle name="SAPBEXaggItemX 2 2 5" xfId="13275" xr:uid="{00000000-0005-0000-0000-0000A03D0000}"/>
    <cellStyle name="SAPBEXaggItemX 2 3" xfId="5147" xr:uid="{00000000-0005-0000-0000-0000A13D0000}"/>
    <cellStyle name="SAPBEXaggItemX 2 3 2" xfId="13517" xr:uid="{00000000-0005-0000-0000-0000A23D0000}"/>
    <cellStyle name="SAPBEXaggItemX 2 4" xfId="6035" xr:uid="{00000000-0005-0000-0000-0000A33D0000}"/>
    <cellStyle name="SAPBEXaggItemX 2 4 2" xfId="14110" xr:uid="{00000000-0005-0000-0000-0000A43D0000}"/>
    <cellStyle name="SAPBEXaggItemX 2 5" xfId="9019" xr:uid="{00000000-0005-0000-0000-0000A53D0000}"/>
    <cellStyle name="SAPBEXaggItemX 2 5 2" xfId="15895" xr:uid="{00000000-0005-0000-0000-0000A63D0000}"/>
    <cellStyle name="SAPBEXaggItemX 2 6" xfId="5335" xr:uid="{00000000-0005-0000-0000-0000A73D0000}"/>
    <cellStyle name="SAPBEXaggItemX 3" xfId="4318" xr:uid="{00000000-0005-0000-0000-0000A83D0000}"/>
    <cellStyle name="SAPBEXaggItemX 3 2" xfId="8685" xr:uid="{00000000-0005-0000-0000-0000A93D0000}"/>
    <cellStyle name="SAPBEXaggItemX 3 2 2" xfId="10290" xr:uid="{00000000-0005-0000-0000-0000AA3D0000}"/>
    <cellStyle name="SAPBEXaggItemX 3 2 2 2" xfId="17150" xr:uid="{00000000-0005-0000-0000-0000AB3D0000}"/>
    <cellStyle name="SAPBEXaggItemX 3 2 3" xfId="11375" xr:uid="{00000000-0005-0000-0000-0000AC3D0000}"/>
    <cellStyle name="SAPBEXaggItemX 3 2 3 2" xfId="18166" xr:uid="{00000000-0005-0000-0000-0000AD3D0000}"/>
    <cellStyle name="SAPBEXaggItemX 3 2 4" xfId="12325" xr:uid="{00000000-0005-0000-0000-0000AE3D0000}"/>
    <cellStyle name="SAPBEXaggItemX 3 2 4 2" xfId="19065" xr:uid="{00000000-0005-0000-0000-0000AF3D0000}"/>
    <cellStyle name="SAPBEXaggItemX 3 2 5" xfId="13276" xr:uid="{00000000-0005-0000-0000-0000B03D0000}"/>
    <cellStyle name="SAPBEXaggItemX 3 3" xfId="5146" xr:uid="{00000000-0005-0000-0000-0000B13D0000}"/>
    <cellStyle name="SAPBEXaggItemX 3 3 2" xfId="13516" xr:uid="{00000000-0005-0000-0000-0000B23D0000}"/>
    <cellStyle name="SAPBEXaggItemX 3 4" xfId="6034" xr:uid="{00000000-0005-0000-0000-0000B33D0000}"/>
    <cellStyle name="SAPBEXaggItemX 3 4 2" xfId="14109" xr:uid="{00000000-0005-0000-0000-0000B43D0000}"/>
    <cellStyle name="SAPBEXaggItemX 3 5" xfId="9018" xr:uid="{00000000-0005-0000-0000-0000B53D0000}"/>
    <cellStyle name="SAPBEXaggItemX 3 5 2" xfId="15894" xr:uid="{00000000-0005-0000-0000-0000B63D0000}"/>
    <cellStyle name="SAPBEXaggItemX 3 6" xfId="5334" xr:uid="{00000000-0005-0000-0000-0000B73D0000}"/>
    <cellStyle name="SAPBEXaggItemX 4" xfId="8683" xr:uid="{00000000-0005-0000-0000-0000B83D0000}"/>
    <cellStyle name="SAPBEXaggItemX 4 2" xfId="10288" xr:uid="{00000000-0005-0000-0000-0000B93D0000}"/>
    <cellStyle name="SAPBEXaggItemX 4 2 2" xfId="17148" xr:uid="{00000000-0005-0000-0000-0000BA3D0000}"/>
    <cellStyle name="SAPBEXaggItemX 4 3" xfId="11373" xr:uid="{00000000-0005-0000-0000-0000BB3D0000}"/>
    <cellStyle name="SAPBEXaggItemX 4 3 2" xfId="18164" xr:uid="{00000000-0005-0000-0000-0000BC3D0000}"/>
    <cellStyle name="SAPBEXaggItemX 4 4" xfId="12323" xr:uid="{00000000-0005-0000-0000-0000BD3D0000}"/>
    <cellStyle name="SAPBEXaggItemX 4 4 2" xfId="19063" xr:uid="{00000000-0005-0000-0000-0000BE3D0000}"/>
    <cellStyle name="SAPBEXaggItemX 4 5" xfId="13274" xr:uid="{00000000-0005-0000-0000-0000BF3D0000}"/>
    <cellStyle name="SAPBEXaggItemX 5" xfId="5148" xr:uid="{00000000-0005-0000-0000-0000C03D0000}"/>
    <cellStyle name="SAPBEXaggItemX 5 2" xfId="13518" xr:uid="{00000000-0005-0000-0000-0000C13D0000}"/>
    <cellStyle name="SAPBEXaggItemX 6" xfId="6036" xr:uid="{00000000-0005-0000-0000-0000C23D0000}"/>
    <cellStyle name="SAPBEXaggItemX 6 2" xfId="14111" xr:uid="{00000000-0005-0000-0000-0000C33D0000}"/>
    <cellStyle name="SAPBEXaggItemX 7" xfId="9020" xr:uid="{00000000-0005-0000-0000-0000C43D0000}"/>
    <cellStyle name="SAPBEXaggItemX 7 2" xfId="15896" xr:uid="{00000000-0005-0000-0000-0000C53D0000}"/>
    <cellStyle name="SAPBEXaggItemX 8" xfId="5336" xr:uid="{00000000-0005-0000-0000-0000C63D0000}"/>
    <cellStyle name="SAPBEXaggItemX 9" xfId="13467" xr:uid="{00000000-0005-0000-0000-0000C73D0000}"/>
    <cellStyle name="SAPBEXchaText" xfId="2194" xr:uid="{00000000-0005-0000-0000-0000C83D0000}"/>
    <cellStyle name="SAPBEXchaText 2" xfId="4319" xr:uid="{00000000-0005-0000-0000-0000C93D0000}"/>
    <cellStyle name="SAPBEXchaText 2 2" xfId="5076" xr:uid="{00000000-0005-0000-0000-0000CA3D0000}"/>
    <cellStyle name="SAPBEXchaText 2_Above AMOs" xfId="5077" xr:uid="{00000000-0005-0000-0000-0000CB3D0000}"/>
    <cellStyle name="SAPBEXchaText 3" xfId="4320" xr:uid="{00000000-0005-0000-0000-0000CC3D0000}"/>
    <cellStyle name="SAPBEXchaText 4" xfId="4321" xr:uid="{00000000-0005-0000-0000-0000CD3D0000}"/>
    <cellStyle name="SAPBEXchaText_P&amp;L - IFRS _ Dec 12" xfId="5078" xr:uid="{00000000-0005-0000-0000-0000CE3D0000}"/>
    <cellStyle name="SAPBEXexcBad7" xfId="2195" xr:uid="{00000000-0005-0000-0000-0000CF3D0000}"/>
    <cellStyle name="SAPBEXexcBad7 2" xfId="4322" xr:uid="{00000000-0005-0000-0000-0000D03D0000}"/>
    <cellStyle name="SAPBEXexcBad7 2 2" xfId="8687" xr:uid="{00000000-0005-0000-0000-0000D13D0000}"/>
    <cellStyle name="SAPBEXexcBad7 2 2 2" xfId="10292" xr:uid="{00000000-0005-0000-0000-0000D23D0000}"/>
    <cellStyle name="SAPBEXexcBad7 2 2 2 2" xfId="17152" xr:uid="{00000000-0005-0000-0000-0000D33D0000}"/>
    <cellStyle name="SAPBEXexcBad7 2 2 3" xfId="11377" xr:uid="{00000000-0005-0000-0000-0000D43D0000}"/>
    <cellStyle name="SAPBEXexcBad7 2 2 3 2" xfId="18168" xr:uid="{00000000-0005-0000-0000-0000D53D0000}"/>
    <cellStyle name="SAPBEXexcBad7 2 2 4" xfId="12327" xr:uid="{00000000-0005-0000-0000-0000D63D0000}"/>
    <cellStyle name="SAPBEXexcBad7 2 2 4 2" xfId="19067" xr:uid="{00000000-0005-0000-0000-0000D73D0000}"/>
    <cellStyle name="SAPBEXexcBad7 2 2 5" xfId="13278" xr:uid="{00000000-0005-0000-0000-0000D83D0000}"/>
    <cellStyle name="SAPBEXexcBad7 2 3" xfId="5137" xr:uid="{00000000-0005-0000-0000-0000D93D0000}"/>
    <cellStyle name="SAPBEXexcBad7 2 3 2" xfId="13514" xr:uid="{00000000-0005-0000-0000-0000DA3D0000}"/>
    <cellStyle name="SAPBEXexcBad7 2 4" xfId="6031" xr:uid="{00000000-0005-0000-0000-0000DB3D0000}"/>
    <cellStyle name="SAPBEXexcBad7 2 4 2" xfId="14107" xr:uid="{00000000-0005-0000-0000-0000DC3D0000}"/>
    <cellStyle name="SAPBEXexcBad7 2 5" xfId="10751" xr:uid="{00000000-0005-0000-0000-0000DD3D0000}"/>
    <cellStyle name="SAPBEXexcBad7 2 5 2" xfId="17607" xr:uid="{00000000-0005-0000-0000-0000DE3D0000}"/>
    <cellStyle name="SAPBEXexcBad7 2 6" xfId="5331" xr:uid="{00000000-0005-0000-0000-0000DF3D0000}"/>
    <cellStyle name="SAPBEXexcBad7 3" xfId="4323" xr:uid="{00000000-0005-0000-0000-0000E03D0000}"/>
    <cellStyle name="SAPBEXexcBad7 3 2" xfId="8688" xr:uid="{00000000-0005-0000-0000-0000E13D0000}"/>
    <cellStyle name="SAPBEXexcBad7 3 2 2" xfId="10293" xr:uid="{00000000-0005-0000-0000-0000E23D0000}"/>
    <cellStyle name="SAPBEXexcBad7 3 2 2 2" xfId="17153" xr:uid="{00000000-0005-0000-0000-0000E33D0000}"/>
    <cellStyle name="SAPBEXexcBad7 3 2 3" xfId="11378" xr:uid="{00000000-0005-0000-0000-0000E43D0000}"/>
    <cellStyle name="SAPBEXexcBad7 3 2 3 2" xfId="18169" xr:uid="{00000000-0005-0000-0000-0000E53D0000}"/>
    <cellStyle name="SAPBEXexcBad7 3 2 4" xfId="12328" xr:uid="{00000000-0005-0000-0000-0000E63D0000}"/>
    <cellStyle name="SAPBEXexcBad7 3 2 4 2" xfId="19068" xr:uid="{00000000-0005-0000-0000-0000E73D0000}"/>
    <cellStyle name="SAPBEXexcBad7 3 2 5" xfId="13279" xr:uid="{00000000-0005-0000-0000-0000E83D0000}"/>
    <cellStyle name="SAPBEXexcBad7 3 3" xfId="5136" xr:uid="{00000000-0005-0000-0000-0000E93D0000}"/>
    <cellStyle name="SAPBEXexcBad7 3 3 2" xfId="13513" xr:uid="{00000000-0005-0000-0000-0000EA3D0000}"/>
    <cellStyle name="SAPBEXexcBad7 3 4" xfId="6030" xr:uid="{00000000-0005-0000-0000-0000EB3D0000}"/>
    <cellStyle name="SAPBEXexcBad7 3 4 2" xfId="14106" xr:uid="{00000000-0005-0000-0000-0000EC3D0000}"/>
    <cellStyle name="SAPBEXexcBad7 3 5" xfId="10752" xr:uid="{00000000-0005-0000-0000-0000ED3D0000}"/>
    <cellStyle name="SAPBEXexcBad7 3 5 2" xfId="17608" xr:uid="{00000000-0005-0000-0000-0000EE3D0000}"/>
    <cellStyle name="SAPBEXexcBad7 3 6" xfId="5330" xr:uid="{00000000-0005-0000-0000-0000EF3D0000}"/>
    <cellStyle name="SAPBEXexcBad7 4" xfId="8686" xr:uid="{00000000-0005-0000-0000-0000F03D0000}"/>
    <cellStyle name="SAPBEXexcBad7 4 2" xfId="10291" xr:uid="{00000000-0005-0000-0000-0000F13D0000}"/>
    <cellStyle name="SAPBEXexcBad7 4 2 2" xfId="17151" xr:uid="{00000000-0005-0000-0000-0000F23D0000}"/>
    <cellStyle name="SAPBEXexcBad7 4 3" xfId="11376" xr:uid="{00000000-0005-0000-0000-0000F33D0000}"/>
    <cellStyle name="SAPBEXexcBad7 4 3 2" xfId="18167" xr:uid="{00000000-0005-0000-0000-0000F43D0000}"/>
    <cellStyle name="SAPBEXexcBad7 4 4" xfId="12326" xr:uid="{00000000-0005-0000-0000-0000F53D0000}"/>
    <cellStyle name="SAPBEXexcBad7 4 4 2" xfId="19066" xr:uid="{00000000-0005-0000-0000-0000F63D0000}"/>
    <cellStyle name="SAPBEXexcBad7 4 5" xfId="13277" xr:uid="{00000000-0005-0000-0000-0000F73D0000}"/>
    <cellStyle name="SAPBEXexcBad7 5" xfId="5138" xr:uid="{00000000-0005-0000-0000-0000F83D0000}"/>
    <cellStyle name="SAPBEXexcBad7 5 2" xfId="13515" xr:uid="{00000000-0005-0000-0000-0000F93D0000}"/>
    <cellStyle name="SAPBEXexcBad7 6" xfId="6032" xr:uid="{00000000-0005-0000-0000-0000FA3D0000}"/>
    <cellStyle name="SAPBEXexcBad7 6 2" xfId="14108" xr:uid="{00000000-0005-0000-0000-0000FB3D0000}"/>
    <cellStyle name="SAPBEXexcBad7 7" xfId="10750" xr:uid="{00000000-0005-0000-0000-0000FC3D0000}"/>
    <cellStyle name="SAPBEXexcBad7 7 2" xfId="17606" xr:uid="{00000000-0005-0000-0000-0000FD3D0000}"/>
    <cellStyle name="SAPBEXexcBad7 8" xfId="5332" xr:uid="{00000000-0005-0000-0000-0000FE3D0000}"/>
    <cellStyle name="SAPBEXexcBad7_NFC" xfId="4324" xr:uid="{00000000-0005-0000-0000-0000FF3D0000}"/>
    <cellStyle name="SAPBEXexcBad8" xfId="2196" xr:uid="{00000000-0005-0000-0000-0000003E0000}"/>
    <cellStyle name="SAPBEXexcBad8 2" xfId="4325" xr:uid="{00000000-0005-0000-0000-0000013E0000}"/>
    <cellStyle name="SAPBEXexcBad8 2 2" xfId="8690" xr:uid="{00000000-0005-0000-0000-0000023E0000}"/>
    <cellStyle name="SAPBEXexcBad8 2 2 2" xfId="10295" xr:uid="{00000000-0005-0000-0000-0000033E0000}"/>
    <cellStyle name="SAPBEXexcBad8 2 2 2 2" xfId="17155" xr:uid="{00000000-0005-0000-0000-0000043E0000}"/>
    <cellStyle name="SAPBEXexcBad8 2 2 3" xfId="11380" xr:uid="{00000000-0005-0000-0000-0000053E0000}"/>
    <cellStyle name="SAPBEXexcBad8 2 2 3 2" xfId="18171" xr:uid="{00000000-0005-0000-0000-0000063E0000}"/>
    <cellStyle name="SAPBEXexcBad8 2 2 4" xfId="12330" xr:uid="{00000000-0005-0000-0000-0000073E0000}"/>
    <cellStyle name="SAPBEXexcBad8 2 2 4 2" xfId="19070" xr:uid="{00000000-0005-0000-0000-0000083E0000}"/>
    <cellStyle name="SAPBEXexcBad8 2 2 5" xfId="13281" xr:uid="{00000000-0005-0000-0000-0000093E0000}"/>
    <cellStyle name="SAPBEXexcBad8 2 3" xfId="5134" xr:uid="{00000000-0005-0000-0000-00000A3E0000}"/>
    <cellStyle name="SAPBEXexcBad8 2 3 2" xfId="13511" xr:uid="{00000000-0005-0000-0000-00000B3E0000}"/>
    <cellStyle name="SAPBEXexcBad8 2 4" xfId="6026" xr:uid="{00000000-0005-0000-0000-00000C3E0000}"/>
    <cellStyle name="SAPBEXexcBad8 2 4 2" xfId="14104" xr:uid="{00000000-0005-0000-0000-00000D3E0000}"/>
    <cellStyle name="SAPBEXexcBad8 2 5" xfId="10754" xr:uid="{00000000-0005-0000-0000-00000E3E0000}"/>
    <cellStyle name="SAPBEXexcBad8 2 5 2" xfId="17610" xr:uid="{00000000-0005-0000-0000-00000F3E0000}"/>
    <cellStyle name="SAPBEXexcBad8 2 6" xfId="5328" xr:uid="{00000000-0005-0000-0000-0000103E0000}"/>
    <cellStyle name="SAPBEXexcBad8 3" xfId="4326" xr:uid="{00000000-0005-0000-0000-0000113E0000}"/>
    <cellStyle name="SAPBEXexcBad8 3 2" xfId="8691" xr:uid="{00000000-0005-0000-0000-0000123E0000}"/>
    <cellStyle name="SAPBEXexcBad8 3 2 2" xfId="10296" xr:uid="{00000000-0005-0000-0000-0000133E0000}"/>
    <cellStyle name="SAPBEXexcBad8 3 2 2 2" xfId="17156" xr:uid="{00000000-0005-0000-0000-0000143E0000}"/>
    <cellStyle name="SAPBEXexcBad8 3 2 3" xfId="11381" xr:uid="{00000000-0005-0000-0000-0000153E0000}"/>
    <cellStyle name="SAPBEXexcBad8 3 2 3 2" xfId="18172" xr:uid="{00000000-0005-0000-0000-0000163E0000}"/>
    <cellStyle name="SAPBEXexcBad8 3 2 4" xfId="12331" xr:uid="{00000000-0005-0000-0000-0000173E0000}"/>
    <cellStyle name="SAPBEXexcBad8 3 2 4 2" xfId="19071" xr:uid="{00000000-0005-0000-0000-0000183E0000}"/>
    <cellStyle name="SAPBEXexcBad8 3 2 5" xfId="13282" xr:uid="{00000000-0005-0000-0000-0000193E0000}"/>
    <cellStyle name="SAPBEXexcBad8 3 3" xfId="5133" xr:uid="{00000000-0005-0000-0000-00001A3E0000}"/>
    <cellStyle name="SAPBEXexcBad8 3 3 2" xfId="13510" xr:uid="{00000000-0005-0000-0000-00001B3E0000}"/>
    <cellStyle name="SAPBEXexcBad8 3 4" xfId="6025" xr:uid="{00000000-0005-0000-0000-00001C3E0000}"/>
    <cellStyle name="SAPBEXexcBad8 3 4 2" xfId="14103" xr:uid="{00000000-0005-0000-0000-00001D3E0000}"/>
    <cellStyle name="SAPBEXexcBad8 3 5" xfId="10755" xr:uid="{00000000-0005-0000-0000-00001E3E0000}"/>
    <cellStyle name="SAPBEXexcBad8 3 5 2" xfId="17611" xr:uid="{00000000-0005-0000-0000-00001F3E0000}"/>
    <cellStyle name="SAPBEXexcBad8 3 6" xfId="5327" xr:uid="{00000000-0005-0000-0000-0000203E0000}"/>
    <cellStyle name="SAPBEXexcBad8 4" xfId="8689" xr:uid="{00000000-0005-0000-0000-0000213E0000}"/>
    <cellStyle name="SAPBEXexcBad8 4 2" xfId="10294" xr:uid="{00000000-0005-0000-0000-0000223E0000}"/>
    <cellStyle name="SAPBEXexcBad8 4 2 2" xfId="17154" xr:uid="{00000000-0005-0000-0000-0000233E0000}"/>
    <cellStyle name="SAPBEXexcBad8 4 3" xfId="11379" xr:uid="{00000000-0005-0000-0000-0000243E0000}"/>
    <cellStyle name="SAPBEXexcBad8 4 3 2" xfId="18170" xr:uid="{00000000-0005-0000-0000-0000253E0000}"/>
    <cellStyle name="SAPBEXexcBad8 4 4" xfId="12329" xr:uid="{00000000-0005-0000-0000-0000263E0000}"/>
    <cellStyle name="SAPBEXexcBad8 4 4 2" xfId="19069" xr:uid="{00000000-0005-0000-0000-0000273E0000}"/>
    <cellStyle name="SAPBEXexcBad8 4 5" xfId="13280" xr:uid="{00000000-0005-0000-0000-0000283E0000}"/>
    <cellStyle name="SAPBEXexcBad8 5" xfId="5135" xr:uid="{00000000-0005-0000-0000-0000293E0000}"/>
    <cellStyle name="SAPBEXexcBad8 5 2" xfId="13512" xr:uid="{00000000-0005-0000-0000-00002A3E0000}"/>
    <cellStyle name="SAPBEXexcBad8 6" xfId="6027" xr:uid="{00000000-0005-0000-0000-00002B3E0000}"/>
    <cellStyle name="SAPBEXexcBad8 6 2" xfId="14105" xr:uid="{00000000-0005-0000-0000-00002C3E0000}"/>
    <cellStyle name="SAPBEXexcBad8 7" xfId="10753" xr:uid="{00000000-0005-0000-0000-00002D3E0000}"/>
    <cellStyle name="SAPBEXexcBad8 7 2" xfId="17609" xr:uid="{00000000-0005-0000-0000-00002E3E0000}"/>
    <cellStyle name="SAPBEXexcBad8 8" xfId="5329" xr:uid="{00000000-0005-0000-0000-00002F3E0000}"/>
    <cellStyle name="SAPBEXexcBad8_NFC" xfId="4327" xr:uid="{00000000-0005-0000-0000-0000303E0000}"/>
    <cellStyle name="SAPBEXexcBad9" xfId="2197" xr:uid="{00000000-0005-0000-0000-0000313E0000}"/>
    <cellStyle name="SAPBEXexcBad9 2" xfId="4328" xr:uid="{00000000-0005-0000-0000-0000323E0000}"/>
    <cellStyle name="SAPBEXexcBad9 2 2" xfId="8693" xr:uid="{00000000-0005-0000-0000-0000333E0000}"/>
    <cellStyle name="SAPBEXexcBad9 2 2 2" xfId="10298" xr:uid="{00000000-0005-0000-0000-0000343E0000}"/>
    <cellStyle name="SAPBEXexcBad9 2 2 2 2" xfId="17158" xr:uid="{00000000-0005-0000-0000-0000353E0000}"/>
    <cellStyle name="SAPBEXexcBad9 2 2 3" xfId="11383" xr:uid="{00000000-0005-0000-0000-0000363E0000}"/>
    <cellStyle name="SAPBEXexcBad9 2 2 3 2" xfId="18174" xr:uid="{00000000-0005-0000-0000-0000373E0000}"/>
    <cellStyle name="SAPBEXexcBad9 2 2 4" xfId="12333" xr:uid="{00000000-0005-0000-0000-0000383E0000}"/>
    <cellStyle name="SAPBEXexcBad9 2 2 4 2" xfId="19073" xr:uid="{00000000-0005-0000-0000-0000393E0000}"/>
    <cellStyle name="SAPBEXexcBad9 2 2 5" xfId="13284" xr:uid="{00000000-0005-0000-0000-00003A3E0000}"/>
    <cellStyle name="SAPBEXexcBad9 2 3" xfId="8864" xr:uid="{00000000-0005-0000-0000-00003B3E0000}"/>
    <cellStyle name="SAPBEXexcBad9 2 3 2" xfId="15756" xr:uid="{00000000-0005-0000-0000-00003C3E0000}"/>
    <cellStyle name="SAPBEXexcBad9 2 4" xfId="6023" xr:uid="{00000000-0005-0000-0000-00003D3E0000}"/>
    <cellStyle name="SAPBEXexcBad9 2 4 2" xfId="14101" xr:uid="{00000000-0005-0000-0000-00003E3E0000}"/>
    <cellStyle name="SAPBEXexcBad9 2 5" xfId="10757" xr:uid="{00000000-0005-0000-0000-00003F3E0000}"/>
    <cellStyle name="SAPBEXexcBad9 2 5 2" xfId="17613" xr:uid="{00000000-0005-0000-0000-0000403E0000}"/>
    <cellStyle name="SAPBEXexcBad9 2 6" xfId="5325" xr:uid="{00000000-0005-0000-0000-0000413E0000}"/>
    <cellStyle name="SAPBEXexcBad9 3" xfId="4329" xr:uid="{00000000-0005-0000-0000-0000423E0000}"/>
    <cellStyle name="SAPBEXexcBad9 3 2" xfId="8694" xr:uid="{00000000-0005-0000-0000-0000433E0000}"/>
    <cellStyle name="SAPBEXexcBad9 3 2 2" xfId="10299" xr:uid="{00000000-0005-0000-0000-0000443E0000}"/>
    <cellStyle name="SAPBEXexcBad9 3 2 2 2" xfId="17159" xr:uid="{00000000-0005-0000-0000-0000453E0000}"/>
    <cellStyle name="SAPBEXexcBad9 3 2 3" xfId="11384" xr:uid="{00000000-0005-0000-0000-0000463E0000}"/>
    <cellStyle name="SAPBEXexcBad9 3 2 3 2" xfId="18175" xr:uid="{00000000-0005-0000-0000-0000473E0000}"/>
    <cellStyle name="SAPBEXexcBad9 3 2 4" xfId="12334" xr:uid="{00000000-0005-0000-0000-0000483E0000}"/>
    <cellStyle name="SAPBEXexcBad9 3 2 4 2" xfId="19074" xr:uid="{00000000-0005-0000-0000-0000493E0000}"/>
    <cellStyle name="SAPBEXexcBad9 3 2 5" xfId="13285" xr:uid="{00000000-0005-0000-0000-00004A3E0000}"/>
    <cellStyle name="SAPBEXexcBad9 3 3" xfId="8865" xr:uid="{00000000-0005-0000-0000-00004B3E0000}"/>
    <cellStyle name="SAPBEXexcBad9 3 3 2" xfId="15757" xr:uid="{00000000-0005-0000-0000-00004C3E0000}"/>
    <cellStyle name="SAPBEXexcBad9 3 4" xfId="6022" xr:uid="{00000000-0005-0000-0000-00004D3E0000}"/>
    <cellStyle name="SAPBEXexcBad9 3 4 2" xfId="14100" xr:uid="{00000000-0005-0000-0000-00004E3E0000}"/>
    <cellStyle name="SAPBEXexcBad9 3 5" xfId="10758" xr:uid="{00000000-0005-0000-0000-00004F3E0000}"/>
    <cellStyle name="SAPBEXexcBad9 3 5 2" xfId="17614" xr:uid="{00000000-0005-0000-0000-0000503E0000}"/>
    <cellStyle name="SAPBEXexcBad9 3 6" xfId="5324" xr:uid="{00000000-0005-0000-0000-0000513E0000}"/>
    <cellStyle name="SAPBEXexcBad9 4" xfId="8692" xr:uid="{00000000-0005-0000-0000-0000523E0000}"/>
    <cellStyle name="SAPBEXexcBad9 4 2" xfId="10297" xr:uid="{00000000-0005-0000-0000-0000533E0000}"/>
    <cellStyle name="SAPBEXexcBad9 4 2 2" xfId="17157" xr:uid="{00000000-0005-0000-0000-0000543E0000}"/>
    <cellStyle name="SAPBEXexcBad9 4 3" xfId="11382" xr:uid="{00000000-0005-0000-0000-0000553E0000}"/>
    <cellStyle name="SAPBEXexcBad9 4 3 2" xfId="18173" xr:uid="{00000000-0005-0000-0000-0000563E0000}"/>
    <cellStyle name="SAPBEXexcBad9 4 4" xfId="12332" xr:uid="{00000000-0005-0000-0000-0000573E0000}"/>
    <cellStyle name="SAPBEXexcBad9 4 4 2" xfId="19072" xr:uid="{00000000-0005-0000-0000-0000583E0000}"/>
    <cellStyle name="SAPBEXexcBad9 4 5" xfId="13283" xr:uid="{00000000-0005-0000-0000-0000593E0000}"/>
    <cellStyle name="SAPBEXexcBad9 5" xfId="8863" xr:uid="{00000000-0005-0000-0000-00005A3E0000}"/>
    <cellStyle name="SAPBEXexcBad9 5 2" xfId="15755" xr:uid="{00000000-0005-0000-0000-00005B3E0000}"/>
    <cellStyle name="SAPBEXexcBad9 6" xfId="6024" xr:uid="{00000000-0005-0000-0000-00005C3E0000}"/>
    <cellStyle name="SAPBEXexcBad9 6 2" xfId="14102" xr:uid="{00000000-0005-0000-0000-00005D3E0000}"/>
    <cellStyle name="SAPBEXexcBad9 7" xfId="10756" xr:uid="{00000000-0005-0000-0000-00005E3E0000}"/>
    <cellStyle name="SAPBEXexcBad9 7 2" xfId="17612" xr:uid="{00000000-0005-0000-0000-00005F3E0000}"/>
    <cellStyle name="SAPBEXexcBad9 8" xfId="5326" xr:uid="{00000000-0005-0000-0000-0000603E0000}"/>
    <cellStyle name="SAPBEXexcBad9_NFC" xfId="4330" xr:uid="{00000000-0005-0000-0000-0000613E0000}"/>
    <cellStyle name="SAPBEXexcCritical4" xfId="2198" xr:uid="{00000000-0005-0000-0000-0000623E0000}"/>
    <cellStyle name="SAPBEXexcCritical4 2" xfId="4331" xr:uid="{00000000-0005-0000-0000-0000633E0000}"/>
    <cellStyle name="SAPBEXexcCritical4 2 2" xfId="8696" xr:uid="{00000000-0005-0000-0000-0000643E0000}"/>
    <cellStyle name="SAPBEXexcCritical4 2 2 2" xfId="10301" xr:uid="{00000000-0005-0000-0000-0000653E0000}"/>
    <cellStyle name="SAPBEXexcCritical4 2 2 2 2" xfId="17161" xr:uid="{00000000-0005-0000-0000-0000663E0000}"/>
    <cellStyle name="SAPBEXexcCritical4 2 2 3" xfId="11386" xr:uid="{00000000-0005-0000-0000-0000673E0000}"/>
    <cellStyle name="SAPBEXexcCritical4 2 2 3 2" xfId="18177" xr:uid="{00000000-0005-0000-0000-0000683E0000}"/>
    <cellStyle name="SAPBEXexcCritical4 2 2 4" xfId="12336" xr:uid="{00000000-0005-0000-0000-0000693E0000}"/>
    <cellStyle name="SAPBEXexcCritical4 2 2 4 2" xfId="19076" xr:uid="{00000000-0005-0000-0000-00006A3E0000}"/>
    <cellStyle name="SAPBEXexcCritical4 2 2 5" xfId="13287" xr:uid="{00000000-0005-0000-0000-00006B3E0000}"/>
    <cellStyle name="SAPBEXexcCritical4 2 3" xfId="8867" xr:uid="{00000000-0005-0000-0000-00006C3E0000}"/>
    <cellStyle name="SAPBEXexcCritical4 2 3 2" xfId="15759" xr:uid="{00000000-0005-0000-0000-00006D3E0000}"/>
    <cellStyle name="SAPBEXexcCritical4 2 4" xfId="6020" xr:uid="{00000000-0005-0000-0000-00006E3E0000}"/>
    <cellStyle name="SAPBEXexcCritical4 2 4 2" xfId="14098" xr:uid="{00000000-0005-0000-0000-00006F3E0000}"/>
    <cellStyle name="SAPBEXexcCritical4 2 5" xfId="10760" xr:uid="{00000000-0005-0000-0000-0000703E0000}"/>
    <cellStyle name="SAPBEXexcCritical4 2 5 2" xfId="17616" xr:uid="{00000000-0005-0000-0000-0000713E0000}"/>
    <cellStyle name="SAPBEXexcCritical4 2 6" xfId="11619" xr:uid="{00000000-0005-0000-0000-0000723E0000}"/>
    <cellStyle name="SAPBEXexcCritical4 3" xfId="4332" xr:uid="{00000000-0005-0000-0000-0000733E0000}"/>
    <cellStyle name="SAPBEXexcCritical4 3 2" xfId="8697" xr:uid="{00000000-0005-0000-0000-0000743E0000}"/>
    <cellStyle name="SAPBEXexcCritical4 3 2 2" xfId="10302" xr:uid="{00000000-0005-0000-0000-0000753E0000}"/>
    <cellStyle name="SAPBEXexcCritical4 3 2 2 2" xfId="17162" xr:uid="{00000000-0005-0000-0000-0000763E0000}"/>
    <cellStyle name="SAPBEXexcCritical4 3 2 3" xfId="11387" xr:uid="{00000000-0005-0000-0000-0000773E0000}"/>
    <cellStyle name="SAPBEXexcCritical4 3 2 3 2" xfId="18178" xr:uid="{00000000-0005-0000-0000-0000783E0000}"/>
    <cellStyle name="SAPBEXexcCritical4 3 2 4" xfId="12337" xr:uid="{00000000-0005-0000-0000-0000793E0000}"/>
    <cellStyle name="SAPBEXexcCritical4 3 2 4 2" xfId="19077" xr:uid="{00000000-0005-0000-0000-00007A3E0000}"/>
    <cellStyle name="SAPBEXexcCritical4 3 2 5" xfId="13288" xr:uid="{00000000-0005-0000-0000-00007B3E0000}"/>
    <cellStyle name="SAPBEXexcCritical4 3 3" xfId="8868" xr:uid="{00000000-0005-0000-0000-00007C3E0000}"/>
    <cellStyle name="SAPBEXexcCritical4 3 3 2" xfId="15760" xr:uid="{00000000-0005-0000-0000-00007D3E0000}"/>
    <cellStyle name="SAPBEXexcCritical4 3 4" xfId="6019" xr:uid="{00000000-0005-0000-0000-00007E3E0000}"/>
    <cellStyle name="SAPBEXexcCritical4 3 4 2" xfId="14097" xr:uid="{00000000-0005-0000-0000-00007F3E0000}"/>
    <cellStyle name="SAPBEXexcCritical4 3 5" xfId="10761" xr:uid="{00000000-0005-0000-0000-0000803E0000}"/>
    <cellStyle name="SAPBEXexcCritical4 3 5 2" xfId="17617" xr:uid="{00000000-0005-0000-0000-0000813E0000}"/>
    <cellStyle name="SAPBEXexcCritical4 3 6" xfId="11618" xr:uid="{00000000-0005-0000-0000-0000823E0000}"/>
    <cellStyle name="SAPBEXexcCritical4 4" xfId="8695" xr:uid="{00000000-0005-0000-0000-0000833E0000}"/>
    <cellStyle name="SAPBEXexcCritical4 4 2" xfId="10300" xr:uid="{00000000-0005-0000-0000-0000843E0000}"/>
    <cellStyle name="SAPBEXexcCritical4 4 2 2" xfId="17160" xr:uid="{00000000-0005-0000-0000-0000853E0000}"/>
    <cellStyle name="SAPBEXexcCritical4 4 3" xfId="11385" xr:uid="{00000000-0005-0000-0000-0000863E0000}"/>
    <cellStyle name="SAPBEXexcCritical4 4 3 2" xfId="18176" xr:uid="{00000000-0005-0000-0000-0000873E0000}"/>
    <cellStyle name="SAPBEXexcCritical4 4 4" xfId="12335" xr:uid="{00000000-0005-0000-0000-0000883E0000}"/>
    <cellStyle name="SAPBEXexcCritical4 4 4 2" xfId="19075" xr:uid="{00000000-0005-0000-0000-0000893E0000}"/>
    <cellStyle name="SAPBEXexcCritical4 4 5" xfId="13286" xr:uid="{00000000-0005-0000-0000-00008A3E0000}"/>
    <cellStyle name="SAPBEXexcCritical4 5" xfId="8866" xr:uid="{00000000-0005-0000-0000-00008B3E0000}"/>
    <cellStyle name="SAPBEXexcCritical4 5 2" xfId="15758" xr:uid="{00000000-0005-0000-0000-00008C3E0000}"/>
    <cellStyle name="SAPBEXexcCritical4 6" xfId="6021" xr:uid="{00000000-0005-0000-0000-00008D3E0000}"/>
    <cellStyle name="SAPBEXexcCritical4 6 2" xfId="14099" xr:uid="{00000000-0005-0000-0000-00008E3E0000}"/>
    <cellStyle name="SAPBEXexcCritical4 7" xfId="10759" xr:uid="{00000000-0005-0000-0000-00008F3E0000}"/>
    <cellStyle name="SAPBEXexcCritical4 7 2" xfId="17615" xr:uid="{00000000-0005-0000-0000-0000903E0000}"/>
    <cellStyle name="SAPBEXexcCritical4 8" xfId="5321" xr:uid="{00000000-0005-0000-0000-0000913E0000}"/>
    <cellStyle name="SAPBEXexcCritical4_NFC" xfId="4333" xr:uid="{00000000-0005-0000-0000-0000923E0000}"/>
    <cellStyle name="SAPBEXexcCritical5" xfId="2199" xr:uid="{00000000-0005-0000-0000-0000933E0000}"/>
    <cellStyle name="SAPBEXexcCritical5 2" xfId="4334" xr:uid="{00000000-0005-0000-0000-0000943E0000}"/>
    <cellStyle name="SAPBEXexcCritical5 2 2" xfId="8699" xr:uid="{00000000-0005-0000-0000-0000953E0000}"/>
    <cellStyle name="SAPBEXexcCritical5 2 2 2" xfId="10304" xr:uid="{00000000-0005-0000-0000-0000963E0000}"/>
    <cellStyle name="SAPBEXexcCritical5 2 2 2 2" xfId="17164" xr:uid="{00000000-0005-0000-0000-0000973E0000}"/>
    <cellStyle name="SAPBEXexcCritical5 2 2 3" xfId="11389" xr:uid="{00000000-0005-0000-0000-0000983E0000}"/>
    <cellStyle name="SAPBEXexcCritical5 2 2 3 2" xfId="18180" xr:uid="{00000000-0005-0000-0000-0000993E0000}"/>
    <cellStyle name="SAPBEXexcCritical5 2 2 4" xfId="12339" xr:uid="{00000000-0005-0000-0000-00009A3E0000}"/>
    <cellStyle name="SAPBEXexcCritical5 2 2 4 2" xfId="19079" xr:uid="{00000000-0005-0000-0000-00009B3E0000}"/>
    <cellStyle name="SAPBEXexcCritical5 2 2 5" xfId="13290" xr:uid="{00000000-0005-0000-0000-00009C3E0000}"/>
    <cellStyle name="SAPBEXexcCritical5 2 3" xfId="8870" xr:uid="{00000000-0005-0000-0000-00009D3E0000}"/>
    <cellStyle name="SAPBEXexcCritical5 2 3 2" xfId="15762" xr:uid="{00000000-0005-0000-0000-00009E3E0000}"/>
    <cellStyle name="SAPBEXexcCritical5 2 4" xfId="6017" xr:uid="{00000000-0005-0000-0000-00009F3E0000}"/>
    <cellStyle name="SAPBEXexcCritical5 2 4 2" xfId="14095" xr:uid="{00000000-0005-0000-0000-0000A03E0000}"/>
    <cellStyle name="SAPBEXexcCritical5 2 5" xfId="10762" xr:uid="{00000000-0005-0000-0000-0000A13E0000}"/>
    <cellStyle name="SAPBEXexcCritical5 2 5 2" xfId="17618" xr:uid="{00000000-0005-0000-0000-0000A23E0000}"/>
    <cellStyle name="SAPBEXexcCritical5 2 6" xfId="7973" xr:uid="{00000000-0005-0000-0000-0000A33E0000}"/>
    <cellStyle name="SAPBEXexcCritical5 3" xfId="4335" xr:uid="{00000000-0005-0000-0000-0000A43E0000}"/>
    <cellStyle name="SAPBEXexcCritical5 3 2" xfId="8700" xr:uid="{00000000-0005-0000-0000-0000A53E0000}"/>
    <cellStyle name="SAPBEXexcCritical5 3 2 2" xfId="10305" xr:uid="{00000000-0005-0000-0000-0000A63E0000}"/>
    <cellStyle name="SAPBEXexcCritical5 3 2 2 2" xfId="17165" xr:uid="{00000000-0005-0000-0000-0000A73E0000}"/>
    <cellStyle name="SAPBEXexcCritical5 3 2 3" xfId="11390" xr:uid="{00000000-0005-0000-0000-0000A83E0000}"/>
    <cellStyle name="SAPBEXexcCritical5 3 2 3 2" xfId="18181" xr:uid="{00000000-0005-0000-0000-0000A93E0000}"/>
    <cellStyle name="SAPBEXexcCritical5 3 2 4" xfId="12340" xr:uid="{00000000-0005-0000-0000-0000AA3E0000}"/>
    <cellStyle name="SAPBEXexcCritical5 3 2 4 2" xfId="19080" xr:uid="{00000000-0005-0000-0000-0000AB3E0000}"/>
    <cellStyle name="SAPBEXexcCritical5 3 2 5" xfId="13291" xr:uid="{00000000-0005-0000-0000-0000AC3E0000}"/>
    <cellStyle name="SAPBEXexcCritical5 3 3" xfId="8871" xr:uid="{00000000-0005-0000-0000-0000AD3E0000}"/>
    <cellStyle name="SAPBEXexcCritical5 3 3 2" xfId="15763" xr:uid="{00000000-0005-0000-0000-0000AE3E0000}"/>
    <cellStyle name="SAPBEXexcCritical5 3 4" xfId="6016" xr:uid="{00000000-0005-0000-0000-0000AF3E0000}"/>
    <cellStyle name="SAPBEXexcCritical5 3 4 2" xfId="14094" xr:uid="{00000000-0005-0000-0000-0000B03E0000}"/>
    <cellStyle name="SAPBEXexcCritical5 3 5" xfId="10763" xr:uid="{00000000-0005-0000-0000-0000B13E0000}"/>
    <cellStyle name="SAPBEXexcCritical5 3 5 2" xfId="17619" xr:uid="{00000000-0005-0000-0000-0000B23E0000}"/>
    <cellStyle name="SAPBEXexcCritical5 3 6" xfId="7972" xr:uid="{00000000-0005-0000-0000-0000B33E0000}"/>
    <cellStyle name="SAPBEXexcCritical5 4" xfId="8698" xr:uid="{00000000-0005-0000-0000-0000B43E0000}"/>
    <cellStyle name="SAPBEXexcCritical5 4 2" xfId="10303" xr:uid="{00000000-0005-0000-0000-0000B53E0000}"/>
    <cellStyle name="SAPBEXexcCritical5 4 2 2" xfId="17163" xr:uid="{00000000-0005-0000-0000-0000B63E0000}"/>
    <cellStyle name="SAPBEXexcCritical5 4 3" xfId="11388" xr:uid="{00000000-0005-0000-0000-0000B73E0000}"/>
    <cellStyle name="SAPBEXexcCritical5 4 3 2" xfId="18179" xr:uid="{00000000-0005-0000-0000-0000B83E0000}"/>
    <cellStyle name="SAPBEXexcCritical5 4 4" xfId="12338" xr:uid="{00000000-0005-0000-0000-0000B93E0000}"/>
    <cellStyle name="SAPBEXexcCritical5 4 4 2" xfId="19078" xr:uid="{00000000-0005-0000-0000-0000BA3E0000}"/>
    <cellStyle name="SAPBEXexcCritical5 4 5" xfId="13289" xr:uid="{00000000-0005-0000-0000-0000BB3E0000}"/>
    <cellStyle name="SAPBEXexcCritical5 5" xfId="8869" xr:uid="{00000000-0005-0000-0000-0000BC3E0000}"/>
    <cellStyle name="SAPBEXexcCritical5 5 2" xfId="15761" xr:uid="{00000000-0005-0000-0000-0000BD3E0000}"/>
    <cellStyle name="SAPBEXexcCritical5 6" xfId="6018" xr:uid="{00000000-0005-0000-0000-0000BE3E0000}"/>
    <cellStyle name="SAPBEXexcCritical5 6 2" xfId="14096" xr:uid="{00000000-0005-0000-0000-0000BF3E0000}"/>
    <cellStyle name="SAPBEXexcCritical5 7" xfId="11282" xr:uid="{00000000-0005-0000-0000-0000C03E0000}"/>
    <cellStyle name="SAPBEXexcCritical5 7 2" xfId="18073" xr:uid="{00000000-0005-0000-0000-0000C13E0000}"/>
    <cellStyle name="SAPBEXexcCritical5 8" xfId="7974" xr:uid="{00000000-0005-0000-0000-0000C23E0000}"/>
    <cellStyle name="SAPBEXexcCritical5_NFC" xfId="4336" xr:uid="{00000000-0005-0000-0000-0000C33E0000}"/>
    <cellStyle name="SAPBEXexcCritical6" xfId="2200" xr:uid="{00000000-0005-0000-0000-0000C43E0000}"/>
    <cellStyle name="SAPBEXexcCritical6 2" xfId="4337" xr:uid="{00000000-0005-0000-0000-0000C53E0000}"/>
    <cellStyle name="SAPBEXexcCritical6 2 2" xfId="8702" xr:uid="{00000000-0005-0000-0000-0000C63E0000}"/>
    <cellStyle name="SAPBEXexcCritical6 2 2 2" xfId="10307" xr:uid="{00000000-0005-0000-0000-0000C73E0000}"/>
    <cellStyle name="SAPBEXexcCritical6 2 2 2 2" xfId="17167" xr:uid="{00000000-0005-0000-0000-0000C83E0000}"/>
    <cellStyle name="SAPBEXexcCritical6 2 2 3" xfId="11392" xr:uid="{00000000-0005-0000-0000-0000C93E0000}"/>
    <cellStyle name="SAPBEXexcCritical6 2 2 3 2" xfId="18183" xr:uid="{00000000-0005-0000-0000-0000CA3E0000}"/>
    <cellStyle name="SAPBEXexcCritical6 2 2 4" xfId="12342" xr:uid="{00000000-0005-0000-0000-0000CB3E0000}"/>
    <cellStyle name="SAPBEXexcCritical6 2 2 4 2" xfId="19082" xr:uid="{00000000-0005-0000-0000-0000CC3E0000}"/>
    <cellStyle name="SAPBEXexcCritical6 2 2 5" xfId="13293" xr:uid="{00000000-0005-0000-0000-0000CD3E0000}"/>
    <cellStyle name="SAPBEXexcCritical6 2 3" xfId="8873" xr:uid="{00000000-0005-0000-0000-0000CE3E0000}"/>
    <cellStyle name="SAPBEXexcCritical6 2 3 2" xfId="15765" xr:uid="{00000000-0005-0000-0000-0000CF3E0000}"/>
    <cellStyle name="SAPBEXexcCritical6 2 4" xfId="6014" xr:uid="{00000000-0005-0000-0000-0000D03E0000}"/>
    <cellStyle name="SAPBEXexcCritical6 2 4 2" xfId="14092" xr:uid="{00000000-0005-0000-0000-0000D13E0000}"/>
    <cellStyle name="SAPBEXexcCritical6 2 5" xfId="11283" xr:uid="{00000000-0005-0000-0000-0000D23E0000}"/>
    <cellStyle name="SAPBEXexcCritical6 2 5 2" xfId="18074" xr:uid="{00000000-0005-0000-0000-0000D33E0000}"/>
    <cellStyle name="SAPBEXexcCritical6 2 6" xfId="5319" xr:uid="{00000000-0005-0000-0000-0000D43E0000}"/>
    <cellStyle name="SAPBEXexcCritical6 3" xfId="4338" xr:uid="{00000000-0005-0000-0000-0000D53E0000}"/>
    <cellStyle name="SAPBEXexcCritical6 3 2" xfId="8703" xr:uid="{00000000-0005-0000-0000-0000D63E0000}"/>
    <cellStyle name="SAPBEXexcCritical6 3 2 2" xfId="10308" xr:uid="{00000000-0005-0000-0000-0000D73E0000}"/>
    <cellStyle name="SAPBEXexcCritical6 3 2 2 2" xfId="17168" xr:uid="{00000000-0005-0000-0000-0000D83E0000}"/>
    <cellStyle name="SAPBEXexcCritical6 3 2 3" xfId="11393" xr:uid="{00000000-0005-0000-0000-0000D93E0000}"/>
    <cellStyle name="SAPBEXexcCritical6 3 2 3 2" xfId="18184" xr:uid="{00000000-0005-0000-0000-0000DA3E0000}"/>
    <cellStyle name="SAPBEXexcCritical6 3 2 4" xfId="12343" xr:uid="{00000000-0005-0000-0000-0000DB3E0000}"/>
    <cellStyle name="SAPBEXexcCritical6 3 2 4 2" xfId="19083" xr:uid="{00000000-0005-0000-0000-0000DC3E0000}"/>
    <cellStyle name="SAPBEXexcCritical6 3 2 5" xfId="13294" xr:uid="{00000000-0005-0000-0000-0000DD3E0000}"/>
    <cellStyle name="SAPBEXexcCritical6 3 3" xfId="8874" xr:uid="{00000000-0005-0000-0000-0000DE3E0000}"/>
    <cellStyle name="SAPBEXexcCritical6 3 3 2" xfId="15766" xr:uid="{00000000-0005-0000-0000-0000DF3E0000}"/>
    <cellStyle name="SAPBEXexcCritical6 3 4" xfId="6011" xr:uid="{00000000-0005-0000-0000-0000E03E0000}"/>
    <cellStyle name="SAPBEXexcCritical6 3 4 2" xfId="14091" xr:uid="{00000000-0005-0000-0000-0000E13E0000}"/>
    <cellStyle name="SAPBEXexcCritical6 3 5" xfId="10764" xr:uid="{00000000-0005-0000-0000-0000E23E0000}"/>
    <cellStyle name="SAPBEXexcCritical6 3 5 2" xfId="17620" xr:uid="{00000000-0005-0000-0000-0000E33E0000}"/>
    <cellStyle name="SAPBEXexcCritical6 3 6" xfId="5318" xr:uid="{00000000-0005-0000-0000-0000E43E0000}"/>
    <cellStyle name="SAPBEXexcCritical6 4" xfId="8701" xr:uid="{00000000-0005-0000-0000-0000E53E0000}"/>
    <cellStyle name="SAPBEXexcCritical6 4 2" xfId="10306" xr:uid="{00000000-0005-0000-0000-0000E63E0000}"/>
    <cellStyle name="SAPBEXexcCritical6 4 2 2" xfId="17166" xr:uid="{00000000-0005-0000-0000-0000E73E0000}"/>
    <cellStyle name="SAPBEXexcCritical6 4 3" xfId="11391" xr:uid="{00000000-0005-0000-0000-0000E83E0000}"/>
    <cellStyle name="SAPBEXexcCritical6 4 3 2" xfId="18182" xr:uid="{00000000-0005-0000-0000-0000E93E0000}"/>
    <cellStyle name="SAPBEXexcCritical6 4 4" xfId="12341" xr:uid="{00000000-0005-0000-0000-0000EA3E0000}"/>
    <cellStyle name="SAPBEXexcCritical6 4 4 2" xfId="19081" xr:uid="{00000000-0005-0000-0000-0000EB3E0000}"/>
    <cellStyle name="SAPBEXexcCritical6 4 5" xfId="13292" xr:uid="{00000000-0005-0000-0000-0000EC3E0000}"/>
    <cellStyle name="SAPBEXexcCritical6 5" xfId="8872" xr:uid="{00000000-0005-0000-0000-0000ED3E0000}"/>
    <cellStyle name="SAPBEXexcCritical6 5 2" xfId="15764" xr:uid="{00000000-0005-0000-0000-0000EE3E0000}"/>
    <cellStyle name="SAPBEXexcCritical6 6" xfId="6015" xr:uid="{00000000-0005-0000-0000-0000EF3E0000}"/>
    <cellStyle name="SAPBEXexcCritical6 6 2" xfId="14093" xr:uid="{00000000-0005-0000-0000-0000F03E0000}"/>
    <cellStyle name="SAPBEXexcCritical6 7" xfId="11284" xr:uid="{00000000-0005-0000-0000-0000F13E0000}"/>
    <cellStyle name="SAPBEXexcCritical6 7 2" xfId="18075" xr:uid="{00000000-0005-0000-0000-0000F23E0000}"/>
    <cellStyle name="SAPBEXexcCritical6 8" xfId="5320" xr:uid="{00000000-0005-0000-0000-0000F33E0000}"/>
    <cellStyle name="SAPBEXexcCritical6_NFC" xfId="4339" xr:uid="{00000000-0005-0000-0000-0000F43E0000}"/>
    <cellStyle name="SAPBEXexcGood1" xfId="2201" xr:uid="{00000000-0005-0000-0000-0000F53E0000}"/>
    <cellStyle name="SAPBEXexcGood1 2" xfId="4340" xr:uid="{00000000-0005-0000-0000-0000F63E0000}"/>
    <cellStyle name="SAPBEXexcGood1 2 2" xfId="8705" xr:uid="{00000000-0005-0000-0000-0000F73E0000}"/>
    <cellStyle name="SAPBEXexcGood1 2 2 2" xfId="10310" xr:uid="{00000000-0005-0000-0000-0000F83E0000}"/>
    <cellStyle name="SAPBEXexcGood1 2 2 2 2" xfId="17170" xr:uid="{00000000-0005-0000-0000-0000F93E0000}"/>
    <cellStyle name="SAPBEXexcGood1 2 2 3" xfId="11395" xr:uid="{00000000-0005-0000-0000-0000FA3E0000}"/>
    <cellStyle name="SAPBEXexcGood1 2 2 3 2" xfId="18186" xr:uid="{00000000-0005-0000-0000-0000FB3E0000}"/>
    <cellStyle name="SAPBEXexcGood1 2 2 4" xfId="12345" xr:uid="{00000000-0005-0000-0000-0000FC3E0000}"/>
    <cellStyle name="SAPBEXexcGood1 2 2 4 2" xfId="19085" xr:uid="{00000000-0005-0000-0000-0000FD3E0000}"/>
    <cellStyle name="SAPBEXexcGood1 2 2 5" xfId="13296" xr:uid="{00000000-0005-0000-0000-0000FE3E0000}"/>
    <cellStyle name="SAPBEXexcGood1 2 3" xfId="8876" xr:uid="{00000000-0005-0000-0000-0000FF3E0000}"/>
    <cellStyle name="SAPBEXexcGood1 2 3 2" xfId="15768" xr:uid="{00000000-0005-0000-0000-0000003F0000}"/>
    <cellStyle name="SAPBEXexcGood1 2 4" xfId="6009" xr:uid="{00000000-0005-0000-0000-0000013F0000}"/>
    <cellStyle name="SAPBEXexcGood1 2 4 2" xfId="14089" xr:uid="{00000000-0005-0000-0000-0000023F0000}"/>
    <cellStyle name="SAPBEXexcGood1 2 5" xfId="10945" xr:uid="{00000000-0005-0000-0000-0000033F0000}"/>
    <cellStyle name="SAPBEXexcGood1 2 5 2" xfId="17801" xr:uid="{00000000-0005-0000-0000-0000043F0000}"/>
    <cellStyle name="SAPBEXexcGood1 2 6" xfId="5294" xr:uid="{00000000-0005-0000-0000-0000053F0000}"/>
    <cellStyle name="SAPBEXexcGood1 3" xfId="4341" xr:uid="{00000000-0005-0000-0000-0000063F0000}"/>
    <cellStyle name="SAPBEXexcGood1 3 2" xfId="8706" xr:uid="{00000000-0005-0000-0000-0000073F0000}"/>
    <cellStyle name="SAPBEXexcGood1 3 2 2" xfId="10311" xr:uid="{00000000-0005-0000-0000-0000083F0000}"/>
    <cellStyle name="SAPBEXexcGood1 3 2 2 2" xfId="17171" xr:uid="{00000000-0005-0000-0000-0000093F0000}"/>
    <cellStyle name="SAPBEXexcGood1 3 2 3" xfId="11396" xr:uid="{00000000-0005-0000-0000-00000A3F0000}"/>
    <cellStyle name="SAPBEXexcGood1 3 2 3 2" xfId="18187" xr:uid="{00000000-0005-0000-0000-00000B3F0000}"/>
    <cellStyle name="SAPBEXexcGood1 3 2 4" xfId="12346" xr:uid="{00000000-0005-0000-0000-00000C3F0000}"/>
    <cellStyle name="SAPBEXexcGood1 3 2 4 2" xfId="19086" xr:uid="{00000000-0005-0000-0000-00000D3F0000}"/>
    <cellStyle name="SAPBEXexcGood1 3 2 5" xfId="13297" xr:uid="{00000000-0005-0000-0000-00000E3F0000}"/>
    <cellStyle name="SAPBEXexcGood1 3 3" xfId="8877" xr:uid="{00000000-0005-0000-0000-00000F3F0000}"/>
    <cellStyle name="SAPBEXexcGood1 3 3 2" xfId="15769" xr:uid="{00000000-0005-0000-0000-0000103F0000}"/>
    <cellStyle name="SAPBEXexcGood1 3 4" xfId="6008" xr:uid="{00000000-0005-0000-0000-0000113F0000}"/>
    <cellStyle name="SAPBEXexcGood1 3 4 2" xfId="14088" xr:uid="{00000000-0005-0000-0000-0000123F0000}"/>
    <cellStyle name="SAPBEXexcGood1 3 5" xfId="10946" xr:uid="{00000000-0005-0000-0000-0000133F0000}"/>
    <cellStyle name="SAPBEXexcGood1 3 5 2" xfId="17802" xr:uid="{00000000-0005-0000-0000-0000143F0000}"/>
    <cellStyle name="SAPBEXexcGood1 3 6" xfId="5293" xr:uid="{00000000-0005-0000-0000-0000153F0000}"/>
    <cellStyle name="SAPBEXexcGood1 4" xfId="8704" xr:uid="{00000000-0005-0000-0000-0000163F0000}"/>
    <cellStyle name="SAPBEXexcGood1 4 2" xfId="10309" xr:uid="{00000000-0005-0000-0000-0000173F0000}"/>
    <cellStyle name="SAPBEXexcGood1 4 2 2" xfId="17169" xr:uid="{00000000-0005-0000-0000-0000183F0000}"/>
    <cellStyle name="SAPBEXexcGood1 4 3" xfId="11394" xr:uid="{00000000-0005-0000-0000-0000193F0000}"/>
    <cellStyle name="SAPBEXexcGood1 4 3 2" xfId="18185" xr:uid="{00000000-0005-0000-0000-00001A3F0000}"/>
    <cellStyle name="SAPBEXexcGood1 4 4" xfId="12344" xr:uid="{00000000-0005-0000-0000-00001B3F0000}"/>
    <cellStyle name="SAPBEXexcGood1 4 4 2" xfId="19084" xr:uid="{00000000-0005-0000-0000-00001C3F0000}"/>
    <cellStyle name="SAPBEXexcGood1 4 5" xfId="13295" xr:uid="{00000000-0005-0000-0000-00001D3F0000}"/>
    <cellStyle name="SAPBEXexcGood1 5" xfId="8875" xr:uid="{00000000-0005-0000-0000-00001E3F0000}"/>
    <cellStyle name="SAPBEXexcGood1 5 2" xfId="15767" xr:uid="{00000000-0005-0000-0000-00001F3F0000}"/>
    <cellStyle name="SAPBEXexcGood1 6" xfId="6010" xr:uid="{00000000-0005-0000-0000-0000203F0000}"/>
    <cellStyle name="SAPBEXexcGood1 6 2" xfId="14090" xr:uid="{00000000-0005-0000-0000-0000213F0000}"/>
    <cellStyle name="SAPBEXexcGood1 7" xfId="10944" xr:uid="{00000000-0005-0000-0000-0000223F0000}"/>
    <cellStyle name="SAPBEXexcGood1 7 2" xfId="17800" xr:uid="{00000000-0005-0000-0000-0000233F0000}"/>
    <cellStyle name="SAPBEXexcGood1 8" xfId="5317" xr:uid="{00000000-0005-0000-0000-0000243F0000}"/>
    <cellStyle name="SAPBEXexcGood1_NFC" xfId="4342" xr:uid="{00000000-0005-0000-0000-0000253F0000}"/>
    <cellStyle name="SAPBEXexcGood2" xfId="2202" xr:uid="{00000000-0005-0000-0000-0000263F0000}"/>
    <cellStyle name="SAPBEXexcGood2 2" xfId="4343" xr:uid="{00000000-0005-0000-0000-0000273F0000}"/>
    <cellStyle name="SAPBEXexcGood2 2 2" xfId="8708" xr:uid="{00000000-0005-0000-0000-0000283F0000}"/>
    <cellStyle name="SAPBEXexcGood2 2 2 2" xfId="10313" xr:uid="{00000000-0005-0000-0000-0000293F0000}"/>
    <cellStyle name="SAPBEXexcGood2 2 2 2 2" xfId="17173" xr:uid="{00000000-0005-0000-0000-00002A3F0000}"/>
    <cellStyle name="SAPBEXexcGood2 2 2 3" xfId="11398" xr:uid="{00000000-0005-0000-0000-00002B3F0000}"/>
    <cellStyle name="SAPBEXexcGood2 2 2 3 2" xfId="18189" xr:uid="{00000000-0005-0000-0000-00002C3F0000}"/>
    <cellStyle name="SAPBEXexcGood2 2 2 4" xfId="12348" xr:uid="{00000000-0005-0000-0000-00002D3F0000}"/>
    <cellStyle name="SAPBEXexcGood2 2 2 4 2" xfId="19088" xr:uid="{00000000-0005-0000-0000-00002E3F0000}"/>
    <cellStyle name="SAPBEXexcGood2 2 2 5" xfId="13299" xr:uid="{00000000-0005-0000-0000-00002F3F0000}"/>
    <cellStyle name="SAPBEXexcGood2 2 3" xfId="8879" xr:uid="{00000000-0005-0000-0000-0000303F0000}"/>
    <cellStyle name="SAPBEXexcGood2 2 3 2" xfId="15771" xr:uid="{00000000-0005-0000-0000-0000313F0000}"/>
    <cellStyle name="SAPBEXexcGood2 2 4" xfId="6005" xr:uid="{00000000-0005-0000-0000-0000323F0000}"/>
    <cellStyle name="SAPBEXexcGood2 2 4 2" xfId="14085" xr:uid="{00000000-0005-0000-0000-0000333F0000}"/>
    <cellStyle name="SAPBEXexcGood2 2 5" xfId="10766" xr:uid="{00000000-0005-0000-0000-0000343F0000}"/>
    <cellStyle name="SAPBEXexcGood2 2 5 2" xfId="17622" xr:uid="{00000000-0005-0000-0000-0000353F0000}"/>
    <cellStyle name="SAPBEXexcGood2 2 6" xfId="5289" xr:uid="{00000000-0005-0000-0000-0000363F0000}"/>
    <cellStyle name="SAPBEXexcGood2 3" xfId="4344" xr:uid="{00000000-0005-0000-0000-0000373F0000}"/>
    <cellStyle name="SAPBEXexcGood2 3 2" xfId="8709" xr:uid="{00000000-0005-0000-0000-0000383F0000}"/>
    <cellStyle name="SAPBEXexcGood2 3 2 2" xfId="10314" xr:uid="{00000000-0005-0000-0000-0000393F0000}"/>
    <cellStyle name="SAPBEXexcGood2 3 2 2 2" xfId="17174" xr:uid="{00000000-0005-0000-0000-00003A3F0000}"/>
    <cellStyle name="SAPBEXexcGood2 3 2 3" xfId="11399" xr:uid="{00000000-0005-0000-0000-00003B3F0000}"/>
    <cellStyle name="SAPBEXexcGood2 3 2 3 2" xfId="18190" xr:uid="{00000000-0005-0000-0000-00003C3F0000}"/>
    <cellStyle name="SAPBEXexcGood2 3 2 4" xfId="12349" xr:uid="{00000000-0005-0000-0000-00003D3F0000}"/>
    <cellStyle name="SAPBEXexcGood2 3 2 4 2" xfId="19089" xr:uid="{00000000-0005-0000-0000-00003E3F0000}"/>
    <cellStyle name="SAPBEXexcGood2 3 2 5" xfId="13300" xr:uid="{00000000-0005-0000-0000-00003F3F0000}"/>
    <cellStyle name="SAPBEXexcGood2 3 3" xfId="8880" xr:uid="{00000000-0005-0000-0000-0000403F0000}"/>
    <cellStyle name="SAPBEXexcGood2 3 3 2" xfId="15772" xr:uid="{00000000-0005-0000-0000-0000413F0000}"/>
    <cellStyle name="SAPBEXexcGood2 3 4" xfId="6004" xr:uid="{00000000-0005-0000-0000-0000423F0000}"/>
    <cellStyle name="SAPBEXexcGood2 3 4 2" xfId="14084" xr:uid="{00000000-0005-0000-0000-0000433F0000}"/>
    <cellStyle name="SAPBEXexcGood2 3 5" xfId="11285" xr:uid="{00000000-0005-0000-0000-0000443F0000}"/>
    <cellStyle name="SAPBEXexcGood2 3 5 2" xfId="18076" xr:uid="{00000000-0005-0000-0000-0000453F0000}"/>
    <cellStyle name="SAPBEXexcGood2 3 6" xfId="5287" xr:uid="{00000000-0005-0000-0000-0000463F0000}"/>
    <cellStyle name="SAPBEXexcGood2 4" xfId="8707" xr:uid="{00000000-0005-0000-0000-0000473F0000}"/>
    <cellStyle name="SAPBEXexcGood2 4 2" xfId="10312" xr:uid="{00000000-0005-0000-0000-0000483F0000}"/>
    <cellStyle name="SAPBEXexcGood2 4 2 2" xfId="17172" xr:uid="{00000000-0005-0000-0000-0000493F0000}"/>
    <cellStyle name="SAPBEXexcGood2 4 3" xfId="11397" xr:uid="{00000000-0005-0000-0000-00004A3F0000}"/>
    <cellStyle name="SAPBEXexcGood2 4 3 2" xfId="18188" xr:uid="{00000000-0005-0000-0000-00004B3F0000}"/>
    <cellStyle name="SAPBEXexcGood2 4 4" xfId="12347" xr:uid="{00000000-0005-0000-0000-00004C3F0000}"/>
    <cellStyle name="SAPBEXexcGood2 4 4 2" xfId="19087" xr:uid="{00000000-0005-0000-0000-00004D3F0000}"/>
    <cellStyle name="SAPBEXexcGood2 4 5" xfId="13298" xr:uid="{00000000-0005-0000-0000-00004E3F0000}"/>
    <cellStyle name="SAPBEXexcGood2 5" xfId="8878" xr:uid="{00000000-0005-0000-0000-00004F3F0000}"/>
    <cellStyle name="SAPBEXexcGood2 5 2" xfId="15770" xr:uid="{00000000-0005-0000-0000-0000503F0000}"/>
    <cellStyle name="SAPBEXexcGood2 6" xfId="6007" xr:uid="{00000000-0005-0000-0000-0000513F0000}"/>
    <cellStyle name="SAPBEXexcGood2 6 2" xfId="14087" xr:uid="{00000000-0005-0000-0000-0000523F0000}"/>
    <cellStyle name="SAPBEXexcGood2 7" xfId="10765" xr:uid="{00000000-0005-0000-0000-0000533F0000}"/>
    <cellStyle name="SAPBEXexcGood2 7 2" xfId="17621" xr:uid="{00000000-0005-0000-0000-0000543F0000}"/>
    <cellStyle name="SAPBEXexcGood2 8" xfId="5292" xr:uid="{00000000-0005-0000-0000-0000553F0000}"/>
    <cellStyle name="SAPBEXexcGood2_NFC" xfId="4345" xr:uid="{00000000-0005-0000-0000-0000563F0000}"/>
    <cellStyle name="SAPBEXexcGood3" xfId="2203" xr:uid="{00000000-0005-0000-0000-0000573F0000}"/>
    <cellStyle name="SAPBEXexcGood3 2" xfId="4346" xr:uid="{00000000-0005-0000-0000-0000583F0000}"/>
    <cellStyle name="SAPBEXexcGood3 2 2" xfId="8711" xr:uid="{00000000-0005-0000-0000-0000593F0000}"/>
    <cellStyle name="SAPBEXexcGood3 2 2 2" xfId="10316" xr:uid="{00000000-0005-0000-0000-00005A3F0000}"/>
    <cellStyle name="SAPBEXexcGood3 2 2 2 2" xfId="17176" xr:uid="{00000000-0005-0000-0000-00005B3F0000}"/>
    <cellStyle name="SAPBEXexcGood3 2 2 3" xfId="11401" xr:uid="{00000000-0005-0000-0000-00005C3F0000}"/>
    <cellStyle name="SAPBEXexcGood3 2 2 3 2" xfId="18192" xr:uid="{00000000-0005-0000-0000-00005D3F0000}"/>
    <cellStyle name="SAPBEXexcGood3 2 2 4" xfId="12351" xr:uid="{00000000-0005-0000-0000-00005E3F0000}"/>
    <cellStyle name="SAPBEXexcGood3 2 2 4 2" xfId="19091" xr:uid="{00000000-0005-0000-0000-00005F3F0000}"/>
    <cellStyle name="SAPBEXexcGood3 2 2 5" xfId="13302" xr:uid="{00000000-0005-0000-0000-0000603F0000}"/>
    <cellStyle name="SAPBEXexcGood3 2 3" xfId="8882" xr:uid="{00000000-0005-0000-0000-0000613F0000}"/>
    <cellStyle name="SAPBEXexcGood3 2 3 2" xfId="15774" xr:uid="{00000000-0005-0000-0000-0000623F0000}"/>
    <cellStyle name="SAPBEXexcGood3 2 4" xfId="6000" xr:uid="{00000000-0005-0000-0000-0000633F0000}"/>
    <cellStyle name="SAPBEXexcGood3 2 4 2" xfId="14081" xr:uid="{00000000-0005-0000-0000-0000643F0000}"/>
    <cellStyle name="SAPBEXexcGood3 2 5" xfId="10768" xr:uid="{00000000-0005-0000-0000-0000653F0000}"/>
    <cellStyle name="SAPBEXexcGood3 2 5 2" xfId="17624" xr:uid="{00000000-0005-0000-0000-0000663F0000}"/>
    <cellStyle name="SAPBEXexcGood3 2 6" xfId="11617" xr:uid="{00000000-0005-0000-0000-0000673F0000}"/>
    <cellStyle name="SAPBEXexcGood3 3" xfId="4347" xr:uid="{00000000-0005-0000-0000-0000683F0000}"/>
    <cellStyle name="SAPBEXexcGood3 3 2" xfId="8712" xr:uid="{00000000-0005-0000-0000-0000693F0000}"/>
    <cellStyle name="SAPBEXexcGood3 3 2 2" xfId="10317" xr:uid="{00000000-0005-0000-0000-00006A3F0000}"/>
    <cellStyle name="SAPBEXexcGood3 3 2 2 2" xfId="17177" xr:uid="{00000000-0005-0000-0000-00006B3F0000}"/>
    <cellStyle name="SAPBEXexcGood3 3 2 3" xfId="11402" xr:uid="{00000000-0005-0000-0000-00006C3F0000}"/>
    <cellStyle name="SAPBEXexcGood3 3 2 3 2" xfId="18193" xr:uid="{00000000-0005-0000-0000-00006D3F0000}"/>
    <cellStyle name="SAPBEXexcGood3 3 2 4" xfId="12352" xr:uid="{00000000-0005-0000-0000-00006E3F0000}"/>
    <cellStyle name="SAPBEXexcGood3 3 2 4 2" xfId="19092" xr:uid="{00000000-0005-0000-0000-00006F3F0000}"/>
    <cellStyle name="SAPBEXexcGood3 3 2 5" xfId="13303" xr:uid="{00000000-0005-0000-0000-0000703F0000}"/>
    <cellStyle name="SAPBEXexcGood3 3 3" xfId="8883" xr:uid="{00000000-0005-0000-0000-0000713F0000}"/>
    <cellStyle name="SAPBEXexcGood3 3 3 2" xfId="15775" xr:uid="{00000000-0005-0000-0000-0000723F0000}"/>
    <cellStyle name="SAPBEXexcGood3 3 4" xfId="5999" xr:uid="{00000000-0005-0000-0000-0000733F0000}"/>
    <cellStyle name="SAPBEXexcGood3 3 4 2" xfId="14080" xr:uid="{00000000-0005-0000-0000-0000743F0000}"/>
    <cellStyle name="SAPBEXexcGood3 3 5" xfId="10769" xr:uid="{00000000-0005-0000-0000-0000753F0000}"/>
    <cellStyle name="SAPBEXexcGood3 3 5 2" xfId="17625" xr:uid="{00000000-0005-0000-0000-0000763F0000}"/>
    <cellStyle name="SAPBEXexcGood3 3 6" xfId="11616" xr:uid="{00000000-0005-0000-0000-0000773F0000}"/>
    <cellStyle name="SAPBEXexcGood3 4" xfId="8710" xr:uid="{00000000-0005-0000-0000-0000783F0000}"/>
    <cellStyle name="SAPBEXexcGood3 4 2" xfId="10315" xr:uid="{00000000-0005-0000-0000-0000793F0000}"/>
    <cellStyle name="SAPBEXexcGood3 4 2 2" xfId="17175" xr:uid="{00000000-0005-0000-0000-00007A3F0000}"/>
    <cellStyle name="SAPBEXexcGood3 4 3" xfId="11400" xr:uid="{00000000-0005-0000-0000-00007B3F0000}"/>
    <cellStyle name="SAPBEXexcGood3 4 3 2" xfId="18191" xr:uid="{00000000-0005-0000-0000-00007C3F0000}"/>
    <cellStyle name="SAPBEXexcGood3 4 4" xfId="12350" xr:uid="{00000000-0005-0000-0000-00007D3F0000}"/>
    <cellStyle name="SAPBEXexcGood3 4 4 2" xfId="19090" xr:uid="{00000000-0005-0000-0000-00007E3F0000}"/>
    <cellStyle name="SAPBEXexcGood3 4 5" xfId="13301" xr:uid="{00000000-0005-0000-0000-00007F3F0000}"/>
    <cellStyle name="SAPBEXexcGood3 5" xfId="8881" xr:uid="{00000000-0005-0000-0000-0000803F0000}"/>
    <cellStyle name="SAPBEXexcGood3 5 2" xfId="15773" xr:uid="{00000000-0005-0000-0000-0000813F0000}"/>
    <cellStyle name="SAPBEXexcGood3 6" xfId="6001" xr:uid="{00000000-0005-0000-0000-0000823F0000}"/>
    <cellStyle name="SAPBEXexcGood3 6 2" xfId="14082" xr:uid="{00000000-0005-0000-0000-0000833F0000}"/>
    <cellStyle name="SAPBEXexcGood3 7" xfId="10767" xr:uid="{00000000-0005-0000-0000-0000843F0000}"/>
    <cellStyle name="SAPBEXexcGood3 7 2" xfId="17623" xr:uid="{00000000-0005-0000-0000-0000853F0000}"/>
    <cellStyle name="SAPBEXexcGood3 8" xfId="5286" xr:uid="{00000000-0005-0000-0000-0000863F0000}"/>
    <cellStyle name="SAPBEXexcGood3_NFC" xfId="4348" xr:uid="{00000000-0005-0000-0000-0000873F0000}"/>
    <cellStyle name="SAPBEXfilterDrill" xfId="2204" xr:uid="{00000000-0005-0000-0000-0000883F0000}"/>
    <cellStyle name="SAPBEXfilterDrill 2" xfId="4349" xr:uid="{00000000-0005-0000-0000-0000893F0000}"/>
    <cellStyle name="SAPBEXfilterDrill 2 2" xfId="5079" xr:uid="{00000000-0005-0000-0000-00008A3F0000}"/>
    <cellStyle name="SAPBEXfilterDrill 2_Above AMOs" xfId="5080" xr:uid="{00000000-0005-0000-0000-00008B3F0000}"/>
    <cellStyle name="SAPBEXfilterDrill 3" xfId="4350" xr:uid="{00000000-0005-0000-0000-00008C3F0000}"/>
    <cellStyle name="SAPBEXfilterDrill_P&amp;L - IFRS _ Dec 12" xfId="5081" xr:uid="{00000000-0005-0000-0000-00008D3F0000}"/>
    <cellStyle name="SAPBEXfilterItem" xfId="2205" xr:uid="{00000000-0005-0000-0000-00008E3F0000}"/>
    <cellStyle name="SAPBEXfilterItem 2" xfId="4351" xr:uid="{00000000-0005-0000-0000-00008F3F0000}"/>
    <cellStyle name="SAPBEXfilterItem 2 2" xfId="5082" xr:uid="{00000000-0005-0000-0000-0000903F0000}"/>
    <cellStyle name="SAPBEXfilterItem 2_Above AMOs" xfId="5083" xr:uid="{00000000-0005-0000-0000-0000913F0000}"/>
    <cellStyle name="SAPBEXfilterItem 3" xfId="4352" xr:uid="{00000000-0005-0000-0000-0000923F0000}"/>
    <cellStyle name="SAPBEXfilterItem_P&amp;L - IFRS _ Dec 12" xfId="5084" xr:uid="{00000000-0005-0000-0000-0000933F0000}"/>
    <cellStyle name="SAPBEXfilterText" xfId="2206" xr:uid="{00000000-0005-0000-0000-0000943F0000}"/>
    <cellStyle name="SAPBEXfilterText 2" xfId="4353" xr:uid="{00000000-0005-0000-0000-0000953F0000}"/>
    <cellStyle name="SAPBEXfilterText 3" xfId="4354" xr:uid="{00000000-0005-0000-0000-0000963F0000}"/>
    <cellStyle name="SAPBEXformats" xfId="2207" xr:uid="{00000000-0005-0000-0000-0000973F0000}"/>
    <cellStyle name="SAPBEXformats 2" xfId="4355" xr:uid="{00000000-0005-0000-0000-0000983F0000}"/>
    <cellStyle name="SAPBEXformats 2 2" xfId="8714" xr:uid="{00000000-0005-0000-0000-0000993F0000}"/>
    <cellStyle name="SAPBEXformats 2 2 2" xfId="10319" xr:uid="{00000000-0005-0000-0000-00009A3F0000}"/>
    <cellStyle name="SAPBEXformats 2 2 2 2" xfId="17179" xr:uid="{00000000-0005-0000-0000-00009B3F0000}"/>
    <cellStyle name="SAPBEXformats 2 2 3" xfId="11404" xr:uid="{00000000-0005-0000-0000-00009C3F0000}"/>
    <cellStyle name="SAPBEXformats 2 2 3 2" xfId="18195" xr:uid="{00000000-0005-0000-0000-00009D3F0000}"/>
    <cellStyle name="SAPBEXformats 2 2 4" xfId="12354" xr:uid="{00000000-0005-0000-0000-00009E3F0000}"/>
    <cellStyle name="SAPBEXformats 2 2 4 2" xfId="19094" xr:uid="{00000000-0005-0000-0000-00009F3F0000}"/>
    <cellStyle name="SAPBEXformats 2 2 5" xfId="13305" xr:uid="{00000000-0005-0000-0000-0000A03F0000}"/>
    <cellStyle name="SAPBEXformats 2 3" xfId="8886" xr:uid="{00000000-0005-0000-0000-0000A13F0000}"/>
    <cellStyle name="SAPBEXformats 2 3 2" xfId="15777" xr:uid="{00000000-0005-0000-0000-0000A23F0000}"/>
    <cellStyle name="SAPBEXformats 2 4" xfId="5992" xr:uid="{00000000-0005-0000-0000-0000A33F0000}"/>
    <cellStyle name="SAPBEXformats 2 4 2" xfId="14078" xr:uid="{00000000-0005-0000-0000-0000A43F0000}"/>
    <cellStyle name="SAPBEXformats 2 5" xfId="10771" xr:uid="{00000000-0005-0000-0000-0000A53F0000}"/>
    <cellStyle name="SAPBEXformats 2 5 2" xfId="17627" xr:uid="{00000000-0005-0000-0000-0000A63F0000}"/>
    <cellStyle name="SAPBEXformats 2 6" xfId="5144" xr:uid="{00000000-0005-0000-0000-0000A73F0000}"/>
    <cellStyle name="SAPBEXformats 3" xfId="4356" xr:uid="{00000000-0005-0000-0000-0000A83F0000}"/>
    <cellStyle name="SAPBEXformats 3 2" xfId="8715" xr:uid="{00000000-0005-0000-0000-0000A93F0000}"/>
    <cellStyle name="SAPBEXformats 3 2 2" xfId="10320" xr:uid="{00000000-0005-0000-0000-0000AA3F0000}"/>
    <cellStyle name="SAPBEXformats 3 2 2 2" xfId="17180" xr:uid="{00000000-0005-0000-0000-0000AB3F0000}"/>
    <cellStyle name="SAPBEXformats 3 2 3" xfId="11405" xr:uid="{00000000-0005-0000-0000-0000AC3F0000}"/>
    <cellStyle name="SAPBEXformats 3 2 3 2" xfId="18196" xr:uid="{00000000-0005-0000-0000-0000AD3F0000}"/>
    <cellStyle name="SAPBEXformats 3 2 4" xfId="12355" xr:uid="{00000000-0005-0000-0000-0000AE3F0000}"/>
    <cellStyle name="SAPBEXformats 3 2 4 2" xfId="19095" xr:uid="{00000000-0005-0000-0000-0000AF3F0000}"/>
    <cellStyle name="SAPBEXformats 3 2 5" xfId="13306" xr:uid="{00000000-0005-0000-0000-0000B03F0000}"/>
    <cellStyle name="SAPBEXformats 3 3" xfId="8887" xr:uid="{00000000-0005-0000-0000-0000B13F0000}"/>
    <cellStyle name="SAPBEXformats 3 3 2" xfId="15778" xr:uid="{00000000-0005-0000-0000-0000B23F0000}"/>
    <cellStyle name="SAPBEXformats 3 4" xfId="5991" xr:uid="{00000000-0005-0000-0000-0000B33F0000}"/>
    <cellStyle name="SAPBEXformats 3 4 2" xfId="14077" xr:uid="{00000000-0005-0000-0000-0000B43F0000}"/>
    <cellStyle name="SAPBEXformats 3 5" xfId="10772" xr:uid="{00000000-0005-0000-0000-0000B53F0000}"/>
    <cellStyle name="SAPBEXformats 3 5 2" xfId="17628" xr:uid="{00000000-0005-0000-0000-0000B63F0000}"/>
    <cellStyle name="SAPBEXformats 3 6" xfId="5140" xr:uid="{00000000-0005-0000-0000-0000B73F0000}"/>
    <cellStyle name="SAPBEXformats 4" xfId="8713" xr:uid="{00000000-0005-0000-0000-0000B83F0000}"/>
    <cellStyle name="SAPBEXformats 4 2" xfId="10318" xr:uid="{00000000-0005-0000-0000-0000B93F0000}"/>
    <cellStyle name="SAPBEXformats 4 2 2" xfId="17178" xr:uid="{00000000-0005-0000-0000-0000BA3F0000}"/>
    <cellStyle name="SAPBEXformats 4 3" xfId="11403" xr:uid="{00000000-0005-0000-0000-0000BB3F0000}"/>
    <cellStyle name="SAPBEXformats 4 3 2" xfId="18194" xr:uid="{00000000-0005-0000-0000-0000BC3F0000}"/>
    <cellStyle name="SAPBEXformats 4 4" xfId="12353" xr:uid="{00000000-0005-0000-0000-0000BD3F0000}"/>
    <cellStyle name="SAPBEXformats 4 4 2" xfId="19093" xr:uid="{00000000-0005-0000-0000-0000BE3F0000}"/>
    <cellStyle name="SAPBEXformats 4 5" xfId="13304" xr:uid="{00000000-0005-0000-0000-0000BF3F0000}"/>
    <cellStyle name="SAPBEXformats 5" xfId="8885" xr:uid="{00000000-0005-0000-0000-0000C03F0000}"/>
    <cellStyle name="SAPBEXformats 5 2" xfId="15776" xr:uid="{00000000-0005-0000-0000-0000C13F0000}"/>
    <cellStyle name="SAPBEXformats 6" xfId="5993" xr:uid="{00000000-0005-0000-0000-0000C23F0000}"/>
    <cellStyle name="SAPBEXformats 6 2" xfId="14079" xr:uid="{00000000-0005-0000-0000-0000C33F0000}"/>
    <cellStyle name="SAPBEXformats 7" xfId="10770" xr:uid="{00000000-0005-0000-0000-0000C43F0000}"/>
    <cellStyle name="SAPBEXformats 7 2" xfId="17626" xr:uid="{00000000-0005-0000-0000-0000C53F0000}"/>
    <cellStyle name="SAPBEXformats 8" xfId="5145" xr:uid="{00000000-0005-0000-0000-0000C63F0000}"/>
    <cellStyle name="SAPBEXformats_NFC" xfId="4357" xr:uid="{00000000-0005-0000-0000-0000C73F0000}"/>
    <cellStyle name="SAPBEXheaderItem" xfId="2208" xr:uid="{00000000-0005-0000-0000-0000C83F0000}"/>
    <cellStyle name="SAPBEXheaderItem 2" xfId="4358" xr:uid="{00000000-0005-0000-0000-0000C93F0000}"/>
    <cellStyle name="SAPBEXheaderItem 3" xfId="4359" xr:uid="{00000000-0005-0000-0000-0000CA3F0000}"/>
    <cellStyle name="SAPBEXheaderItem 4" xfId="4360" xr:uid="{00000000-0005-0000-0000-0000CB3F0000}"/>
    <cellStyle name="SAPBEXheaderItem 5" xfId="4361" xr:uid="{00000000-0005-0000-0000-0000CC3F0000}"/>
    <cellStyle name="SAPBEXheaderItem_BD North France Distribution" xfId="4362" xr:uid="{00000000-0005-0000-0000-0000CD3F0000}"/>
    <cellStyle name="SAPBEXheaderText" xfId="2209" xr:uid="{00000000-0005-0000-0000-0000CE3F0000}"/>
    <cellStyle name="SAPBEXheaderText 2" xfId="4363" xr:uid="{00000000-0005-0000-0000-0000CF3F0000}"/>
    <cellStyle name="SAPBEXheaderText 2 2" xfId="4364" xr:uid="{00000000-0005-0000-0000-0000D03F0000}"/>
    <cellStyle name="SAPBEXheaderText 3" xfId="4365" xr:uid="{00000000-0005-0000-0000-0000D13F0000}"/>
    <cellStyle name="SAPBEXheaderText 4" xfId="4366" xr:uid="{00000000-0005-0000-0000-0000D23F0000}"/>
    <cellStyle name="SAPBEXheaderText 5" xfId="4367" xr:uid="{00000000-0005-0000-0000-0000D33F0000}"/>
    <cellStyle name="SAPBEXheaderText_BD North France Distribution" xfId="4368" xr:uid="{00000000-0005-0000-0000-0000D43F0000}"/>
    <cellStyle name="SAPBEXHLevel0" xfId="2210" xr:uid="{00000000-0005-0000-0000-0000D53F0000}"/>
    <cellStyle name="SAPBEXHLevel0 10" xfId="8889" xr:uid="{00000000-0005-0000-0000-0000D63F0000}"/>
    <cellStyle name="SAPBEXHLevel0 11" xfId="13468" xr:uid="{00000000-0005-0000-0000-0000D73F0000}"/>
    <cellStyle name="SAPBEXHLevel0 2" xfId="4369" xr:uid="{00000000-0005-0000-0000-0000D83F0000}"/>
    <cellStyle name="SAPBEXHLevel0 2 2" xfId="4370" xr:uid="{00000000-0005-0000-0000-0000D93F0000}"/>
    <cellStyle name="SAPBEXHLevel0 2 2 2" xfId="8718" xr:uid="{00000000-0005-0000-0000-0000DA3F0000}"/>
    <cellStyle name="SAPBEXHLevel0 2 2 2 2" xfId="10323" xr:uid="{00000000-0005-0000-0000-0000DB3F0000}"/>
    <cellStyle name="SAPBEXHLevel0 2 2 2 2 2" xfId="17183" xr:uid="{00000000-0005-0000-0000-0000DC3F0000}"/>
    <cellStyle name="SAPBEXHLevel0 2 2 2 3" xfId="11408" xr:uid="{00000000-0005-0000-0000-0000DD3F0000}"/>
    <cellStyle name="SAPBEXHLevel0 2 2 2 3 2" xfId="18199" xr:uid="{00000000-0005-0000-0000-0000DE3F0000}"/>
    <cellStyle name="SAPBEXHLevel0 2 2 2 4" xfId="12358" xr:uid="{00000000-0005-0000-0000-0000DF3F0000}"/>
    <cellStyle name="SAPBEXHLevel0 2 2 2 4 2" xfId="19098" xr:uid="{00000000-0005-0000-0000-0000E03F0000}"/>
    <cellStyle name="SAPBEXHLevel0 2 2 2 5" xfId="13309" xr:uid="{00000000-0005-0000-0000-0000E13F0000}"/>
    <cellStyle name="SAPBEXHLevel0 2 2 3" xfId="8900" xr:uid="{00000000-0005-0000-0000-0000E23F0000}"/>
    <cellStyle name="SAPBEXHLevel0 2 2 3 2" xfId="15783" xr:uid="{00000000-0005-0000-0000-0000E33F0000}"/>
    <cellStyle name="SAPBEXHLevel0 2 2 4" xfId="5988" xr:uid="{00000000-0005-0000-0000-0000E43F0000}"/>
    <cellStyle name="SAPBEXHLevel0 2 2 4 2" xfId="14074" xr:uid="{00000000-0005-0000-0000-0000E53F0000}"/>
    <cellStyle name="SAPBEXHLevel0 2 2 5" xfId="10775" xr:uid="{00000000-0005-0000-0000-0000E63F0000}"/>
    <cellStyle name="SAPBEXHLevel0 2 2 5 2" xfId="17631" xr:uid="{00000000-0005-0000-0000-0000E73F0000}"/>
    <cellStyle name="SAPBEXHLevel0 2 2 6" xfId="8891" xr:uid="{00000000-0005-0000-0000-0000E83F0000}"/>
    <cellStyle name="SAPBEXHLevel0 2 3" xfId="4371" xr:uid="{00000000-0005-0000-0000-0000E93F0000}"/>
    <cellStyle name="SAPBEXHLevel0 2 3 2" xfId="8719" xr:uid="{00000000-0005-0000-0000-0000EA3F0000}"/>
    <cellStyle name="SAPBEXHLevel0 2 3 2 2" xfId="10324" xr:uid="{00000000-0005-0000-0000-0000EB3F0000}"/>
    <cellStyle name="SAPBEXHLevel0 2 3 2 2 2" xfId="17184" xr:uid="{00000000-0005-0000-0000-0000EC3F0000}"/>
    <cellStyle name="SAPBEXHLevel0 2 3 2 3" xfId="11409" xr:uid="{00000000-0005-0000-0000-0000ED3F0000}"/>
    <cellStyle name="SAPBEXHLevel0 2 3 2 3 2" xfId="18200" xr:uid="{00000000-0005-0000-0000-0000EE3F0000}"/>
    <cellStyle name="SAPBEXHLevel0 2 3 2 4" xfId="12359" xr:uid="{00000000-0005-0000-0000-0000EF3F0000}"/>
    <cellStyle name="SAPBEXHLevel0 2 3 2 4 2" xfId="19099" xr:uid="{00000000-0005-0000-0000-0000F03F0000}"/>
    <cellStyle name="SAPBEXHLevel0 2 3 2 5" xfId="13310" xr:uid="{00000000-0005-0000-0000-0000F13F0000}"/>
    <cellStyle name="SAPBEXHLevel0 2 3 3" xfId="8901" xr:uid="{00000000-0005-0000-0000-0000F23F0000}"/>
    <cellStyle name="SAPBEXHLevel0 2 3 3 2" xfId="15784" xr:uid="{00000000-0005-0000-0000-0000F33F0000}"/>
    <cellStyle name="SAPBEXHLevel0 2 3 4" xfId="5986" xr:uid="{00000000-0005-0000-0000-0000F43F0000}"/>
    <cellStyle name="SAPBEXHLevel0 2 3 4 2" xfId="14073" xr:uid="{00000000-0005-0000-0000-0000F53F0000}"/>
    <cellStyle name="SAPBEXHLevel0 2 3 5" xfId="10776" xr:uid="{00000000-0005-0000-0000-0000F63F0000}"/>
    <cellStyle name="SAPBEXHLevel0 2 3 5 2" xfId="17632" xr:uid="{00000000-0005-0000-0000-0000F73F0000}"/>
    <cellStyle name="SAPBEXHLevel0 2 3 6" xfId="8892" xr:uid="{00000000-0005-0000-0000-0000F83F0000}"/>
    <cellStyle name="SAPBEXHLevel0 2 4" xfId="8717" xr:uid="{00000000-0005-0000-0000-0000F93F0000}"/>
    <cellStyle name="SAPBEXHLevel0 2 4 2" xfId="10322" xr:uid="{00000000-0005-0000-0000-0000FA3F0000}"/>
    <cellStyle name="SAPBEXHLevel0 2 4 2 2" xfId="17182" xr:uid="{00000000-0005-0000-0000-0000FB3F0000}"/>
    <cellStyle name="SAPBEXHLevel0 2 4 3" xfId="11407" xr:uid="{00000000-0005-0000-0000-0000FC3F0000}"/>
    <cellStyle name="SAPBEXHLevel0 2 4 3 2" xfId="18198" xr:uid="{00000000-0005-0000-0000-0000FD3F0000}"/>
    <cellStyle name="SAPBEXHLevel0 2 4 4" xfId="12357" xr:uid="{00000000-0005-0000-0000-0000FE3F0000}"/>
    <cellStyle name="SAPBEXHLevel0 2 4 4 2" xfId="19097" xr:uid="{00000000-0005-0000-0000-0000FF3F0000}"/>
    <cellStyle name="SAPBEXHLevel0 2 4 5" xfId="13308" xr:uid="{00000000-0005-0000-0000-000000400000}"/>
    <cellStyle name="SAPBEXHLevel0 2 5" xfId="8899" xr:uid="{00000000-0005-0000-0000-000001400000}"/>
    <cellStyle name="SAPBEXHLevel0 2 5 2" xfId="15782" xr:uid="{00000000-0005-0000-0000-000002400000}"/>
    <cellStyle name="SAPBEXHLevel0 2 6" xfId="5989" xr:uid="{00000000-0005-0000-0000-000003400000}"/>
    <cellStyle name="SAPBEXHLevel0 2 6 2" xfId="14075" xr:uid="{00000000-0005-0000-0000-000004400000}"/>
    <cellStyle name="SAPBEXHLevel0 2 7" xfId="10774" xr:uid="{00000000-0005-0000-0000-000005400000}"/>
    <cellStyle name="SAPBEXHLevel0 2 7 2" xfId="17630" xr:uid="{00000000-0005-0000-0000-000006400000}"/>
    <cellStyle name="SAPBEXHLevel0 2 8" xfId="8890" xr:uid="{00000000-0005-0000-0000-000007400000}"/>
    <cellStyle name="SAPBEXHLevel0 3" xfId="4372" xr:uid="{00000000-0005-0000-0000-000008400000}"/>
    <cellStyle name="SAPBEXHLevel0 3 2" xfId="8720" xr:uid="{00000000-0005-0000-0000-000009400000}"/>
    <cellStyle name="SAPBEXHLevel0 3 2 2" xfId="10325" xr:uid="{00000000-0005-0000-0000-00000A400000}"/>
    <cellStyle name="SAPBEXHLevel0 3 2 2 2" xfId="17185" xr:uid="{00000000-0005-0000-0000-00000B400000}"/>
    <cellStyle name="SAPBEXHLevel0 3 2 3" xfId="11410" xr:uid="{00000000-0005-0000-0000-00000C400000}"/>
    <cellStyle name="SAPBEXHLevel0 3 2 3 2" xfId="18201" xr:uid="{00000000-0005-0000-0000-00000D400000}"/>
    <cellStyle name="SAPBEXHLevel0 3 2 4" xfId="12360" xr:uid="{00000000-0005-0000-0000-00000E400000}"/>
    <cellStyle name="SAPBEXHLevel0 3 2 4 2" xfId="19100" xr:uid="{00000000-0005-0000-0000-00000F400000}"/>
    <cellStyle name="SAPBEXHLevel0 3 2 5" xfId="13311" xr:uid="{00000000-0005-0000-0000-000010400000}"/>
    <cellStyle name="SAPBEXHLevel0 3 3" xfId="8902" xr:uid="{00000000-0005-0000-0000-000011400000}"/>
    <cellStyle name="SAPBEXHLevel0 3 3 2" xfId="15785" xr:uid="{00000000-0005-0000-0000-000012400000}"/>
    <cellStyle name="SAPBEXHLevel0 3 4" xfId="5985" xr:uid="{00000000-0005-0000-0000-000013400000}"/>
    <cellStyle name="SAPBEXHLevel0 3 4 2" xfId="14072" xr:uid="{00000000-0005-0000-0000-000014400000}"/>
    <cellStyle name="SAPBEXHLevel0 3 5" xfId="10777" xr:uid="{00000000-0005-0000-0000-000015400000}"/>
    <cellStyle name="SAPBEXHLevel0 3 5 2" xfId="17633" xr:uid="{00000000-0005-0000-0000-000016400000}"/>
    <cellStyle name="SAPBEXHLevel0 3 6" xfId="8893" xr:uid="{00000000-0005-0000-0000-000017400000}"/>
    <cellStyle name="SAPBEXHLevel0 4" xfId="4373" xr:uid="{00000000-0005-0000-0000-000018400000}"/>
    <cellStyle name="SAPBEXHLevel0 4 2" xfId="8721" xr:uid="{00000000-0005-0000-0000-000019400000}"/>
    <cellStyle name="SAPBEXHLevel0 4 2 2" xfId="10326" xr:uid="{00000000-0005-0000-0000-00001A400000}"/>
    <cellStyle name="SAPBEXHLevel0 4 2 2 2" xfId="17186" xr:uid="{00000000-0005-0000-0000-00001B400000}"/>
    <cellStyle name="SAPBEXHLevel0 4 2 3" xfId="11411" xr:uid="{00000000-0005-0000-0000-00001C400000}"/>
    <cellStyle name="SAPBEXHLevel0 4 2 3 2" xfId="18202" xr:uid="{00000000-0005-0000-0000-00001D400000}"/>
    <cellStyle name="SAPBEXHLevel0 4 2 4" xfId="12361" xr:uid="{00000000-0005-0000-0000-00001E400000}"/>
    <cellStyle name="SAPBEXHLevel0 4 2 4 2" xfId="19101" xr:uid="{00000000-0005-0000-0000-00001F400000}"/>
    <cellStyle name="SAPBEXHLevel0 4 2 5" xfId="13312" xr:uid="{00000000-0005-0000-0000-000020400000}"/>
    <cellStyle name="SAPBEXHLevel0 4 3" xfId="8903" xr:uid="{00000000-0005-0000-0000-000021400000}"/>
    <cellStyle name="SAPBEXHLevel0 4 3 2" xfId="15786" xr:uid="{00000000-0005-0000-0000-000022400000}"/>
    <cellStyle name="SAPBEXHLevel0 4 4" xfId="5984" xr:uid="{00000000-0005-0000-0000-000023400000}"/>
    <cellStyle name="SAPBEXHLevel0 4 4 2" xfId="14071" xr:uid="{00000000-0005-0000-0000-000024400000}"/>
    <cellStyle name="SAPBEXHLevel0 4 5" xfId="10778" xr:uid="{00000000-0005-0000-0000-000025400000}"/>
    <cellStyle name="SAPBEXHLevel0 4 5 2" xfId="17634" xr:uid="{00000000-0005-0000-0000-000026400000}"/>
    <cellStyle name="SAPBEXHLevel0 4 6" xfId="8894" xr:uid="{00000000-0005-0000-0000-000027400000}"/>
    <cellStyle name="SAPBEXHLevel0 5" xfId="4374" xr:uid="{00000000-0005-0000-0000-000028400000}"/>
    <cellStyle name="SAPBEXHLevel0 5 2" xfId="8722" xr:uid="{00000000-0005-0000-0000-000029400000}"/>
    <cellStyle name="SAPBEXHLevel0 5 2 2" xfId="10327" xr:uid="{00000000-0005-0000-0000-00002A400000}"/>
    <cellStyle name="SAPBEXHLevel0 5 2 2 2" xfId="17187" xr:uid="{00000000-0005-0000-0000-00002B400000}"/>
    <cellStyle name="SAPBEXHLevel0 5 2 3" xfId="11412" xr:uid="{00000000-0005-0000-0000-00002C400000}"/>
    <cellStyle name="SAPBEXHLevel0 5 2 3 2" xfId="18203" xr:uid="{00000000-0005-0000-0000-00002D400000}"/>
    <cellStyle name="SAPBEXHLevel0 5 2 4" xfId="12362" xr:uid="{00000000-0005-0000-0000-00002E400000}"/>
    <cellStyle name="SAPBEXHLevel0 5 2 4 2" xfId="19102" xr:uid="{00000000-0005-0000-0000-00002F400000}"/>
    <cellStyle name="SAPBEXHLevel0 5 2 5" xfId="13313" xr:uid="{00000000-0005-0000-0000-000030400000}"/>
    <cellStyle name="SAPBEXHLevel0 5 3" xfId="8904" xr:uid="{00000000-0005-0000-0000-000031400000}"/>
    <cellStyle name="SAPBEXHLevel0 5 3 2" xfId="15787" xr:uid="{00000000-0005-0000-0000-000032400000}"/>
    <cellStyle name="SAPBEXHLevel0 5 4" xfId="5983" xr:uid="{00000000-0005-0000-0000-000033400000}"/>
    <cellStyle name="SAPBEXHLevel0 5 4 2" xfId="14070" xr:uid="{00000000-0005-0000-0000-000034400000}"/>
    <cellStyle name="SAPBEXHLevel0 5 5" xfId="10779" xr:uid="{00000000-0005-0000-0000-000035400000}"/>
    <cellStyle name="SAPBEXHLevel0 5 5 2" xfId="17635" xr:uid="{00000000-0005-0000-0000-000036400000}"/>
    <cellStyle name="SAPBEXHLevel0 5 6" xfId="8895" xr:uid="{00000000-0005-0000-0000-000037400000}"/>
    <cellStyle name="SAPBEXHLevel0 6" xfId="8716" xr:uid="{00000000-0005-0000-0000-000038400000}"/>
    <cellStyle name="SAPBEXHLevel0 6 2" xfId="10321" xr:uid="{00000000-0005-0000-0000-000039400000}"/>
    <cellStyle name="SAPBEXHLevel0 6 2 2" xfId="17181" xr:uid="{00000000-0005-0000-0000-00003A400000}"/>
    <cellStyle name="SAPBEXHLevel0 6 3" xfId="11406" xr:uid="{00000000-0005-0000-0000-00003B400000}"/>
    <cellStyle name="SAPBEXHLevel0 6 3 2" xfId="18197" xr:uid="{00000000-0005-0000-0000-00003C400000}"/>
    <cellStyle name="SAPBEXHLevel0 6 4" xfId="12356" xr:uid="{00000000-0005-0000-0000-00003D400000}"/>
    <cellStyle name="SAPBEXHLevel0 6 4 2" xfId="19096" xr:uid="{00000000-0005-0000-0000-00003E400000}"/>
    <cellStyle name="SAPBEXHLevel0 6 5" xfId="13307" xr:uid="{00000000-0005-0000-0000-00003F400000}"/>
    <cellStyle name="SAPBEXHLevel0 7" xfId="8898" xr:uid="{00000000-0005-0000-0000-000040400000}"/>
    <cellStyle name="SAPBEXHLevel0 7 2" xfId="15781" xr:uid="{00000000-0005-0000-0000-000041400000}"/>
    <cellStyle name="SAPBEXHLevel0 8" xfId="5990" xr:uid="{00000000-0005-0000-0000-000042400000}"/>
    <cellStyle name="SAPBEXHLevel0 8 2" xfId="14076" xr:uid="{00000000-0005-0000-0000-000043400000}"/>
    <cellStyle name="SAPBEXHLevel0 9" xfId="10773" xr:uid="{00000000-0005-0000-0000-000044400000}"/>
    <cellStyle name="SAPBEXHLevel0 9 2" xfId="17629" xr:uid="{00000000-0005-0000-0000-000045400000}"/>
    <cellStyle name="SAPBEXHLevel0X" xfId="2211" xr:uid="{00000000-0005-0000-0000-000046400000}"/>
    <cellStyle name="SAPBEXHLevel0X 10" xfId="8897" xr:uid="{00000000-0005-0000-0000-000047400000}"/>
    <cellStyle name="SAPBEXHLevel0X 11" xfId="13469" xr:uid="{00000000-0005-0000-0000-000048400000}"/>
    <cellStyle name="SAPBEXHLevel0X 2" xfId="4375" xr:uid="{00000000-0005-0000-0000-000049400000}"/>
    <cellStyle name="SAPBEXHLevel0X 2 2" xfId="4376" xr:uid="{00000000-0005-0000-0000-00004A400000}"/>
    <cellStyle name="SAPBEXHLevel0X 2 2 2" xfId="8725" xr:uid="{00000000-0005-0000-0000-00004B400000}"/>
    <cellStyle name="SAPBEXHLevel0X 2 2 2 2" xfId="10330" xr:uid="{00000000-0005-0000-0000-00004C400000}"/>
    <cellStyle name="SAPBEXHLevel0X 2 2 2 2 2" xfId="17190" xr:uid="{00000000-0005-0000-0000-00004D400000}"/>
    <cellStyle name="SAPBEXHLevel0X 2 2 2 3" xfId="11415" xr:uid="{00000000-0005-0000-0000-00004E400000}"/>
    <cellStyle name="SAPBEXHLevel0X 2 2 2 3 2" xfId="18206" xr:uid="{00000000-0005-0000-0000-00004F400000}"/>
    <cellStyle name="SAPBEXHLevel0X 2 2 2 4" xfId="12365" xr:uid="{00000000-0005-0000-0000-000050400000}"/>
    <cellStyle name="SAPBEXHLevel0X 2 2 2 4 2" xfId="19105" xr:uid="{00000000-0005-0000-0000-000051400000}"/>
    <cellStyle name="SAPBEXHLevel0X 2 2 2 5" xfId="13316" xr:uid="{00000000-0005-0000-0000-000052400000}"/>
    <cellStyle name="SAPBEXHLevel0X 2 2 3" xfId="8907" xr:uid="{00000000-0005-0000-0000-000053400000}"/>
    <cellStyle name="SAPBEXHLevel0X 2 2 3 2" xfId="15790" xr:uid="{00000000-0005-0000-0000-000054400000}"/>
    <cellStyle name="SAPBEXHLevel0X 2 2 4" xfId="5980" xr:uid="{00000000-0005-0000-0000-000055400000}"/>
    <cellStyle name="SAPBEXHLevel0X 2 2 4 2" xfId="14067" xr:uid="{00000000-0005-0000-0000-000056400000}"/>
    <cellStyle name="SAPBEXHLevel0X 2 2 5" xfId="9014" xr:uid="{00000000-0005-0000-0000-000057400000}"/>
    <cellStyle name="SAPBEXHLevel0X 2 2 5 2" xfId="15891" xr:uid="{00000000-0005-0000-0000-000058400000}"/>
    <cellStyle name="SAPBEXHLevel0X 2 2 6" xfId="8984" xr:uid="{00000000-0005-0000-0000-000059400000}"/>
    <cellStyle name="SAPBEXHLevel0X 2 3" xfId="4377" xr:uid="{00000000-0005-0000-0000-00005A400000}"/>
    <cellStyle name="SAPBEXHLevel0X 2 3 2" xfId="8726" xr:uid="{00000000-0005-0000-0000-00005B400000}"/>
    <cellStyle name="SAPBEXHLevel0X 2 3 2 2" xfId="10331" xr:uid="{00000000-0005-0000-0000-00005C400000}"/>
    <cellStyle name="SAPBEXHLevel0X 2 3 2 2 2" xfId="17191" xr:uid="{00000000-0005-0000-0000-00005D400000}"/>
    <cellStyle name="SAPBEXHLevel0X 2 3 2 3" xfId="11416" xr:uid="{00000000-0005-0000-0000-00005E400000}"/>
    <cellStyle name="SAPBEXHLevel0X 2 3 2 3 2" xfId="18207" xr:uid="{00000000-0005-0000-0000-00005F400000}"/>
    <cellStyle name="SAPBEXHLevel0X 2 3 2 4" xfId="12366" xr:uid="{00000000-0005-0000-0000-000060400000}"/>
    <cellStyle name="SAPBEXHLevel0X 2 3 2 4 2" xfId="19106" xr:uid="{00000000-0005-0000-0000-000061400000}"/>
    <cellStyle name="SAPBEXHLevel0X 2 3 2 5" xfId="13317" xr:uid="{00000000-0005-0000-0000-000062400000}"/>
    <cellStyle name="SAPBEXHLevel0X 2 3 3" xfId="8908" xr:uid="{00000000-0005-0000-0000-000063400000}"/>
    <cellStyle name="SAPBEXHLevel0X 2 3 3 2" xfId="15791" xr:uid="{00000000-0005-0000-0000-000064400000}"/>
    <cellStyle name="SAPBEXHLevel0X 2 3 4" xfId="5979" xr:uid="{00000000-0005-0000-0000-000065400000}"/>
    <cellStyle name="SAPBEXHLevel0X 2 3 4 2" xfId="14066" xr:uid="{00000000-0005-0000-0000-000066400000}"/>
    <cellStyle name="SAPBEXHLevel0X 2 3 5" xfId="9013" xr:uid="{00000000-0005-0000-0000-000067400000}"/>
    <cellStyle name="SAPBEXHLevel0X 2 3 5 2" xfId="15890" xr:uid="{00000000-0005-0000-0000-000068400000}"/>
    <cellStyle name="SAPBEXHLevel0X 2 3 6" xfId="8991" xr:uid="{00000000-0005-0000-0000-000069400000}"/>
    <cellStyle name="SAPBEXHLevel0X 2 4" xfId="8724" xr:uid="{00000000-0005-0000-0000-00006A400000}"/>
    <cellStyle name="SAPBEXHLevel0X 2 4 2" xfId="10329" xr:uid="{00000000-0005-0000-0000-00006B400000}"/>
    <cellStyle name="SAPBEXHLevel0X 2 4 2 2" xfId="17189" xr:uid="{00000000-0005-0000-0000-00006C400000}"/>
    <cellStyle name="SAPBEXHLevel0X 2 4 3" xfId="11414" xr:uid="{00000000-0005-0000-0000-00006D400000}"/>
    <cellStyle name="SAPBEXHLevel0X 2 4 3 2" xfId="18205" xr:uid="{00000000-0005-0000-0000-00006E400000}"/>
    <cellStyle name="SAPBEXHLevel0X 2 4 4" xfId="12364" xr:uid="{00000000-0005-0000-0000-00006F400000}"/>
    <cellStyle name="SAPBEXHLevel0X 2 4 4 2" xfId="19104" xr:uid="{00000000-0005-0000-0000-000070400000}"/>
    <cellStyle name="SAPBEXHLevel0X 2 4 5" xfId="13315" xr:uid="{00000000-0005-0000-0000-000071400000}"/>
    <cellStyle name="SAPBEXHLevel0X 2 5" xfId="8906" xr:uid="{00000000-0005-0000-0000-000072400000}"/>
    <cellStyle name="SAPBEXHLevel0X 2 5 2" xfId="15789" xr:uid="{00000000-0005-0000-0000-000073400000}"/>
    <cellStyle name="SAPBEXHLevel0X 2 6" xfId="5981" xr:uid="{00000000-0005-0000-0000-000074400000}"/>
    <cellStyle name="SAPBEXHLevel0X 2 6 2" xfId="14068" xr:uid="{00000000-0005-0000-0000-000075400000}"/>
    <cellStyle name="SAPBEXHLevel0X 2 7" xfId="9016" xr:uid="{00000000-0005-0000-0000-000076400000}"/>
    <cellStyle name="SAPBEXHLevel0X 2 7 2" xfId="15893" xr:uid="{00000000-0005-0000-0000-000077400000}"/>
    <cellStyle name="SAPBEXHLevel0X 2 8" xfId="8983" xr:uid="{00000000-0005-0000-0000-000078400000}"/>
    <cellStyle name="SAPBEXHLevel0X 3" xfId="4378" xr:uid="{00000000-0005-0000-0000-000079400000}"/>
    <cellStyle name="SAPBEXHLevel0X 3 2" xfId="8727" xr:uid="{00000000-0005-0000-0000-00007A400000}"/>
    <cellStyle name="SAPBEXHLevel0X 3 2 2" xfId="10332" xr:uid="{00000000-0005-0000-0000-00007B400000}"/>
    <cellStyle name="SAPBEXHLevel0X 3 2 2 2" xfId="17192" xr:uid="{00000000-0005-0000-0000-00007C400000}"/>
    <cellStyle name="SAPBEXHLevel0X 3 2 3" xfId="11417" xr:uid="{00000000-0005-0000-0000-00007D400000}"/>
    <cellStyle name="SAPBEXHLevel0X 3 2 3 2" xfId="18208" xr:uid="{00000000-0005-0000-0000-00007E400000}"/>
    <cellStyle name="SAPBEXHLevel0X 3 2 4" xfId="12367" xr:uid="{00000000-0005-0000-0000-00007F400000}"/>
    <cellStyle name="SAPBEXHLevel0X 3 2 4 2" xfId="19107" xr:uid="{00000000-0005-0000-0000-000080400000}"/>
    <cellStyle name="SAPBEXHLevel0X 3 2 5" xfId="13318" xr:uid="{00000000-0005-0000-0000-000081400000}"/>
    <cellStyle name="SAPBEXHLevel0X 3 3" xfId="8909" xr:uid="{00000000-0005-0000-0000-000082400000}"/>
    <cellStyle name="SAPBEXHLevel0X 3 3 2" xfId="15792" xr:uid="{00000000-0005-0000-0000-000083400000}"/>
    <cellStyle name="SAPBEXHLevel0X 3 4" xfId="5978" xr:uid="{00000000-0005-0000-0000-000084400000}"/>
    <cellStyle name="SAPBEXHLevel0X 3 4 2" xfId="14065" xr:uid="{00000000-0005-0000-0000-000085400000}"/>
    <cellStyle name="SAPBEXHLevel0X 3 5" xfId="10781" xr:uid="{00000000-0005-0000-0000-000086400000}"/>
    <cellStyle name="SAPBEXHLevel0X 3 5 2" xfId="17637" xr:uid="{00000000-0005-0000-0000-000087400000}"/>
    <cellStyle name="SAPBEXHLevel0X 3 6" xfId="11615" xr:uid="{00000000-0005-0000-0000-000088400000}"/>
    <cellStyle name="SAPBEXHLevel0X 4" xfId="4379" xr:uid="{00000000-0005-0000-0000-000089400000}"/>
    <cellStyle name="SAPBEXHLevel0X 4 2" xfId="8728" xr:uid="{00000000-0005-0000-0000-00008A400000}"/>
    <cellStyle name="SAPBEXHLevel0X 4 2 2" xfId="10333" xr:uid="{00000000-0005-0000-0000-00008B400000}"/>
    <cellStyle name="SAPBEXHLevel0X 4 2 2 2" xfId="17193" xr:uid="{00000000-0005-0000-0000-00008C400000}"/>
    <cellStyle name="SAPBEXHLevel0X 4 2 3" xfId="11418" xr:uid="{00000000-0005-0000-0000-00008D400000}"/>
    <cellStyle name="SAPBEXHLevel0X 4 2 3 2" xfId="18209" xr:uid="{00000000-0005-0000-0000-00008E400000}"/>
    <cellStyle name="SAPBEXHLevel0X 4 2 4" xfId="12368" xr:uid="{00000000-0005-0000-0000-00008F400000}"/>
    <cellStyle name="SAPBEXHLevel0X 4 2 4 2" xfId="19108" xr:uid="{00000000-0005-0000-0000-000090400000}"/>
    <cellStyle name="SAPBEXHLevel0X 4 2 5" xfId="13319" xr:uid="{00000000-0005-0000-0000-000091400000}"/>
    <cellStyle name="SAPBEXHLevel0X 4 3" xfId="8910" xr:uid="{00000000-0005-0000-0000-000092400000}"/>
    <cellStyle name="SAPBEXHLevel0X 4 3 2" xfId="15793" xr:uid="{00000000-0005-0000-0000-000093400000}"/>
    <cellStyle name="SAPBEXHLevel0X 4 4" xfId="5977" xr:uid="{00000000-0005-0000-0000-000094400000}"/>
    <cellStyle name="SAPBEXHLevel0X 4 4 2" xfId="14064" xr:uid="{00000000-0005-0000-0000-000095400000}"/>
    <cellStyle name="SAPBEXHLevel0X 4 5" xfId="10782" xr:uid="{00000000-0005-0000-0000-000096400000}"/>
    <cellStyle name="SAPBEXHLevel0X 4 5 2" xfId="17638" xr:uid="{00000000-0005-0000-0000-000097400000}"/>
    <cellStyle name="SAPBEXHLevel0X 4 6" xfId="8992" xr:uid="{00000000-0005-0000-0000-000098400000}"/>
    <cellStyle name="SAPBEXHLevel0X 5" xfId="4380" xr:uid="{00000000-0005-0000-0000-000099400000}"/>
    <cellStyle name="SAPBEXHLevel0X 5 2" xfId="8729" xr:uid="{00000000-0005-0000-0000-00009A400000}"/>
    <cellStyle name="SAPBEXHLevel0X 5 2 2" xfId="10334" xr:uid="{00000000-0005-0000-0000-00009B400000}"/>
    <cellStyle name="SAPBEXHLevel0X 5 2 2 2" xfId="17194" xr:uid="{00000000-0005-0000-0000-00009C400000}"/>
    <cellStyle name="SAPBEXHLevel0X 5 2 3" xfId="11419" xr:uid="{00000000-0005-0000-0000-00009D400000}"/>
    <cellStyle name="SAPBEXHLevel0X 5 2 3 2" xfId="18210" xr:uid="{00000000-0005-0000-0000-00009E400000}"/>
    <cellStyle name="SAPBEXHLevel0X 5 2 4" xfId="12369" xr:uid="{00000000-0005-0000-0000-00009F400000}"/>
    <cellStyle name="SAPBEXHLevel0X 5 2 4 2" xfId="19109" xr:uid="{00000000-0005-0000-0000-0000A0400000}"/>
    <cellStyle name="SAPBEXHLevel0X 5 2 5" xfId="13320" xr:uid="{00000000-0005-0000-0000-0000A1400000}"/>
    <cellStyle name="SAPBEXHLevel0X 5 3" xfId="8911" xr:uid="{00000000-0005-0000-0000-0000A2400000}"/>
    <cellStyle name="SAPBEXHLevel0X 5 3 2" xfId="15794" xr:uid="{00000000-0005-0000-0000-0000A3400000}"/>
    <cellStyle name="SAPBEXHLevel0X 5 4" xfId="5976" xr:uid="{00000000-0005-0000-0000-0000A4400000}"/>
    <cellStyle name="SAPBEXHLevel0X 5 4 2" xfId="14063" xr:uid="{00000000-0005-0000-0000-0000A5400000}"/>
    <cellStyle name="SAPBEXHLevel0X 5 5" xfId="10783" xr:uid="{00000000-0005-0000-0000-0000A6400000}"/>
    <cellStyle name="SAPBEXHLevel0X 5 5 2" xfId="17639" xr:uid="{00000000-0005-0000-0000-0000A7400000}"/>
    <cellStyle name="SAPBEXHLevel0X 5 6" xfId="8993" xr:uid="{00000000-0005-0000-0000-0000A8400000}"/>
    <cellStyle name="SAPBEXHLevel0X 6" xfId="8723" xr:uid="{00000000-0005-0000-0000-0000A9400000}"/>
    <cellStyle name="SAPBEXHLevel0X 6 2" xfId="10328" xr:uid="{00000000-0005-0000-0000-0000AA400000}"/>
    <cellStyle name="SAPBEXHLevel0X 6 2 2" xfId="17188" xr:uid="{00000000-0005-0000-0000-0000AB400000}"/>
    <cellStyle name="SAPBEXHLevel0X 6 3" xfId="11413" xr:uid="{00000000-0005-0000-0000-0000AC400000}"/>
    <cellStyle name="SAPBEXHLevel0X 6 3 2" xfId="18204" xr:uid="{00000000-0005-0000-0000-0000AD400000}"/>
    <cellStyle name="SAPBEXHLevel0X 6 4" xfId="12363" xr:uid="{00000000-0005-0000-0000-0000AE400000}"/>
    <cellStyle name="SAPBEXHLevel0X 6 4 2" xfId="19103" xr:uid="{00000000-0005-0000-0000-0000AF400000}"/>
    <cellStyle name="SAPBEXHLevel0X 6 5" xfId="13314" xr:uid="{00000000-0005-0000-0000-0000B0400000}"/>
    <cellStyle name="SAPBEXHLevel0X 7" xfId="8905" xr:uid="{00000000-0005-0000-0000-0000B1400000}"/>
    <cellStyle name="SAPBEXHLevel0X 7 2" xfId="15788" xr:uid="{00000000-0005-0000-0000-0000B2400000}"/>
    <cellStyle name="SAPBEXHLevel0X 8" xfId="5982" xr:uid="{00000000-0005-0000-0000-0000B3400000}"/>
    <cellStyle name="SAPBEXHLevel0X 8 2" xfId="14069" xr:uid="{00000000-0005-0000-0000-0000B4400000}"/>
    <cellStyle name="SAPBEXHLevel0X 9" xfId="10780" xr:uid="{00000000-0005-0000-0000-0000B5400000}"/>
    <cellStyle name="SAPBEXHLevel0X 9 2" xfId="17636" xr:uid="{00000000-0005-0000-0000-0000B6400000}"/>
    <cellStyle name="SAPBEXHLevel1" xfId="2212" xr:uid="{00000000-0005-0000-0000-0000B7400000}"/>
    <cellStyle name="SAPBEXHLevel1 10" xfId="8994" xr:uid="{00000000-0005-0000-0000-0000B8400000}"/>
    <cellStyle name="SAPBEXHLevel1 11" xfId="13470" xr:uid="{00000000-0005-0000-0000-0000B9400000}"/>
    <cellStyle name="SAPBEXHLevel1 2" xfId="4381" xr:uid="{00000000-0005-0000-0000-0000BA400000}"/>
    <cellStyle name="SAPBEXHLevel1 2 2" xfId="4382" xr:uid="{00000000-0005-0000-0000-0000BB400000}"/>
    <cellStyle name="SAPBEXHLevel1 2 2 2" xfId="8732" xr:uid="{00000000-0005-0000-0000-0000BC400000}"/>
    <cellStyle name="SAPBEXHLevel1 2 2 2 2" xfId="10337" xr:uid="{00000000-0005-0000-0000-0000BD400000}"/>
    <cellStyle name="SAPBEXHLevel1 2 2 2 2 2" xfId="17197" xr:uid="{00000000-0005-0000-0000-0000BE400000}"/>
    <cellStyle name="SAPBEXHLevel1 2 2 2 3" xfId="11422" xr:uid="{00000000-0005-0000-0000-0000BF400000}"/>
    <cellStyle name="SAPBEXHLevel1 2 2 2 3 2" xfId="18213" xr:uid="{00000000-0005-0000-0000-0000C0400000}"/>
    <cellStyle name="SAPBEXHLevel1 2 2 2 4" xfId="12372" xr:uid="{00000000-0005-0000-0000-0000C1400000}"/>
    <cellStyle name="SAPBEXHLevel1 2 2 2 4 2" xfId="19112" xr:uid="{00000000-0005-0000-0000-0000C2400000}"/>
    <cellStyle name="SAPBEXHLevel1 2 2 2 5" xfId="13323" xr:uid="{00000000-0005-0000-0000-0000C3400000}"/>
    <cellStyle name="SAPBEXHLevel1 2 2 3" xfId="8914" xr:uid="{00000000-0005-0000-0000-0000C4400000}"/>
    <cellStyle name="SAPBEXHLevel1 2 2 3 2" xfId="15797" xr:uid="{00000000-0005-0000-0000-0000C5400000}"/>
    <cellStyle name="SAPBEXHLevel1 2 2 4" xfId="5973" xr:uid="{00000000-0005-0000-0000-0000C6400000}"/>
    <cellStyle name="SAPBEXHLevel1 2 2 4 2" xfId="14060" xr:uid="{00000000-0005-0000-0000-0000C7400000}"/>
    <cellStyle name="SAPBEXHLevel1 2 2 5" xfId="10786" xr:uid="{00000000-0005-0000-0000-0000C8400000}"/>
    <cellStyle name="SAPBEXHLevel1 2 2 5 2" xfId="17642" xr:uid="{00000000-0005-0000-0000-0000C9400000}"/>
    <cellStyle name="SAPBEXHLevel1 2 2 6" xfId="12504" xr:uid="{00000000-0005-0000-0000-0000CA400000}"/>
    <cellStyle name="SAPBEXHLevel1 2 3" xfId="4383" xr:uid="{00000000-0005-0000-0000-0000CB400000}"/>
    <cellStyle name="SAPBEXHLevel1 2 3 2" xfId="8733" xr:uid="{00000000-0005-0000-0000-0000CC400000}"/>
    <cellStyle name="SAPBEXHLevel1 2 3 2 2" xfId="10338" xr:uid="{00000000-0005-0000-0000-0000CD400000}"/>
    <cellStyle name="SAPBEXHLevel1 2 3 2 2 2" xfId="17198" xr:uid="{00000000-0005-0000-0000-0000CE400000}"/>
    <cellStyle name="SAPBEXHLevel1 2 3 2 3" xfId="11423" xr:uid="{00000000-0005-0000-0000-0000CF400000}"/>
    <cellStyle name="SAPBEXHLevel1 2 3 2 3 2" xfId="18214" xr:uid="{00000000-0005-0000-0000-0000D0400000}"/>
    <cellStyle name="SAPBEXHLevel1 2 3 2 4" xfId="12373" xr:uid="{00000000-0005-0000-0000-0000D1400000}"/>
    <cellStyle name="SAPBEXHLevel1 2 3 2 4 2" xfId="19113" xr:uid="{00000000-0005-0000-0000-0000D2400000}"/>
    <cellStyle name="SAPBEXHLevel1 2 3 2 5" xfId="13324" xr:uid="{00000000-0005-0000-0000-0000D3400000}"/>
    <cellStyle name="SAPBEXHLevel1 2 3 3" xfId="8915" xr:uid="{00000000-0005-0000-0000-0000D4400000}"/>
    <cellStyle name="SAPBEXHLevel1 2 3 3 2" xfId="15798" xr:uid="{00000000-0005-0000-0000-0000D5400000}"/>
    <cellStyle name="SAPBEXHLevel1 2 3 4" xfId="5972" xr:uid="{00000000-0005-0000-0000-0000D6400000}"/>
    <cellStyle name="SAPBEXHLevel1 2 3 4 2" xfId="14059" xr:uid="{00000000-0005-0000-0000-0000D7400000}"/>
    <cellStyle name="SAPBEXHLevel1 2 3 5" xfId="10787" xr:uid="{00000000-0005-0000-0000-0000D8400000}"/>
    <cellStyle name="SAPBEXHLevel1 2 3 5 2" xfId="17643" xr:uid="{00000000-0005-0000-0000-0000D9400000}"/>
    <cellStyle name="SAPBEXHLevel1 2 3 6" xfId="12505" xr:uid="{00000000-0005-0000-0000-0000DA400000}"/>
    <cellStyle name="SAPBEXHLevel1 2 4" xfId="8731" xr:uid="{00000000-0005-0000-0000-0000DB400000}"/>
    <cellStyle name="SAPBEXHLevel1 2 4 2" xfId="10336" xr:uid="{00000000-0005-0000-0000-0000DC400000}"/>
    <cellStyle name="SAPBEXHLevel1 2 4 2 2" xfId="17196" xr:uid="{00000000-0005-0000-0000-0000DD400000}"/>
    <cellStyle name="SAPBEXHLevel1 2 4 3" xfId="11421" xr:uid="{00000000-0005-0000-0000-0000DE400000}"/>
    <cellStyle name="SAPBEXHLevel1 2 4 3 2" xfId="18212" xr:uid="{00000000-0005-0000-0000-0000DF400000}"/>
    <cellStyle name="SAPBEXHLevel1 2 4 4" xfId="12371" xr:uid="{00000000-0005-0000-0000-0000E0400000}"/>
    <cellStyle name="SAPBEXHLevel1 2 4 4 2" xfId="19111" xr:uid="{00000000-0005-0000-0000-0000E1400000}"/>
    <cellStyle name="SAPBEXHLevel1 2 4 5" xfId="13322" xr:uid="{00000000-0005-0000-0000-0000E2400000}"/>
    <cellStyle name="SAPBEXHLevel1 2 5" xfId="8913" xr:uid="{00000000-0005-0000-0000-0000E3400000}"/>
    <cellStyle name="SAPBEXHLevel1 2 5 2" xfId="15796" xr:uid="{00000000-0005-0000-0000-0000E4400000}"/>
    <cellStyle name="SAPBEXHLevel1 2 6" xfId="5974" xr:uid="{00000000-0005-0000-0000-0000E5400000}"/>
    <cellStyle name="SAPBEXHLevel1 2 6 2" xfId="14061" xr:uid="{00000000-0005-0000-0000-0000E6400000}"/>
    <cellStyle name="SAPBEXHLevel1 2 7" xfId="10785" xr:uid="{00000000-0005-0000-0000-0000E7400000}"/>
    <cellStyle name="SAPBEXHLevel1 2 7 2" xfId="17641" xr:uid="{00000000-0005-0000-0000-0000E8400000}"/>
    <cellStyle name="SAPBEXHLevel1 2 8" xfId="12503" xr:uid="{00000000-0005-0000-0000-0000E9400000}"/>
    <cellStyle name="SAPBEXHLevel1 3" xfId="4384" xr:uid="{00000000-0005-0000-0000-0000EA400000}"/>
    <cellStyle name="SAPBEXHLevel1 3 2" xfId="8734" xr:uid="{00000000-0005-0000-0000-0000EB400000}"/>
    <cellStyle name="SAPBEXHLevel1 3 2 2" xfId="10339" xr:uid="{00000000-0005-0000-0000-0000EC400000}"/>
    <cellStyle name="SAPBEXHLevel1 3 2 2 2" xfId="17199" xr:uid="{00000000-0005-0000-0000-0000ED400000}"/>
    <cellStyle name="SAPBEXHLevel1 3 2 3" xfId="11424" xr:uid="{00000000-0005-0000-0000-0000EE400000}"/>
    <cellStyle name="SAPBEXHLevel1 3 2 3 2" xfId="18215" xr:uid="{00000000-0005-0000-0000-0000EF400000}"/>
    <cellStyle name="SAPBEXHLevel1 3 2 4" xfId="12374" xr:uid="{00000000-0005-0000-0000-0000F0400000}"/>
    <cellStyle name="SAPBEXHLevel1 3 2 4 2" xfId="19114" xr:uid="{00000000-0005-0000-0000-0000F1400000}"/>
    <cellStyle name="SAPBEXHLevel1 3 2 5" xfId="13325" xr:uid="{00000000-0005-0000-0000-0000F2400000}"/>
    <cellStyle name="SAPBEXHLevel1 3 3" xfId="8916" xr:uid="{00000000-0005-0000-0000-0000F3400000}"/>
    <cellStyle name="SAPBEXHLevel1 3 3 2" xfId="15799" xr:uid="{00000000-0005-0000-0000-0000F4400000}"/>
    <cellStyle name="SAPBEXHLevel1 3 4" xfId="5971" xr:uid="{00000000-0005-0000-0000-0000F5400000}"/>
    <cellStyle name="SAPBEXHLevel1 3 4 2" xfId="14058" xr:uid="{00000000-0005-0000-0000-0000F6400000}"/>
    <cellStyle name="SAPBEXHLevel1 3 5" xfId="9012" xr:uid="{00000000-0005-0000-0000-0000F7400000}"/>
    <cellStyle name="SAPBEXHLevel1 3 5 2" xfId="15889" xr:uid="{00000000-0005-0000-0000-0000F8400000}"/>
    <cellStyle name="SAPBEXHLevel1 3 6" xfId="12506" xr:uid="{00000000-0005-0000-0000-0000F9400000}"/>
    <cellStyle name="SAPBEXHLevel1 4" xfId="4385" xr:uid="{00000000-0005-0000-0000-0000FA400000}"/>
    <cellStyle name="SAPBEXHLevel1 4 2" xfId="8735" xr:uid="{00000000-0005-0000-0000-0000FB400000}"/>
    <cellStyle name="SAPBEXHLevel1 4 2 2" xfId="10340" xr:uid="{00000000-0005-0000-0000-0000FC400000}"/>
    <cellStyle name="SAPBEXHLevel1 4 2 2 2" xfId="17200" xr:uid="{00000000-0005-0000-0000-0000FD400000}"/>
    <cellStyle name="SAPBEXHLevel1 4 2 3" xfId="11425" xr:uid="{00000000-0005-0000-0000-0000FE400000}"/>
    <cellStyle name="SAPBEXHLevel1 4 2 3 2" xfId="18216" xr:uid="{00000000-0005-0000-0000-0000FF400000}"/>
    <cellStyle name="SAPBEXHLevel1 4 2 4" xfId="12375" xr:uid="{00000000-0005-0000-0000-000000410000}"/>
    <cellStyle name="SAPBEXHLevel1 4 2 4 2" xfId="19115" xr:uid="{00000000-0005-0000-0000-000001410000}"/>
    <cellStyle name="SAPBEXHLevel1 4 2 5" xfId="13326" xr:uid="{00000000-0005-0000-0000-000002410000}"/>
    <cellStyle name="SAPBEXHLevel1 4 3" xfId="8917" xr:uid="{00000000-0005-0000-0000-000003410000}"/>
    <cellStyle name="SAPBEXHLevel1 4 3 2" xfId="15800" xr:uid="{00000000-0005-0000-0000-000004410000}"/>
    <cellStyle name="SAPBEXHLevel1 4 4" xfId="5970" xr:uid="{00000000-0005-0000-0000-000005410000}"/>
    <cellStyle name="SAPBEXHLevel1 4 4 2" xfId="14057" xr:uid="{00000000-0005-0000-0000-000006410000}"/>
    <cellStyle name="SAPBEXHLevel1 4 5" xfId="9011" xr:uid="{00000000-0005-0000-0000-000007410000}"/>
    <cellStyle name="SAPBEXHLevel1 4 5 2" xfId="15888" xr:uid="{00000000-0005-0000-0000-000008410000}"/>
    <cellStyle name="SAPBEXHLevel1 4 6" xfId="12507" xr:uid="{00000000-0005-0000-0000-000009410000}"/>
    <cellStyle name="SAPBEXHLevel1 5" xfId="4386" xr:uid="{00000000-0005-0000-0000-00000A410000}"/>
    <cellStyle name="SAPBEXHLevel1 5 2" xfId="8736" xr:uid="{00000000-0005-0000-0000-00000B410000}"/>
    <cellStyle name="SAPBEXHLevel1 5 2 2" xfId="10341" xr:uid="{00000000-0005-0000-0000-00000C410000}"/>
    <cellStyle name="SAPBEXHLevel1 5 2 2 2" xfId="17201" xr:uid="{00000000-0005-0000-0000-00000D410000}"/>
    <cellStyle name="SAPBEXHLevel1 5 2 3" xfId="11426" xr:uid="{00000000-0005-0000-0000-00000E410000}"/>
    <cellStyle name="SAPBEXHLevel1 5 2 3 2" xfId="18217" xr:uid="{00000000-0005-0000-0000-00000F410000}"/>
    <cellStyle name="SAPBEXHLevel1 5 2 4" xfId="12376" xr:uid="{00000000-0005-0000-0000-000010410000}"/>
    <cellStyle name="SAPBEXHLevel1 5 2 4 2" xfId="19116" xr:uid="{00000000-0005-0000-0000-000011410000}"/>
    <cellStyle name="SAPBEXHLevel1 5 2 5" xfId="13327" xr:uid="{00000000-0005-0000-0000-000012410000}"/>
    <cellStyle name="SAPBEXHLevel1 5 3" xfId="8918" xr:uid="{00000000-0005-0000-0000-000013410000}"/>
    <cellStyle name="SAPBEXHLevel1 5 3 2" xfId="15801" xr:uid="{00000000-0005-0000-0000-000014410000}"/>
    <cellStyle name="SAPBEXHLevel1 5 4" xfId="5969" xr:uid="{00000000-0005-0000-0000-000015410000}"/>
    <cellStyle name="SAPBEXHLevel1 5 4 2" xfId="14056" xr:uid="{00000000-0005-0000-0000-000016410000}"/>
    <cellStyle name="SAPBEXHLevel1 5 5" xfId="9010" xr:uid="{00000000-0005-0000-0000-000017410000}"/>
    <cellStyle name="SAPBEXHLevel1 5 5 2" xfId="15887" xr:uid="{00000000-0005-0000-0000-000018410000}"/>
    <cellStyle name="SAPBEXHLevel1 5 6" xfId="12508" xr:uid="{00000000-0005-0000-0000-000019410000}"/>
    <cellStyle name="SAPBEXHLevel1 6" xfId="8730" xr:uid="{00000000-0005-0000-0000-00001A410000}"/>
    <cellStyle name="SAPBEXHLevel1 6 2" xfId="10335" xr:uid="{00000000-0005-0000-0000-00001B410000}"/>
    <cellStyle name="SAPBEXHLevel1 6 2 2" xfId="17195" xr:uid="{00000000-0005-0000-0000-00001C410000}"/>
    <cellStyle name="SAPBEXHLevel1 6 3" xfId="11420" xr:uid="{00000000-0005-0000-0000-00001D410000}"/>
    <cellStyle name="SAPBEXHLevel1 6 3 2" xfId="18211" xr:uid="{00000000-0005-0000-0000-00001E410000}"/>
    <cellStyle name="SAPBEXHLevel1 6 4" xfId="12370" xr:uid="{00000000-0005-0000-0000-00001F410000}"/>
    <cellStyle name="SAPBEXHLevel1 6 4 2" xfId="19110" xr:uid="{00000000-0005-0000-0000-000020410000}"/>
    <cellStyle name="SAPBEXHLevel1 6 5" xfId="13321" xr:uid="{00000000-0005-0000-0000-000021410000}"/>
    <cellStyle name="SAPBEXHLevel1 7" xfId="8912" xr:uid="{00000000-0005-0000-0000-000022410000}"/>
    <cellStyle name="SAPBEXHLevel1 7 2" xfId="15795" xr:uid="{00000000-0005-0000-0000-000023410000}"/>
    <cellStyle name="SAPBEXHLevel1 8" xfId="5975" xr:uid="{00000000-0005-0000-0000-000024410000}"/>
    <cellStyle name="SAPBEXHLevel1 8 2" xfId="14062" xr:uid="{00000000-0005-0000-0000-000025410000}"/>
    <cellStyle name="SAPBEXHLevel1 9" xfId="10784" xr:uid="{00000000-0005-0000-0000-000026410000}"/>
    <cellStyle name="SAPBEXHLevel1 9 2" xfId="17640" xr:uid="{00000000-0005-0000-0000-000027410000}"/>
    <cellStyle name="SAPBEXHLevel1X" xfId="2213" xr:uid="{00000000-0005-0000-0000-000028410000}"/>
    <cellStyle name="SAPBEXHLevel1X 10" xfId="12509" xr:uid="{00000000-0005-0000-0000-000029410000}"/>
    <cellStyle name="SAPBEXHLevel1X 11" xfId="13471" xr:uid="{00000000-0005-0000-0000-00002A410000}"/>
    <cellStyle name="SAPBEXHLevel1X 2" xfId="4387" xr:uid="{00000000-0005-0000-0000-00002B410000}"/>
    <cellStyle name="SAPBEXHLevel1X 2 2" xfId="4388" xr:uid="{00000000-0005-0000-0000-00002C410000}"/>
    <cellStyle name="SAPBEXHLevel1X 2 2 2" xfId="8739" xr:uid="{00000000-0005-0000-0000-00002D410000}"/>
    <cellStyle name="SAPBEXHLevel1X 2 2 2 2" xfId="10344" xr:uid="{00000000-0005-0000-0000-00002E410000}"/>
    <cellStyle name="SAPBEXHLevel1X 2 2 2 2 2" xfId="17204" xr:uid="{00000000-0005-0000-0000-00002F410000}"/>
    <cellStyle name="SAPBEXHLevel1X 2 2 2 3" xfId="11429" xr:uid="{00000000-0005-0000-0000-000030410000}"/>
    <cellStyle name="SAPBEXHLevel1X 2 2 2 3 2" xfId="18220" xr:uid="{00000000-0005-0000-0000-000031410000}"/>
    <cellStyle name="SAPBEXHLevel1X 2 2 2 4" xfId="12379" xr:uid="{00000000-0005-0000-0000-000032410000}"/>
    <cellStyle name="SAPBEXHLevel1X 2 2 2 4 2" xfId="19119" xr:uid="{00000000-0005-0000-0000-000033410000}"/>
    <cellStyle name="SAPBEXHLevel1X 2 2 2 5" xfId="13330" xr:uid="{00000000-0005-0000-0000-000034410000}"/>
    <cellStyle name="SAPBEXHLevel1X 2 2 3" xfId="8921" xr:uid="{00000000-0005-0000-0000-000035410000}"/>
    <cellStyle name="SAPBEXHLevel1X 2 2 3 2" xfId="15804" xr:uid="{00000000-0005-0000-0000-000036410000}"/>
    <cellStyle name="SAPBEXHLevel1X 2 2 4" xfId="5966" xr:uid="{00000000-0005-0000-0000-000037410000}"/>
    <cellStyle name="SAPBEXHLevel1X 2 2 4 2" xfId="14053" xr:uid="{00000000-0005-0000-0000-000038410000}"/>
    <cellStyle name="SAPBEXHLevel1X 2 2 5" xfId="10788" xr:uid="{00000000-0005-0000-0000-000039410000}"/>
    <cellStyle name="SAPBEXHLevel1X 2 2 5 2" xfId="17644" xr:uid="{00000000-0005-0000-0000-00003A410000}"/>
    <cellStyle name="SAPBEXHLevel1X 2 2 6" xfId="12511" xr:uid="{00000000-0005-0000-0000-00003B410000}"/>
    <cellStyle name="SAPBEXHLevel1X 2 3" xfId="4389" xr:uid="{00000000-0005-0000-0000-00003C410000}"/>
    <cellStyle name="SAPBEXHLevel1X 2 3 2" xfId="8740" xr:uid="{00000000-0005-0000-0000-00003D410000}"/>
    <cellStyle name="SAPBEXHLevel1X 2 3 2 2" xfId="10345" xr:uid="{00000000-0005-0000-0000-00003E410000}"/>
    <cellStyle name="SAPBEXHLevel1X 2 3 2 2 2" xfId="17205" xr:uid="{00000000-0005-0000-0000-00003F410000}"/>
    <cellStyle name="SAPBEXHLevel1X 2 3 2 3" xfId="11430" xr:uid="{00000000-0005-0000-0000-000040410000}"/>
    <cellStyle name="SAPBEXHLevel1X 2 3 2 3 2" xfId="18221" xr:uid="{00000000-0005-0000-0000-000041410000}"/>
    <cellStyle name="SAPBEXHLevel1X 2 3 2 4" xfId="12380" xr:uid="{00000000-0005-0000-0000-000042410000}"/>
    <cellStyle name="SAPBEXHLevel1X 2 3 2 4 2" xfId="19120" xr:uid="{00000000-0005-0000-0000-000043410000}"/>
    <cellStyle name="SAPBEXHLevel1X 2 3 2 5" xfId="13331" xr:uid="{00000000-0005-0000-0000-000044410000}"/>
    <cellStyle name="SAPBEXHLevel1X 2 3 3" xfId="8922" xr:uid="{00000000-0005-0000-0000-000045410000}"/>
    <cellStyle name="SAPBEXHLevel1X 2 3 3 2" xfId="15805" xr:uid="{00000000-0005-0000-0000-000046410000}"/>
    <cellStyle name="SAPBEXHLevel1X 2 3 4" xfId="5965" xr:uid="{00000000-0005-0000-0000-000047410000}"/>
    <cellStyle name="SAPBEXHLevel1X 2 3 4 2" xfId="14052" xr:uid="{00000000-0005-0000-0000-000048410000}"/>
    <cellStyle name="SAPBEXHLevel1X 2 3 5" xfId="10789" xr:uid="{00000000-0005-0000-0000-000049410000}"/>
    <cellStyle name="SAPBEXHLevel1X 2 3 5 2" xfId="17645" xr:uid="{00000000-0005-0000-0000-00004A410000}"/>
    <cellStyle name="SAPBEXHLevel1X 2 3 6" xfId="12512" xr:uid="{00000000-0005-0000-0000-00004B410000}"/>
    <cellStyle name="SAPBEXHLevel1X 2 4" xfId="8738" xr:uid="{00000000-0005-0000-0000-00004C410000}"/>
    <cellStyle name="SAPBEXHLevel1X 2 4 2" xfId="10343" xr:uid="{00000000-0005-0000-0000-00004D410000}"/>
    <cellStyle name="SAPBEXHLevel1X 2 4 2 2" xfId="17203" xr:uid="{00000000-0005-0000-0000-00004E410000}"/>
    <cellStyle name="SAPBEXHLevel1X 2 4 3" xfId="11428" xr:uid="{00000000-0005-0000-0000-00004F410000}"/>
    <cellStyle name="SAPBEXHLevel1X 2 4 3 2" xfId="18219" xr:uid="{00000000-0005-0000-0000-000050410000}"/>
    <cellStyle name="SAPBEXHLevel1X 2 4 4" xfId="12378" xr:uid="{00000000-0005-0000-0000-000051410000}"/>
    <cellStyle name="SAPBEXHLevel1X 2 4 4 2" xfId="19118" xr:uid="{00000000-0005-0000-0000-000052410000}"/>
    <cellStyle name="SAPBEXHLevel1X 2 4 5" xfId="13329" xr:uid="{00000000-0005-0000-0000-000053410000}"/>
    <cellStyle name="SAPBEXHLevel1X 2 5" xfId="8920" xr:uid="{00000000-0005-0000-0000-000054410000}"/>
    <cellStyle name="SAPBEXHLevel1X 2 5 2" xfId="15803" xr:uid="{00000000-0005-0000-0000-000055410000}"/>
    <cellStyle name="SAPBEXHLevel1X 2 6" xfId="5967" xr:uid="{00000000-0005-0000-0000-000056410000}"/>
    <cellStyle name="SAPBEXHLevel1X 2 6 2" xfId="14054" xr:uid="{00000000-0005-0000-0000-000057410000}"/>
    <cellStyle name="SAPBEXHLevel1X 2 7" xfId="9008" xr:uid="{00000000-0005-0000-0000-000058410000}"/>
    <cellStyle name="SAPBEXHLevel1X 2 7 2" xfId="15885" xr:uid="{00000000-0005-0000-0000-000059410000}"/>
    <cellStyle name="SAPBEXHLevel1X 2 8" xfId="12510" xr:uid="{00000000-0005-0000-0000-00005A410000}"/>
    <cellStyle name="SAPBEXHLevel1X 3" xfId="4390" xr:uid="{00000000-0005-0000-0000-00005B410000}"/>
    <cellStyle name="SAPBEXHLevel1X 3 2" xfId="8741" xr:uid="{00000000-0005-0000-0000-00005C410000}"/>
    <cellStyle name="SAPBEXHLevel1X 3 2 2" xfId="10346" xr:uid="{00000000-0005-0000-0000-00005D410000}"/>
    <cellStyle name="SAPBEXHLevel1X 3 2 2 2" xfId="17206" xr:uid="{00000000-0005-0000-0000-00005E410000}"/>
    <cellStyle name="SAPBEXHLevel1X 3 2 3" xfId="11431" xr:uid="{00000000-0005-0000-0000-00005F410000}"/>
    <cellStyle name="SAPBEXHLevel1X 3 2 3 2" xfId="18222" xr:uid="{00000000-0005-0000-0000-000060410000}"/>
    <cellStyle name="SAPBEXHLevel1X 3 2 4" xfId="12381" xr:uid="{00000000-0005-0000-0000-000061410000}"/>
    <cellStyle name="SAPBEXHLevel1X 3 2 4 2" xfId="19121" xr:uid="{00000000-0005-0000-0000-000062410000}"/>
    <cellStyle name="SAPBEXHLevel1X 3 2 5" xfId="13332" xr:uid="{00000000-0005-0000-0000-000063410000}"/>
    <cellStyle name="SAPBEXHLevel1X 3 3" xfId="8923" xr:uid="{00000000-0005-0000-0000-000064410000}"/>
    <cellStyle name="SAPBEXHLevel1X 3 3 2" xfId="15806" xr:uid="{00000000-0005-0000-0000-000065410000}"/>
    <cellStyle name="SAPBEXHLevel1X 3 4" xfId="5964" xr:uid="{00000000-0005-0000-0000-000066410000}"/>
    <cellStyle name="SAPBEXHLevel1X 3 4 2" xfId="14051" xr:uid="{00000000-0005-0000-0000-000067410000}"/>
    <cellStyle name="SAPBEXHLevel1X 3 5" xfId="10790" xr:uid="{00000000-0005-0000-0000-000068410000}"/>
    <cellStyle name="SAPBEXHLevel1X 3 5 2" xfId="17646" xr:uid="{00000000-0005-0000-0000-000069410000}"/>
    <cellStyle name="SAPBEXHLevel1X 3 6" xfId="12513" xr:uid="{00000000-0005-0000-0000-00006A410000}"/>
    <cellStyle name="SAPBEXHLevel1X 4" xfId="4391" xr:uid="{00000000-0005-0000-0000-00006B410000}"/>
    <cellStyle name="SAPBEXHLevel1X 4 2" xfId="8742" xr:uid="{00000000-0005-0000-0000-00006C410000}"/>
    <cellStyle name="SAPBEXHLevel1X 4 2 2" xfId="10347" xr:uid="{00000000-0005-0000-0000-00006D410000}"/>
    <cellStyle name="SAPBEXHLevel1X 4 2 2 2" xfId="17207" xr:uid="{00000000-0005-0000-0000-00006E410000}"/>
    <cellStyle name="SAPBEXHLevel1X 4 2 3" xfId="11432" xr:uid="{00000000-0005-0000-0000-00006F410000}"/>
    <cellStyle name="SAPBEXHLevel1X 4 2 3 2" xfId="18223" xr:uid="{00000000-0005-0000-0000-000070410000}"/>
    <cellStyle name="SAPBEXHLevel1X 4 2 4" xfId="12382" xr:uid="{00000000-0005-0000-0000-000071410000}"/>
    <cellStyle name="SAPBEXHLevel1X 4 2 4 2" xfId="19122" xr:uid="{00000000-0005-0000-0000-000072410000}"/>
    <cellStyle name="SAPBEXHLevel1X 4 2 5" xfId="13333" xr:uid="{00000000-0005-0000-0000-000073410000}"/>
    <cellStyle name="SAPBEXHLevel1X 4 3" xfId="8924" xr:uid="{00000000-0005-0000-0000-000074410000}"/>
    <cellStyle name="SAPBEXHLevel1X 4 3 2" xfId="15807" xr:uid="{00000000-0005-0000-0000-000075410000}"/>
    <cellStyle name="SAPBEXHLevel1X 4 4" xfId="5962" xr:uid="{00000000-0005-0000-0000-000076410000}"/>
    <cellStyle name="SAPBEXHLevel1X 4 4 2" xfId="14050" xr:uid="{00000000-0005-0000-0000-000077410000}"/>
    <cellStyle name="SAPBEXHLevel1X 4 5" xfId="10791" xr:uid="{00000000-0005-0000-0000-000078410000}"/>
    <cellStyle name="SAPBEXHLevel1X 4 5 2" xfId="17647" xr:uid="{00000000-0005-0000-0000-000079410000}"/>
    <cellStyle name="SAPBEXHLevel1X 4 6" xfId="12514" xr:uid="{00000000-0005-0000-0000-00007A410000}"/>
    <cellStyle name="SAPBEXHLevel1X 5" xfId="4392" xr:uid="{00000000-0005-0000-0000-00007B410000}"/>
    <cellStyle name="SAPBEXHLevel1X 5 2" xfId="8743" xr:uid="{00000000-0005-0000-0000-00007C410000}"/>
    <cellStyle name="SAPBEXHLevel1X 5 2 2" xfId="10348" xr:uid="{00000000-0005-0000-0000-00007D410000}"/>
    <cellStyle name="SAPBEXHLevel1X 5 2 2 2" xfId="17208" xr:uid="{00000000-0005-0000-0000-00007E410000}"/>
    <cellStyle name="SAPBEXHLevel1X 5 2 3" xfId="11433" xr:uid="{00000000-0005-0000-0000-00007F410000}"/>
    <cellStyle name="SAPBEXHLevel1X 5 2 3 2" xfId="18224" xr:uid="{00000000-0005-0000-0000-000080410000}"/>
    <cellStyle name="SAPBEXHLevel1X 5 2 4" xfId="12383" xr:uid="{00000000-0005-0000-0000-000081410000}"/>
    <cellStyle name="SAPBEXHLevel1X 5 2 4 2" xfId="19123" xr:uid="{00000000-0005-0000-0000-000082410000}"/>
    <cellStyle name="SAPBEXHLevel1X 5 2 5" xfId="13334" xr:uid="{00000000-0005-0000-0000-000083410000}"/>
    <cellStyle name="SAPBEXHLevel1X 5 3" xfId="8925" xr:uid="{00000000-0005-0000-0000-000084410000}"/>
    <cellStyle name="SAPBEXHLevel1X 5 3 2" xfId="15808" xr:uid="{00000000-0005-0000-0000-000085410000}"/>
    <cellStyle name="SAPBEXHLevel1X 5 4" xfId="5961" xr:uid="{00000000-0005-0000-0000-000086410000}"/>
    <cellStyle name="SAPBEXHLevel1X 5 4 2" xfId="14049" xr:uid="{00000000-0005-0000-0000-000087410000}"/>
    <cellStyle name="SAPBEXHLevel1X 5 5" xfId="10792" xr:uid="{00000000-0005-0000-0000-000088410000}"/>
    <cellStyle name="SAPBEXHLevel1X 5 5 2" xfId="17648" xr:uid="{00000000-0005-0000-0000-000089410000}"/>
    <cellStyle name="SAPBEXHLevel1X 5 6" xfId="12515" xr:uid="{00000000-0005-0000-0000-00008A410000}"/>
    <cellStyle name="SAPBEXHLevel1X 6" xfId="8737" xr:uid="{00000000-0005-0000-0000-00008B410000}"/>
    <cellStyle name="SAPBEXHLevel1X 6 2" xfId="10342" xr:uid="{00000000-0005-0000-0000-00008C410000}"/>
    <cellStyle name="SAPBEXHLevel1X 6 2 2" xfId="17202" xr:uid="{00000000-0005-0000-0000-00008D410000}"/>
    <cellStyle name="SAPBEXHLevel1X 6 3" xfId="11427" xr:uid="{00000000-0005-0000-0000-00008E410000}"/>
    <cellStyle name="SAPBEXHLevel1X 6 3 2" xfId="18218" xr:uid="{00000000-0005-0000-0000-00008F410000}"/>
    <cellStyle name="SAPBEXHLevel1X 6 4" xfId="12377" xr:uid="{00000000-0005-0000-0000-000090410000}"/>
    <cellStyle name="SAPBEXHLevel1X 6 4 2" xfId="19117" xr:uid="{00000000-0005-0000-0000-000091410000}"/>
    <cellStyle name="SAPBEXHLevel1X 6 5" xfId="13328" xr:uid="{00000000-0005-0000-0000-000092410000}"/>
    <cellStyle name="SAPBEXHLevel1X 7" xfId="8919" xr:uid="{00000000-0005-0000-0000-000093410000}"/>
    <cellStyle name="SAPBEXHLevel1X 7 2" xfId="15802" xr:uid="{00000000-0005-0000-0000-000094410000}"/>
    <cellStyle name="SAPBEXHLevel1X 8" xfId="5968" xr:uid="{00000000-0005-0000-0000-000095410000}"/>
    <cellStyle name="SAPBEXHLevel1X 8 2" xfId="14055" xr:uid="{00000000-0005-0000-0000-000096410000}"/>
    <cellStyle name="SAPBEXHLevel1X 9" xfId="9009" xr:uid="{00000000-0005-0000-0000-000097410000}"/>
    <cellStyle name="SAPBEXHLevel1X 9 2" xfId="15886" xr:uid="{00000000-0005-0000-0000-000098410000}"/>
    <cellStyle name="SAPBEXHLevel2" xfId="2214" xr:uid="{00000000-0005-0000-0000-000099410000}"/>
    <cellStyle name="SAPBEXHLevel2 10" xfId="12516" xr:uid="{00000000-0005-0000-0000-00009A410000}"/>
    <cellStyle name="SAPBEXHLevel2 11" xfId="13472" xr:uid="{00000000-0005-0000-0000-00009B410000}"/>
    <cellStyle name="SAPBEXHLevel2 2" xfId="4393" xr:uid="{00000000-0005-0000-0000-00009C410000}"/>
    <cellStyle name="SAPBEXHLevel2 2 2" xfId="4394" xr:uid="{00000000-0005-0000-0000-00009D410000}"/>
    <cellStyle name="SAPBEXHLevel2 2 2 2" xfId="8746" xr:uid="{00000000-0005-0000-0000-00009E410000}"/>
    <cellStyle name="SAPBEXHLevel2 2 2 2 2" xfId="10351" xr:uid="{00000000-0005-0000-0000-00009F410000}"/>
    <cellStyle name="SAPBEXHLevel2 2 2 2 2 2" xfId="17211" xr:uid="{00000000-0005-0000-0000-0000A0410000}"/>
    <cellStyle name="SAPBEXHLevel2 2 2 2 3" xfId="11436" xr:uid="{00000000-0005-0000-0000-0000A1410000}"/>
    <cellStyle name="SAPBEXHLevel2 2 2 2 3 2" xfId="18227" xr:uid="{00000000-0005-0000-0000-0000A2410000}"/>
    <cellStyle name="SAPBEXHLevel2 2 2 2 4" xfId="12386" xr:uid="{00000000-0005-0000-0000-0000A3410000}"/>
    <cellStyle name="SAPBEXHLevel2 2 2 2 4 2" xfId="19126" xr:uid="{00000000-0005-0000-0000-0000A4410000}"/>
    <cellStyle name="SAPBEXHLevel2 2 2 2 5" xfId="13337" xr:uid="{00000000-0005-0000-0000-0000A5410000}"/>
    <cellStyle name="SAPBEXHLevel2 2 2 3" xfId="8928" xr:uid="{00000000-0005-0000-0000-0000A6410000}"/>
    <cellStyle name="SAPBEXHLevel2 2 2 3 2" xfId="15811" xr:uid="{00000000-0005-0000-0000-0000A7410000}"/>
    <cellStyle name="SAPBEXHLevel2 2 2 4" xfId="5957" xr:uid="{00000000-0005-0000-0000-0000A8410000}"/>
    <cellStyle name="SAPBEXHLevel2 2 2 4 2" xfId="14046" xr:uid="{00000000-0005-0000-0000-0000A9410000}"/>
    <cellStyle name="SAPBEXHLevel2 2 2 5" xfId="9006" xr:uid="{00000000-0005-0000-0000-0000AA410000}"/>
    <cellStyle name="SAPBEXHLevel2 2 2 5 2" xfId="15883" xr:uid="{00000000-0005-0000-0000-0000AB410000}"/>
    <cellStyle name="SAPBEXHLevel2 2 2 6" xfId="12518" xr:uid="{00000000-0005-0000-0000-0000AC410000}"/>
    <cellStyle name="SAPBEXHLevel2 2 3" xfId="4395" xr:uid="{00000000-0005-0000-0000-0000AD410000}"/>
    <cellStyle name="SAPBEXHLevel2 2 3 2" xfId="8747" xr:uid="{00000000-0005-0000-0000-0000AE410000}"/>
    <cellStyle name="SAPBEXHLevel2 2 3 2 2" xfId="10352" xr:uid="{00000000-0005-0000-0000-0000AF410000}"/>
    <cellStyle name="SAPBEXHLevel2 2 3 2 2 2" xfId="17212" xr:uid="{00000000-0005-0000-0000-0000B0410000}"/>
    <cellStyle name="SAPBEXHLevel2 2 3 2 3" xfId="11437" xr:uid="{00000000-0005-0000-0000-0000B1410000}"/>
    <cellStyle name="SAPBEXHLevel2 2 3 2 3 2" xfId="18228" xr:uid="{00000000-0005-0000-0000-0000B2410000}"/>
    <cellStyle name="SAPBEXHLevel2 2 3 2 4" xfId="12387" xr:uid="{00000000-0005-0000-0000-0000B3410000}"/>
    <cellStyle name="SAPBEXHLevel2 2 3 2 4 2" xfId="19127" xr:uid="{00000000-0005-0000-0000-0000B4410000}"/>
    <cellStyle name="SAPBEXHLevel2 2 3 2 5" xfId="13338" xr:uid="{00000000-0005-0000-0000-0000B5410000}"/>
    <cellStyle name="SAPBEXHLevel2 2 3 3" xfId="8929" xr:uid="{00000000-0005-0000-0000-0000B6410000}"/>
    <cellStyle name="SAPBEXHLevel2 2 3 3 2" xfId="15812" xr:uid="{00000000-0005-0000-0000-0000B7410000}"/>
    <cellStyle name="SAPBEXHLevel2 2 3 4" xfId="5956" xr:uid="{00000000-0005-0000-0000-0000B8410000}"/>
    <cellStyle name="SAPBEXHLevel2 2 3 4 2" xfId="14045" xr:uid="{00000000-0005-0000-0000-0000B9410000}"/>
    <cellStyle name="SAPBEXHLevel2 2 3 5" xfId="9005" xr:uid="{00000000-0005-0000-0000-0000BA410000}"/>
    <cellStyle name="SAPBEXHLevel2 2 3 5 2" xfId="15882" xr:uid="{00000000-0005-0000-0000-0000BB410000}"/>
    <cellStyle name="SAPBEXHLevel2 2 3 6" xfId="12519" xr:uid="{00000000-0005-0000-0000-0000BC410000}"/>
    <cellStyle name="SAPBEXHLevel2 2 4" xfId="8745" xr:uid="{00000000-0005-0000-0000-0000BD410000}"/>
    <cellStyle name="SAPBEXHLevel2 2 4 2" xfId="10350" xr:uid="{00000000-0005-0000-0000-0000BE410000}"/>
    <cellStyle name="SAPBEXHLevel2 2 4 2 2" xfId="17210" xr:uid="{00000000-0005-0000-0000-0000BF410000}"/>
    <cellStyle name="SAPBEXHLevel2 2 4 3" xfId="11435" xr:uid="{00000000-0005-0000-0000-0000C0410000}"/>
    <cellStyle name="SAPBEXHLevel2 2 4 3 2" xfId="18226" xr:uid="{00000000-0005-0000-0000-0000C1410000}"/>
    <cellStyle name="SAPBEXHLevel2 2 4 4" xfId="12385" xr:uid="{00000000-0005-0000-0000-0000C2410000}"/>
    <cellStyle name="SAPBEXHLevel2 2 4 4 2" xfId="19125" xr:uid="{00000000-0005-0000-0000-0000C3410000}"/>
    <cellStyle name="SAPBEXHLevel2 2 4 5" xfId="13336" xr:uid="{00000000-0005-0000-0000-0000C4410000}"/>
    <cellStyle name="SAPBEXHLevel2 2 5" xfId="8927" xr:uid="{00000000-0005-0000-0000-0000C5410000}"/>
    <cellStyle name="SAPBEXHLevel2 2 5 2" xfId="15810" xr:uid="{00000000-0005-0000-0000-0000C6410000}"/>
    <cellStyle name="SAPBEXHLevel2 2 6" xfId="5958" xr:uid="{00000000-0005-0000-0000-0000C7410000}"/>
    <cellStyle name="SAPBEXHLevel2 2 6 2" xfId="14047" xr:uid="{00000000-0005-0000-0000-0000C8410000}"/>
    <cellStyle name="SAPBEXHLevel2 2 7" xfId="9007" xr:uid="{00000000-0005-0000-0000-0000C9410000}"/>
    <cellStyle name="SAPBEXHLevel2 2 7 2" xfId="15884" xr:uid="{00000000-0005-0000-0000-0000CA410000}"/>
    <cellStyle name="SAPBEXHLevel2 2 8" xfId="12517" xr:uid="{00000000-0005-0000-0000-0000CB410000}"/>
    <cellStyle name="SAPBEXHLevel2 3" xfId="4396" xr:uid="{00000000-0005-0000-0000-0000CC410000}"/>
    <cellStyle name="SAPBEXHLevel2 3 2" xfId="8748" xr:uid="{00000000-0005-0000-0000-0000CD410000}"/>
    <cellStyle name="SAPBEXHLevel2 3 2 2" xfId="10353" xr:uid="{00000000-0005-0000-0000-0000CE410000}"/>
    <cellStyle name="SAPBEXHLevel2 3 2 2 2" xfId="17213" xr:uid="{00000000-0005-0000-0000-0000CF410000}"/>
    <cellStyle name="SAPBEXHLevel2 3 2 3" xfId="11438" xr:uid="{00000000-0005-0000-0000-0000D0410000}"/>
    <cellStyle name="SAPBEXHLevel2 3 2 3 2" xfId="18229" xr:uid="{00000000-0005-0000-0000-0000D1410000}"/>
    <cellStyle name="SAPBEXHLevel2 3 2 4" xfId="12388" xr:uid="{00000000-0005-0000-0000-0000D2410000}"/>
    <cellStyle name="SAPBEXHLevel2 3 2 4 2" xfId="19128" xr:uid="{00000000-0005-0000-0000-0000D3410000}"/>
    <cellStyle name="SAPBEXHLevel2 3 2 5" xfId="13339" xr:uid="{00000000-0005-0000-0000-0000D4410000}"/>
    <cellStyle name="SAPBEXHLevel2 3 3" xfId="8930" xr:uid="{00000000-0005-0000-0000-0000D5410000}"/>
    <cellStyle name="SAPBEXHLevel2 3 3 2" xfId="15813" xr:uid="{00000000-0005-0000-0000-0000D6410000}"/>
    <cellStyle name="SAPBEXHLevel2 3 4" xfId="5955" xr:uid="{00000000-0005-0000-0000-0000D7410000}"/>
    <cellStyle name="SAPBEXHLevel2 3 4 2" xfId="14044" xr:uid="{00000000-0005-0000-0000-0000D8410000}"/>
    <cellStyle name="SAPBEXHLevel2 3 5" xfId="10737" xr:uid="{00000000-0005-0000-0000-0000D9410000}"/>
    <cellStyle name="SAPBEXHLevel2 3 5 2" xfId="17594" xr:uid="{00000000-0005-0000-0000-0000DA410000}"/>
    <cellStyle name="SAPBEXHLevel2 3 6" xfId="12520" xr:uid="{00000000-0005-0000-0000-0000DB410000}"/>
    <cellStyle name="SAPBEXHLevel2 4" xfId="4397" xr:uid="{00000000-0005-0000-0000-0000DC410000}"/>
    <cellStyle name="SAPBEXHLevel2 4 2" xfId="8749" xr:uid="{00000000-0005-0000-0000-0000DD410000}"/>
    <cellStyle name="SAPBEXHLevel2 4 2 2" xfId="10354" xr:uid="{00000000-0005-0000-0000-0000DE410000}"/>
    <cellStyle name="SAPBEXHLevel2 4 2 2 2" xfId="17214" xr:uid="{00000000-0005-0000-0000-0000DF410000}"/>
    <cellStyle name="SAPBEXHLevel2 4 2 3" xfId="11439" xr:uid="{00000000-0005-0000-0000-0000E0410000}"/>
    <cellStyle name="SAPBEXHLevel2 4 2 3 2" xfId="18230" xr:uid="{00000000-0005-0000-0000-0000E1410000}"/>
    <cellStyle name="SAPBEXHLevel2 4 2 4" xfId="12389" xr:uid="{00000000-0005-0000-0000-0000E2410000}"/>
    <cellStyle name="SAPBEXHLevel2 4 2 4 2" xfId="19129" xr:uid="{00000000-0005-0000-0000-0000E3410000}"/>
    <cellStyle name="SAPBEXHLevel2 4 2 5" xfId="13340" xr:uid="{00000000-0005-0000-0000-0000E4410000}"/>
    <cellStyle name="SAPBEXHLevel2 4 3" xfId="8931" xr:uid="{00000000-0005-0000-0000-0000E5410000}"/>
    <cellStyle name="SAPBEXHLevel2 4 3 2" xfId="15814" xr:uid="{00000000-0005-0000-0000-0000E6410000}"/>
    <cellStyle name="SAPBEXHLevel2 4 4" xfId="5954" xr:uid="{00000000-0005-0000-0000-0000E7410000}"/>
    <cellStyle name="SAPBEXHLevel2 4 4 2" xfId="14043" xr:uid="{00000000-0005-0000-0000-0000E8410000}"/>
    <cellStyle name="SAPBEXHLevel2 4 5" xfId="10738" xr:uid="{00000000-0005-0000-0000-0000E9410000}"/>
    <cellStyle name="SAPBEXHLevel2 4 5 2" xfId="17595" xr:uid="{00000000-0005-0000-0000-0000EA410000}"/>
    <cellStyle name="SAPBEXHLevel2 4 6" xfId="12521" xr:uid="{00000000-0005-0000-0000-0000EB410000}"/>
    <cellStyle name="SAPBEXHLevel2 5" xfId="4398" xr:uid="{00000000-0005-0000-0000-0000EC410000}"/>
    <cellStyle name="SAPBEXHLevel2 5 2" xfId="8750" xr:uid="{00000000-0005-0000-0000-0000ED410000}"/>
    <cellStyle name="SAPBEXHLevel2 5 2 2" xfId="10355" xr:uid="{00000000-0005-0000-0000-0000EE410000}"/>
    <cellStyle name="SAPBEXHLevel2 5 2 2 2" xfId="17215" xr:uid="{00000000-0005-0000-0000-0000EF410000}"/>
    <cellStyle name="SAPBEXHLevel2 5 2 3" xfId="11440" xr:uid="{00000000-0005-0000-0000-0000F0410000}"/>
    <cellStyle name="SAPBEXHLevel2 5 2 3 2" xfId="18231" xr:uid="{00000000-0005-0000-0000-0000F1410000}"/>
    <cellStyle name="SAPBEXHLevel2 5 2 4" xfId="12390" xr:uid="{00000000-0005-0000-0000-0000F2410000}"/>
    <cellStyle name="SAPBEXHLevel2 5 2 4 2" xfId="19130" xr:uid="{00000000-0005-0000-0000-0000F3410000}"/>
    <cellStyle name="SAPBEXHLevel2 5 2 5" xfId="13341" xr:uid="{00000000-0005-0000-0000-0000F4410000}"/>
    <cellStyle name="SAPBEXHLevel2 5 3" xfId="8932" xr:uid="{00000000-0005-0000-0000-0000F5410000}"/>
    <cellStyle name="SAPBEXHLevel2 5 3 2" xfId="15815" xr:uid="{00000000-0005-0000-0000-0000F6410000}"/>
    <cellStyle name="SAPBEXHLevel2 5 4" xfId="5953" xr:uid="{00000000-0005-0000-0000-0000F7410000}"/>
    <cellStyle name="SAPBEXHLevel2 5 4 2" xfId="14042" xr:uid="{00000000-0005-0000-0000-0000F8410000}"/>
    <cellStyle name="SAPBEXHLevel2 5 5" xfId="11287" xr:uid="{00000000-0005-0000-0000-0000F9410000}"/>
    <cellStyle name="SAPBEXHLevel2 5 5 2" xfId="18078" xr:uid="{00000000-0005-0000-0000-0000FA410000}"/>
    <cellStyle name="SAPBEXHLevel2 5 6" xfId="12522" xr:uid="{00000000-0005-0000-0000-0000FB410000}"/>
    <cellStyle name="SAPBEXHLevel2 6" xfId="8744" xr:uid="{00000000-0005-0000-0000-0000FC410000}"/>
    <cellStyle name="SAPBEXHLevel2 6 2" xfId="10349" xr:uid="{00000000-0005-0000-0000-0000FD410000}"/>
    <cellStyle name="SAPBEXHLevel2 6 2 2" xfId="17209" xr:uid="{00000000-0005-0000-0000-0000FE410000}"/>
    <cellStyle name="SAPBEXHLevel2 6 3" xfId="11434" xr:uid="{00000000-0005-0000-0000-0000FF410000}"/>
    <cellStyle name="SAPBEXHLevel2 6 3 2" xfId="18225" xr:uid="{00000000-0005-0000-0000-000000420000}"/>
    <cellStyle name="SAPBEXHLevel2 6 4" xfId="12384" xr:uid="{00000000-0005-0000-0000-000001420000}"/>
    <cellStyle name="SAPBEXHLevel2 6 4 2" xfId="19124" xr:uid="{00000000-0005-0000-0000-000002420000}"/>
    <cellStyle name="SAPBEXHLevel2 6 5" xfId="13335" xr:uid="{00000000-0005-0000-0000-000003420000}"/>
    <cellStyle name="SAPBEXHLevel2 7" xfId="8926" xr:uid="{00000000-0005-0000-0000-000004420000}"/>
    <cellStyle name="SAPBEXHLevel2 7 2" xfId="15809" xr:uid="{00000000-0005-0000-0000-000005420000}"/>
    <cellStyle name="SAPBEXHLevel2 8" xfId="5960" xr:uid="{00000000-0005-0000-0000-000006420000}"/>
    <cellStyle name="SAPBEXHLevel2 8 2" xfId="14048" xr:uid="{00000000-0005-0000-0000-000007420000}"/>
    <cellStyle name="SAPBEXHLevel2 9" xfId="10793" xr:uid="{00000000-0005-0000-0000-000008420000}"/>
    <cellStyle name="SAPBEXHLevel2 9 2" xfId="17649" xr:uid="{00000000-0005-0000-0000-000009420000}"/>
    <cellStyle name="SAPBEXHLevel2X" xfId="2215" xr:uid="{00000000-0005-0000-0000-00000A420000}"/>
    <cellStyle name="SAPBEXHLevel2X 10" xfId="12523" xr:uid="{00000000-0005-0000-0000-00000B420000}"/>
    <cellStyle name="SAPBEXHLevel2X 11" xfId="13473" xr:uid="{00000000-0005-0000-0000-00000C420000}"/>
    <cellStyle name="SAPBEXHLevel2X 2" xfId="4399" xr:uid="{00000000-0005-0000-0000-00000D420000}"/>
    <cellStyle name="SAPBEXHLevel2X 2 2" xfId="4400" xr:uid="{00000000-0005-0000-0000-00000E420000}"/>
    <cellStyle name="SAPBEXHLevel2X 2 2 2" xfId="8753" xr:uid="{00000000-0005-0000-0000-00000F420000}"/>
    <cellStyle name="SAPBEXHLevel2X 2 2 2 2" xfId="10358" xr:uid="{00000000-0005-0000-0000-000010420000}"/>
    <cellStyle name="SAPBEXHLevel2X 2 2 2 2 2" xfId="17218" xr:uid="{00000000-0005-0000-0000-000011420000}"/>
    <cellStyle name="SAPBEXHLevel2X 2 2 2 3" xfId="11443" xr:uid="{00000000-0005-0000-0000-000012420000}"/>
    <cellStyle name="SAPBEXHLevel2X 2 2 2 3 2" xfId="18234" xr:uid="{00000000-0005-0000-0000-000013420000}"/>
    <cellStyle name="SAPBEXHLevel2X 2 2 2 4" xfId="12393" xr:uid="{00000000-0005-0000-0000-000014420000}"/>
    <cellStyle name="SAPBEXHLevel2X 2 2 2 4 2" xfId="19133" xr:uid="{00000000-0005-0000-0000-000015420000}"/>
    <cellStyle name="SAPBEXHLevel2X 2 2 2 5" xfId="13344" xr:uid="{00000000-0005-0000-0000-000016420000}"/>
    <cellStyle name="SAPBEXHLevel2X 2 2 3" xfId="8935" xr:uid="{00000000-0005-0000-0000-000017420000}"/>
    <cellStyle name="SAPBEXHLevel2X 2 2 3 2" xfId="15818" xr:uid="{00000000-0005-0000-0000-000018420000}"/>
    <cellStyle name="SAPBEXHLevel2X 2 2 4" xfId="5950" xr:uid="{00000000-0005-0000-0000-000019420000}"/>
    <cellStyle name="SAPBEXHLevel2X 2 2 4 2" xfId="14039" xr:uid="{00000000-0005-0000-0000-00001A420000}"/>
    <cellStyle name="SAPBEXHLevel2X 2 2 5" xfId="10795" xr:uid="{00000000-0005-0000-0000-00001B420000}"/>
    <cellStyle name="SAPBEXHLevel2X 2 2 5 2" xfId="17651" xr:uid="{00000000-0005-0000-0000-00001C420000}"/>
    <cellStyle name="SAPBEXHLevel2X 2 2 6" xfId="12525" xr:uid="{00000000-0005-0000-0000-00001D420000}"/>
    <cellStyle name="SAPBEXHLevel2X 2 3" xfId="4401" xr:uid="{00000000-0005-0000-0000-00001E420000}"/>
    <cellStyle name="SAPBEXHLevel2X 2 3 2" xfId="8754" xr:uid="{00000000-0005-0000-0000-00001F420000}"/>
    <cellStyle name="SAPBEXHLevel2X 2 3 2 2" xfId="10359" xr:uid="{00000000-0005-0000-0000-000020420000}"/>
    <cellStyle name="SAPBEXHLevel2X 2 3 2 2 2" xfId="17219" xr:uid="{00000000-0005-0000-0000-000021420000}"/>
    <cellStyle name="SAPBEXHLevel2X 2 3 2 3" xfId="11444" xr:uid="{00000000-0005-0000-0000-000022420000}"/>
    <cellStyle name="SAPBEXHLevel2X 2 3 2 3 2" xfId="18235" xr:uid="{00000000-0005-0000-0000-000023420000}"/>
    <cellStyle name="SAPBEXHLevel2X 2 3 2 4" xfId="12394" xr:uid="{00000000-0005-0000-0000-000024420000}"/>
    <cellStyle name="SAPBEXHLevel2X 2 3 2 4 2" xfId="19134" xr:uid="{00000000-0005-0000-0000-000025420000}"/>
    <cellStyle name="SAPBEXHLevel2X 2 3 2 5" xfId="13345" xr:uid="{00000000-0005-0000-0000-000026420000}"/>
    <cellStyle name="SAPBEXHLevel2X 2 3 3" xfId="8936" xr:uid="{00000000-0005-0000-0000-000027420000}"/>
    <cellStyle name="SAPBEXHLevel2X 2 3 3 2" xfId="15819" xr:uid="{00000000-0005-0000-0000-000028420000}"/>
    <cellStyle name="SAPBEXHLevel2X 2 3 4" xfId="5949" xr:uid="{00000000-0005-0000-0000-000029420000}"/>
    <cellStyle name="SAPBEXHLevel2X 2 3 4 2" xfId="14038" xr:uid="{00000000-0005-0000-0000-00002A420000}"/>
    <cellStyle name="SAPBEXHLevel2X 2 3 5" xfId="11289" xr:uid="{00000000-0005-0000-0000-00002B420000}"/>
    <cellStyle name="SAPBEXHLevel2X 2 3 5 2" xfId="18080" xr:uid="{00000000-0005-0000-0000-00002C420000}"/>
    <cellStyle name="SAPBEXHLevel2X 2 3 6" xfId="12526" xr:uid="{00000000-0005-0000-0000-00002D420000}"/>
    <cellStyle name="SAPBEXHLevel2X 2 4" xfId="8752" xr:uid="{00000000-0005-0000-0000-00002E420000}"/>
    <cellStyle name="SAPBEXHLevel2X 2 4 2" xfId="10357" xr:uid="{00000000-0005-0000-0000-00002F420000}"/>
    <cellStyle name="SAPBEXHLevel2X 2 4 2 2" xfId="17217" xr:uid="{00000000-0005-0000-0000-000030420000}"/>
    <cellStyle name="SAPBEXHLevel2X 2 4 3" xfId="11442" xr:uid="{00000000-0005-0000-0000-000031420000}"/>
    <cellStyle name="SAPBEXHLevel2X 2 4 3 2" xfId="18233" xr:uid="{00000000-0005-0000-0000-000032420000}"/>
    <cellStyle name="SAPBEXHLevel2X 2 4 4" xfId="12392" xr:uid="{00000000-0005-0000-0000-000033420000}"/>
    <cellStyle name="SAPBEXHLevel2X 2 4 4 2" xfId="19132" xr:uid="{00000000-0005-0000-0000-000034420000}"/>
    <cellStyle name="SAPBEXHLevel2X 2 4 5" xfId="13343" xr:uid="{00000000-0005-0000-0000-000035420000}"/>
    <cellStyle name="SAPBEXHLevel2X 2 5" xfId="8934" xr:uid="{00000000-0005-0000-0000-000036420000}"/>
    <cellStyle name="SAPBEXHLevel2X 2 5 2" xfId="15817" xr:uid="{00000000-0005-0000-0000-000037420000}"/>
    <cellStyle name="SAPBEXHLevel2X 2 6" xfId="5951" xr:uid="{00000000-0005-0000-0000-000038420000}"/>
    <cellStyle name="SAPBEXHLevel2X 2 6 2" xfId="14040" xr:uid="{00000000-0005-0000-0000-000039420000}"/>
    <cellStyle name="SAPBEXHLevel2X 2 7" xfId="11288" xr:uid="{00000000-0005-0000-0000-00003A420000}"/>
    <cellStyle name="SAPBEXHLevel2X 2 7 2" xfId="18079" xr:uid="{00000000-0005-0000-0000-00003B420000}"/>
    <cellStyle name="SAPBEXHLevel2X 2 8" xfId="12524" xr:uid="{00000000-0005-0000-0000-00003C420000}"/>
    <cellStyle name="SAPBEXHLevel2X 3" xfId="4402" xr:uid="{00000000-0005-0000-0000-00003D420000}"/>
    <cellStyle name="SAPBEXHLevel2X 3 2" xfId="8755" xr:uid="{00000000-0005-0000-0000-00003E420000}"/>
    <cellStyle name="SAPBEXHLevel2X 3 2 2" xfId="10360" xr:uid="{00000000-0005-0000-0000-00003F420000}"/>
    <cellStyle name="SAPBEXHLevel2X 3 2 2 2" xfId="17220" xr:uid="{00000000-0005-0000-0000-000040420000}"/>
    <cellStyle name="SAPBEXHLevel2X 3 2 3" xfId="11445" xr:uid="{00000000-0005-0000-0000-000041420000}"/>
    <cellStyle name="SAPBEXHLevel2X 3 2 3 2" xfId="18236" xr:uid="{00000000-0005-0000-0000-000042420000}"/>
    <cellStyle name="SAPBEXHLevel2X 3 2 4" xfId="12395" xr:uid="{00000000-0005-0000-0000-000043420000}"/>
    <cellStyle name="SAPBEXHLevel2X 3 2 4 2" xfId="19135" xr:uid="{00000000-0005-0000-0000-000044420000}"/>
    <cellStyle name="SAPBEXHLevel2X 3 2 5" xfId="13346" xr:uid="{00000000-0005-0000-0000-000045420000}"/>
    <cellStyle name="SAPBEXHLevel2X 3 3" xfId="8937" xr:uid="{00000000-0005-0000-0000-000046420000}"/>
    <cellStyle name="SAPBEXHLevel2X 3 3 2" xfId="15820" xr:uid="{00000000-0005-0000-0000-000047420000}"/>
    <cellStyle name="SAPBEXHLevel2X 3 4" xfId="5948" xr:uid="{00000000-0005-0000-0000-000048420000}"/>
    <cellStyle name="SAPBEXHLevel2X 3 4 2" xfId="14037" xr:uid="{00000000-0005-0000-0000-000049420000}"/>
    <cellStyle name="SAPBEXHLevel2X 3 5" xfId="10796" xr:uid="{00000000-0005-0000-0000-00004A420000}"/>
    <cellStyle name="SAPBEXHLevel2X 3 5 2" xfId="17652" xr:uid="{00000000-0005-0000-0000-00004B420000}"/>
    <cellStyle name="SAPBEXHLevel2X 3 6" xfId="12527" xr:uid="{00000000-0005-0000-0000-00004C420000}"/>
    <cellStyle name="SAPBEXHLevel2X 4" xfId="4403" xr:uid="{00000000-0005-0000-0000-00004D420000}"/>
    <cellStyle name="SAPBEXHLevel2X 4 2" xfId="8756" xr:uid="{00000000-0005-0000-0000-00004E420000}"/>
    <cellStyle name="SAPBEXHLevel2X 4 2 2" xfId="10361" xr:uid="{00000000-0005-0000-0000-00004F420000}"/>
    <cellStyle name="SAPBEXHLevel2X 4 2 2 2" xfId="17221" xr:uid="{00000000-0005-0000-0000-000050420000}"/>
    <cellStyle name="SAPBEXHLevel2X 4 2 3" xfId="11446" xr:uid="{00000000-0005-0000-0000-000051420000}"/>
    <cellStyle name="SAPBEXHLevel2X 4 2 3 2" xfId="18237" xr:uid="{00000000-0005-0000-0000-000052420000}"/>
    <cellStyle name="SAPBEXHLevel2X 4 2 4" xfId="12396" xr:uid="{00000000-0005-0000-0000-000053420000}"/>
    <cellStyle name="SAPBEXHLevel2X 4 2 4 2" xfId="19136" xr:uid="{00000000-0005-0000-0000-000054420000}"/>
    <cellStyle name="SAPBEXHLevel2X 4 2 5" xfId="13347" xr:uid="{00000000-0005-0000-0000-000055420000}"/>
    <cellStyle name="SAPBEXHLevel2X 4 3" xfId="8938" xr:uid="{00000000-0005-0000-0000-000056420000}"/>
    <cellStyle name="SAPBEXHLevel2X 4 3 2" xfId="15821" xr:uid="{00000000-0005-0000-0000-000057420000}"/>
    <cellStyle name="SAPBEXHLevel2X 4 4" xfId="5947" xr:uid="{00000000-0005-0000-0000-000058420000}"/>
    <cellStyle name="SAPBEXHLevel2X 4 4 2" xfId="14036" xr:uid="{00000000-0005-0000-0000-000059420000}"/>
    <cellStyle name="SAPBEXHLevel2X 4 5" xfId="11290" xr:uid="{00000000-0005-0000-0000-00005A420000}"/>
    <cellStyle name="SAPBEXHLevel2X 4 5 2" xfId="18081" xr:uid="{00000000-0005-0000-0000-00005B420000}"/>
    <cellStyle name="SAPBEXHLevel2X 4 6" xfId="12528" xr:uid="{00000000-0005-0000-0000-00005C420000}"/>
    <cellStyle name="SAPBEXHLevel2X 5" xfId="4404" xr:uid="{00000000-0005-0000-0000-00005D420000}"/>
    <cellStyle name="SAPBEXHLevel2X 5 2" xfId="8757" xr:uid="{00000000-0005-0000-0000-00005E420000}"/>
    <cellStyle name="SAPBEXHLevel2X 5 2 2" xfId="10362" xr:uid="{00000000-0005-0000-0000-00005F420000}"/>
    <cellStyle name="SAPBEXHLevel2X 5 2 2 2" xfId="17222" xr:uid="{00000000-0005-0000-0000-000060420000}"/>
    <cellStyle name="SAPBEXHLevel2X 5 2 3" xfId="11447" xr:uid="{00000000-0005-0000-0000-000061420000}"/>
    <cellStyle name="SAPBEXHLevel2X 5 2 3 2" xfId="18238" xr:uid="{00000000-0005-0000-0000-000062420000}"/>
    <cellStyle name="SAPBEXHLevel2X 5 2 4" xfId="12397" xr:uid="{00000000-0005-0000-0000-000063420000}"/>
    <cellStyle name="SAPBEXHLevel2X 5 2 4 2" xfId="19137" xr:uid="{00000000-0005-0000-0000-000064420000}"/>
    <cellStyle name="SAPBEXHLevel2X 5 2 5" xfId="13348" xr:uid="{00000000-0005-0000-0000-000065420000}"/>
    <cellStyle name="SAPBEXHLevel2X 5 3" xfId="8939" xr:uid="{00000000-0005-0000-0000-000066420000}"/>
    <cellStyle name="SAPBEXHLevel2X 5 3 2" xfId="15822" xr:uid="{00000000-0005-0000-0000-000067420000}"/>
    <cellStyle name="SAPBEXHLevel2X 5 4" xfId="5946" xr:uid="{00000000-0005-0000-0000-000068420000}"/>
    <cellStyle name="SAPBEXHLevel2X 5 4 2" xfId="14035" xr:uid="{00000000-0005-0000-0000-000069420000}"/>
    <cellStyle name="SAPBEXHLevel2X 5 5" xfId="10797" xr:uid="{00000000-0005-0000-0000-00006A420000}"/>
    <cellStyle name="SAPBEXHLevel2X 5 5 2" xfId="17653" xr:uid="{00000000-0005-0000-0000-00006B420000}"/>
    <cellStyle name="SAPBEXHLevel2X 5 6" xfId="12529" xr:uid="{00000000-0005-0000-0000-00006C420000}"/>
    <cellStyle name="SAPBEXHLevel2X 6" xfId="8751" xr:uid="{00000000-0005-0000-0000-00006D420000}"/>
    <cellStyle name="SAPBEXHLevel2X 6 2" xfId="10356" xr:uid="{00000000-0005-0000-0000-00006E420000}"/>
    <cellStyle name="SAPBEXHLevel2X 6 2 2" xfId="17216" xr:uid="{00000000-0005-0000-0000-00006F420000}"/>
    <cellStyle name="SAPBEXHLevel2X 6 3" xfId="11441" xr:uid="{00000000-0005-0000-0000-000070420000}"/>
    <cellStyle name="SAPBEXHLevel2X 6 3 2" xfId="18232" xr:uid="{00000000-0005-0000-0000-000071420000}"/>
    <cellStyle name="SAPBEXHLevel2X 6 4" xfId="12391" xr:uid="{00000000-0005-0000-0000-000072420000}"/>
    <cellStyle name="SAPBEXHLevel2X 6 4 2" xfId="19131" xr:uid="{00000000-0005-0000-0000-000073420000}"/>
    <cellStyle name="SAPBEXHLevel2X 6 5" xfId="13342" xr:uid="{00000000-0005-0000-0000-000074420000}"/>
    <cellStyle name="SAPBEXHLevel2X 7" xfId="8933" xr:uid="{00000000-0005-0000-0000-000075420000}"/>
    <cellStyle name="SAPBEXHLevel2X 7 2" xfId="15816" xr:uid="{00000000-0005-0000-0000-000076420000}"/>
    <cellStyle name="SAPBEXHLevel2X 8" xfId="5952" xr:uid="{00000000-0005-0000-0000-000077420000}"/>
    <cellStyle name="SAPBEXHLevel2X 8 2" xfId="14041" xr:uid="{00000000-0005-0000-0000-000078420000}"/>
    <cellStyle name="SAPBEXHLevel2X 9" xfId="10794" xr:uid="{00000000-0005-0000-0000-000079420000}"/>
    <cellStyle name="SAPBEXHLevel2X 9 2" xfId="17650" xr:uid="{00000000-0005-0000-0000-00007A420000}"/>
    <cellStyle name="SAPBEXHLevel3" xfId="2216" xr:uid="{00000000-0005-0000-0000-00007B420000}"/>
    <cellStyle name="SAPBEXHLevel3 10" xfId="12530" xr:uid="{00000000-0005-0000-0000-00007C420000}"/>
    <cellStyle name="SAPBEXHLevel3 11" xfId="13474" xr:uid="{00000000-0005-0000-0000-00007D420000}"/>
    <cellStyle name="SAPBEXHLevel3 2" xfId="4405" xr:uid="{00000000-0005-0000-0000-00007E420000}"/>
    <cellStyle name="SAPBEXHLevel3 2 2" xfId="4406" xr:uid="{00000000-0005-0000-0000-00007F420000}"/>
    <cellStyle name="SAPBEXHLevel3 2 2 2" xfId="8760" xr:uid="{00000000-0005-0000-0000-000080420000}"/>
    <cellStyle name="SAPBEXHLevel3 2 2 2 2" xfId="10365" xr:uid="{00000000-0005-0000-0000-000081420000}"/>
    <cellStyle name="SAPBEXHLevel3 2 2 2 2 2" xfId="17225" xr:uid="{00000000-0005-0000-0000-000082420000}"/>
    <cellStyle name="SAPBEXHLevel3 2 2 2 3" xfId="11450" xr:uid="{00000000-0005-0000-0000-000083420000}"/>
    <cellStyle name="SAPBEXHLevel3 2 2 2 3 2" xfId="18241" xr:uid="{00000000-0005-0000-0000-000084420000}"/>
    <cellStyle name="SAPBEXHLevel3 2 2 2 4" xfId="12400" xr:uid="{00000000-0005-0000-0000-000085420000}"/>
    <cellStyle name="SAPBEXHLevel3 2 2 2 4 2" xfId="19140" xr:uid="{00000000-0005-0000-0000-000086420000}"/>
    <cellStyle name="SAPBEXHLevel3 2 2 2 5" xfId="13351" xr:uid="{00000000-0005-0000-0000-000087420000}"/>
    <cellStyle name="SAPBEXHLevel3 2 2 3" xfId="8942" xr:uid="{00000000-0005-0000-0000-000088420000}"/>
    <cellStyle name="SAPBEXHLevel3 2 2 3 2" xfId="15825" xr:uid="{00000000-0005-0000-0000-000089420000}"/>
    <cellStyle name="SAPBEXHLevel3 2 2 4" xfId="5943" xr:uid="{00000000-0005-0000-0000-00008A420000}"/>
    <cellStyle name="SAPBEXHLevel3 2 2 4 2" xfId="14032" xr:uid="{00000000-0005-0000-0000-00008B420000}"/>
    <cellStyle name="SAPBEXHLevel3 2 2 5" xfId="11292" xr:uid="{00000000-0005-0000-0000-00008C420000}"/>
    <cellStyle name="SAPBEXHLevel3 2 2 5 2" xfId="18083" xr:uid="{00000000-0005-0000-0000-00008D420000}"/>
    <cellStyle name="SAPBEXHLevel3 2 2 6" xfId="12532" xr:uid="{00000000-0005-0000-0000-00008E420000}"/>
    <cellStyle name="SAPBEXHLevel3 2 3" xfId="4407" xr:uid="{00000000-0005-0000-0000-00008F420000}"/>
    <cellStyle name="SAPBEXHLevel3 2 3 2" xfId="8761" xr:uid="{00000000-0005-0000-0000-000090420000}"/>
    <cellStyle name="SAPBEXHLevel3 2 3 2 2" xfId="10366" xr:uid="{00000000-0005-0000-0000-000091420000}"/>
    <cellStyle name="SAPBEXHLevel3 2 3 2 2 2" xfId="17226" xr:uid="{00000000-0005-0000-0000-000092420000}"/>
    <cellStyle name="SAPBEXHLevel3 2 3 2 3" xfId="11451" xr:uid="{00000000-0005-0000-0000-000093420000}"/>
    <cellStyle name="SAPBEXHLevel3 2 3 2 3 2" xfId="18242" xr:uid="{00000000-0005-0000-0000-000094420000}"/>
    <cellStyle name="SAPBEXHLevel3 2 3 2 4" xfId="12401" xr:uid="{00000000-0005-0000-0000-000095420000}"/>
    <cellStyle name="SAPBEXHLevel3 2 3 2 4 2" xfId="19141" xr:uid="{00000000-0005-0000-0000-000096420000}"/>
    <cellStyle name="SAPBEXHLevel3 2 3 2 5" xfId="13352" xr:uid="{00000000-0005-0000-0000-000097420000}"/>
    <cellStyle name="SAPBEXHLevel3 2 3 3" xfId="8943" xr:uid="{00000000-0005-0000-0000-000098420000}"/>
    <cellStyle name="SAPBEXHLevel3 2 3 3 2" xfId="15826" xr:uid="{00000000-0005-0000-0000-000099420000}"/>
    <cellStyle name="SAPBEXHLevel3 2 3 4" xfId="5942" xr:uid="{00000000-0005-0000-0000-00009A420000}"/>
    <cellStyle name="SAPBEXHLevel3 2 3 4 2" xfId="14031" xr:uid="{00000000-0005-0000-0000-00009B420000}"/>
    <cellStyle name="SAPBEXHLevel3 2 3 5" xfId="10799" xr:uid="{00000000-0005-0000-0000-00009C420000}"/>
    <cellStyle name="SAPBEXHLevel3 2 3 5 2" xfId="17655" xr:uid="{00000000-0005-0000-0000-00009D420000}"/>
    <cellStyle name="SAPBEXHLevel3 2 3 6" xfId="12533" xr:uid="{00000000-0005-0000-0000-00009E420000}"/>
    <cellStyle name="SAPBEXHLevel3 2 4" xfId="8759" xr:uid="{00000000-0005-0000-0000-00009F420000}"/>
    <cellStyle name="SAPBEXHLevel3 2 4 2" xfId="10364" xr:uid="{00000000-0005-0000-0000-0000A0420000}"/>
    <cellStyle name="SAPBEXHLevel3 2 4 2 2" xfId="17224" xr:uid="{00000000-0005-0000-0000-0000A1420000}"/>
    <cellStyle name="SAPBEXHLevel3 2 4 3" xfId="11449" xr:uid="{00000000-0005-0000-0000-0000A2420000}"/>
    <cellStyle name="SAPBEXHLevel3 2 4 3 2" xfId="18240" xr:uid="{00000000-0005-0000-0000-0000A3420000}"/>
    <cellStyle name="SAPBEXHLevel3 2 4 4" xfId="12399" xr:uid="{00000000-0005-0000-0000-0000A4420000}"/>
    <cellStyle name="SAPBEXHLevel3 2 4 4 2" xfId="19139" xr:uid="{00000000-0005-0000-0000-0000A5420000}"/>
    <cellStyle name="SAPBEXHLevel3 2 4 5" xfId="13350" xr:uid="{00000000-0005-0000-0000-0000A6420000}"/>
    <cellStyle name="SAPBEXHLevel3 2 5" xfId="8941" xr:uid="{00000000-0005-0000-0000-0000A7420000}"/>
    <cellStyle name="SAPBEXHLevel3 2 5 2" xfId="15824" xr:uid="{00000000-0005-0000-0000-0000A8420000}"/>
    <cellStyle name="SAPBEXHLevel3 2 6" xfId="5944" xr:uid="{00000000-0005-0000-0000-0000A9420000}"/>
    <cellStyle name="SAPBEXHLevel3 2 6 2" xfId="14033" xr:uid="{00000000-0005-0000-0000-0000AA420000}"/>
    <cellStyle name="SAPBEXHLevel3 2 7" xfId="10798" xr:uid="{00000000-0005-0000-0000-0000AB420000}"/>
    <cellStyle name="SAPBEXHLevel3 2 7 2" xfId="17654" xr:uid="{00000000-0005-0000-0000-0000AC420000}"/>
    <cellStyle name="SAPBEXHLevel3 2 8" xfId="12531" xr:uid="{00000000-0005-0000-0000-0000AD420000}"/>
    <cellStyle name="SAPBEXHLevel3 3" xfId="4408" xr:uid="{00000000-0005-0000-0000-0000AE420000}"/>
    <cellStyle name="SAPBEXHLevel3 3 2" xfId="8762" xr:uid="{00000000-0005-0000-0000-0000AF420000}"/>
    <cellStyle name="SAPBEXHLevel3 3 2 2" xfId="10367" xr:uid="{00000000-0005-0000-0000-0000B0420000}"/>
    <cellStyle name="SAPBEXHLevel3 3 2 2 2" xfId="17227" xr:uid="{00000000-0005-0000-0000-0000B1420000}"/>
    <cellStyle name="SAPBEXHLevel3 3 2 3" xfId="11452" xr:uid="{00000000-0005-0000-0000-0000B2420000}"/>
    <cellStyle name="SAPBEXHLevel3 3 2 3 2" xfId="18243" xr:uid="{00000000-0005-0000-0000-0000B3420000}"/>
    <cellStyle name="SAPBEXHLevel3 3 2 4" xfId="12402" xr:uid="{00000000-0005-0000-0000-0000B4420000}"/>
    <cellStyle name="SAPBEXHLevel3 3 2 4 2" xfId="19142" xr:uid="{00000000-0005-0000-0000-0000B5420000}"/>
    <cellStyle name="SAPBEXHLevel3 3 2 5" xfId="13353" xr:uid="{00000000-0005-0000-0000-0000B6420000}"/>
    <cellStyle name="SAPBEXHLevel3 3 3" xfId="8944" xr:uid="{00000000-0005-0000-0000-0000B7420000}"/>
    <cellStyle name="SAPBEXHLevel3 3 3 2" xfId="15827" xr:uid="{00000000-0005-0000-0000-0000B8420000}"/>
    <cellStyle name="SAPBEXHLevel3 3 4" xfId="5941" xr:uid="{00000000-0005-0000-0000-0000B9420000}"/>
    <cellStyle name="SAPBEXHLevel3 3 4 2" xfId="14030" xr:uid="{00000000-0005-0000-0000-0000BA420000}"/>
    <cellStyle name="SAPBEXHLevel3 3 5" xfId="11293" xr:uid="{00000000-0005-0000-0000-0000BB420000}"/>
    <cellStyle name="SAPBEXHLevel3 3 5 2" xfId="18084" xr:uid="{00000000-0005-0000-0000-0000BC420000}"/>
    <cellStyle name="SAPBEXHLevel3 3 6" xfId="12534" xr:uid="{00000000-0005-0000-0000-0000BD420000}"/>
    <cellStyle name="SAPBEXHLevel3 4" xfId="4409" xr:uid="{00000000-0005-0000-0000-0000BE420000}"/>
    <cellStyle name="SAPBEXHLevel3 4 2" xfId="8763" xr:uid="{00000000-0005-0000-0000-0000BF420000}"/>
    <cellStyle name="SAPBEXHLevel3 4 2 2" xfId="10368" xr:uid="{00000000-0005-0000-0000-0000C0420000}"/>
    <cellStyle name="SAPBEXHLevel3 4 2 2 2" xfId="17228" xr:uid="{00000000-0005-0000-0000-0000C1420000}"/>
    <cellStyle name="SAPBEXHLevel3 4 2 3" xfId="11453" xr:uid="{00000000-0005-0000-0000-0000C2420000}"/>
    <cellStyle name="SAPBEXHLevel3 4 2 3 2" xfId="18244" xr:uid="{00000000-0005-0000-0000-0000C3420000}"/>
    <cellStyle name="SAPBEXHLevel3 4 2 4" xfId="12403" xr:uid="{00000000-0005-0000-0000-0000C4420000}"/>
    <cellStyle name="SAPBEXHLevel3 4 2 4 2" xfId="19143" xr:uid="{00000000-0005-0000-0000-0000C5420000}"/>
    <cellStyle name="SAPBEXHLevel3 4 2 5" xfId="13354" xr:uid="{00000000-0005-0000-0000-0000C6420000}"/>
    <cellStyle name="SAPBEXHLevel3 4 3" xfId="8945" xr:uid="{00000000-0005-0000-0000-0000C7420000}"/>
    <cellStyle name="SAPBEXHLevel3 4 3 2" xfId="15828" xr:uid="{00000000-0005-0000-0000-0000C8420000}"/>
    <cellStyle name="SAPBEXHLevel3 4 4" xfId="5940" xr:uid="{00000000-0005-0000-0000-0000C9420000}"/>
    <cellStyle name="SAPBEXHLevel3 4 4 2" xfId="14029" xr:uid="{00000000-0005-0000-0000-0000CA420000}"/>
    <cellStyle name="SAPBEXHLevel3 4 5" xfId="10800" xr:uid="{00000000-0005-0000-0000-0000CB420000}"/>
    <cellStyle name="SAPBEXHLevel3 4 5 2" xfId="17656" xr:uid="{00000000-0005-0000-0000-0000CC420000}"/>
    <cellStyle name="SAPBEXHLevel3 4 6" xfId="12535" xr:uid="{00000000-0005-0000-0000-0000CD420000}"/>
    <cellStyle name="SAPBEXHLevel3 5" xfId="4410" xr:uid="{00000000-0005-0000-0000-0000CE420000}"/>
    <cellStyle name="SAPBEXHLevel3 5 2" xfId="8764" xr:uid="{00000000-0005-0000-0000-0000CF420000}"/>
    <cellStyle name="SAPBEXHLevel3 5 2 2" xfId="10369" xr:uid="{00000000-0005-0000-0000-0000D0420000}"/>
    <cellStyle name="SAPBEXHLevel3 5 2 2 2" xfId="17229" xr:uid="{00000000-0005-0000-0000-0000D1420000}"/>
    <cellStyle name="SAPBEXHLevel3 5 2 3" xfId="11454" xr:uid="{00000000-0005-0000-0000-0000D2420000}"/>
    <cellStyle name="SAPBEXHLevel3 5 2 3 2" xfId="18245" xr:uid="{00000000-0005-0000-0000-0000D3420000}"/>
    <cellStyle name="SAPBEXHLevel3 5 2 4" xfId="12404" xr:uid="{00000000-0005-0000-0000-0000D4420000}"/>
    <cellStyle name="SAPBEXHLevel3 5 2 4 2" xfId="19144" xr:uid="{00000000-0005-0000-0000-0000D5420000}"/>
    <cellStyle name="SAPBEXHLevel3 5 2 5" xfId="13355" xr:uid="{00000000-0005-0000-0000-0000D6420000}"/>
    <cellStyle name="SAPBEXHLevel3 5 3" xfId="8946" xr:uid="{00000000-0005-0000-0000-0000D7420000}"/>
    <cellStyle name="SAPBEXHLevel3 5 3 2" xfId="15829" xr:uid="{00000000-0005-0000-0000-0000D8420000}"/>
    <cellStyle name="SAPBEXHLevel3 5 4" xfId="5939" xr:uid="{00000000-0005-0000-0000-0000D9420000}"/>
    <cellStyle name="SAPBEXHLevel3 5 4 2" xfId="14028" xr:uid="{00000000-0005-0000-0000-0000DA420000}"/>
    <cellStyle name="SAPBEXHLevel3 5 5" xfId="11294" xr:uid="{00000000-0005-0000-0000-0000DB420000}"/>
    <cellStyle name="SAPBEXHLevel3 5 5 2" xfId="18085" xr:uid="{00000000-0005-0000-0000-0000DC420000}"/>
    <cellStyle name="SAPBEXHLevel3 5 6" xfId="12536" xr:uid="{00000000-0005-0000-0000-0000DD420000}"/>
    <cellStyle name="SAPBEXHLevel3 6" xfId="8758" xr:uid="{00000000-0005-0000-0000-0000DE420000}"/>
    <cellStyle name="SAPBEXHLevel3 6 2" xfId="10363" xr:uid="{00000000-0005-0000-0000-0000DF420000}"/>
    <cellStyle name="SAPBEXHLevel3 6 2 2" xfId="17223" xr:uid="{00000000-0005-0000-0000-0000E0420000}"/>
    <cellStyle name="SAPBEXHLevel3 6 3" xfId="11448" xr:uid="{00000000-0005-0000-0000-0000E1420000}"/>
    <cellStyle name="SAPBEXHLevel3 6 3 2" xfId="18239" xr:uid="{00000000-0005-0000-0000-0000E2420000}"/>
    <cellStyle name="SAPBEXHLevel3 6 4" xfId="12398" xr:uid="{00000000-0005-0000-0000-0000E3420000}"/>
    <cellStyle name="SAPBEXHLevel3 6 4 2" xfId="19138" xr:uid="{00000000-0005-0000-0000-0000E4420000}"/>
    <cellStyle name="SAPBEXHLevel3 6 5" xfId="13349" xr:uid="{00000000-0005-0000-0000-0000E5420000}"/>
    <cellStyle name="SAPBEXHLevel3 7" xfId="8940" xr:uid="{00000000-0005-0000-0000-0000E6420000}"/>
    <cellStyle name="SAPBEXHLevel3 7 2" xfId="15823" xr:uid="{00000000-0005-0000-0000-0000E7420000}"/>
    <cellStyle name="SAPBEXHLevel3 8" xfId="5945" xr:uid="{00000000-0005-0000-0000-0000E8420000}"/>
    <cellStyle name="SAPBEXHLevel3 8 2" xfId="14034" xr:uid="{00000000-0005-0000-0000-0000E9420000}"/>
    <cellStyle name="SAPBEXHLevel3 9" xfId="11291" xr:uid="{00000000-0005-0000-0000-0000EA420000}"/>
    <cellStyle name="SAPBEXHLevel3 9 2" xfId="18082" xr:uid="{00000000-0005-0000-0000-0000EB420000}"/>
    <cellStyle name="SAPBEXHLevel3_NFC" xfId="4411" xr:uid="{00000000-0005-0000-0000-0000EC420000}"/>
    <cellStyle name="SAPBEXHLevel3X" xfId="2217" xr:uid="{00000000-0005-0000-0000-0000ED420000}"/>
    <cellStyle name="SAPBEXHLevel3X 10" xfId="12537" xr:uid="{00000000-0005-0000-0000-0000EE420000}"/>
    <cellStyle name="SAPBEXHLevel3X 11" xfId="13475" xr:uid="{00000000-0005-0000-0000-0000EF420000}"/>
    <cellStyle name="SAPBEXHLevel3X 2" xfId="4412" xr:uid="{00000000-0005-0000-0000-0000F0420000}"/>
    <cellStyle name="SAPBEXHLevel3X 2 2" xfId="4413" xr:uid="{00000000-0005-0000-0000-0000F1420000}"/>
    <cellStyle name="SAPBEXHLevel3X 2 2 2" xfId="8767" xr:uid="{00000000-0005-0000-0000-0000F2420000}"/>
    <cellStyle name="SAPBEXHLevel3X 2 2 2 2" xfId="10372" xr:uid="{00000000-0005-0000-0000-0000F3420000}"/>
    <cellStyle name="SAPBEXHLevel3X 2 2 2 2 2" xfId="17232" xr:uid="{00000000-0005-0000-0000-0000F4420000}"/>
    <cellStyle name="SAPBEXHLevel3X 2 2 2 3" xfId="11457" xr:uid="{00000000-0005-0000-0000-0000F5420000}"/>
    <cellStyle name="SAPBEXHLevel3X 2 2 2 3 2" xfId="18248" xr:uid="{00000000-0005-0000-0000-0000F6420000}"/>
    <cellStyle name="SAPBEXHLevel3X 2 2 2 4" xfId="12407" xr:uid="{00000000-0005-0000-0000-0000F7420000}"/>
    <cellStyle name="SAPBEXHLevel3X 2 2 2 4 2" xfId="19147" xr:uid="{00000000-0005-0000-0000-0000F8420000}"/>
    <cellStyle name="SAPBEXHLevel3X 2 2 2 5" xfId="13358" xr:uid="{00000000-0005-0000-0000-0000F9420000}"/>
    <cellStyle name="SAPBEXHLevel3X 2 2 3" xfId="8949" xr:uid="{00000000-0005-0000-0000-0000FA420000}"/>
    <cellStyle name="SAPBEXHLevel3X 2 2 3 2" xfId="15832" xr:uid="{00000000-0005-0000-0000-0000FB420000}"/>
    <cellStyle name="SAPBEXHLevel3X 2 2 4" xfId="5936" xr:uid="{00000000-0005-0000-0000-0000FC420000}"/>
    <cellStyle name="SAPBEXHLevel3X 2 2 4 2" xfId="14025" xr:uid="{00000000-0005-0000-0000-0000FD420000}"/>
    <cellStyle name="SAPBEXHLevel3X 2 2 5" xfId="11296" xr:uid="{00000000-0005-0000-0000-0000FE420000}"/>
    <cellStyle name="SAPBEXHLevel3X 2 2 5 2" xfId="18087" xr:uid="{00000000-0005-0000-0000-0000FF420000}"/>
    <cellStyle name="SAPBEXHLevel3X 2 2 6" xfId="12539" xr:uid="{00000000-0005-0000-0000-000000430000}"/>
    <cellStyle name="SAPBEXHLevel3X 2 3" xfId="4414" xr:uid="{00000000-0005-0000-0000-000001430000}"/>
    <cellStyle name="SAPBEXHLevel3X 2 3 2" xfId="8768" xr:uid="{00000000-0005-0000-0000-000002430000}"/>
    <cellStyle name="SAPBEXHLevel3X 2 3 2 2" xfId="10373" xr:uid="{00000000-0005-0000-0000-000003430000}"/>
    <cellStyle name="SAPBEXHLevel3X 2 3 2 2 2" xfId="17233" xr:uid="{00000000-0005-0000-0000-000004430000}"/>
    <cellStyle name="SAPBEXHLevel3X 2 3 2 3" xfId="11458" xr:uid="{00000000-0005-0000-0000-000005430000}"/>
    <cellStyle name="SAPBEXHLevel3X 2 3 2 3 2" xfId="18249" xr:uid="{00000000-0005-0000-0000-000006430000}"/>
    <cellStyle name="SAPBEXHLevel3X 2 3 2 4" xfId="12408" xr:uid="{00000000-0005-0000-0000-000007430000}"/>
    <cellStyle name="SAPBEXHLevel3X 2 3 2 4 2" xfId="19148" xr:uid="{00000000-0005-0000-0000-000008430000}"/>
    <cellStyle name="SAPBEXHLevel3X 2 3 2 5" xfId="13359" xr:uid="{00000000-0005-0000-0000-000009430000}"/>
    <cellStyle name="SAPBEXHLevel3X 2 3 3" xfId="8950" xr:uid="{00000000-0005-0000-0000-00000A430000}"/>
    <cellStyle name="SAPBEXHLevel3X 2 3 3 2" xfId="15833" xr:uid="{00000000-0005-0000-0000-00000B430000}"/>
    <cellStyle name="SAPBEXHLevel3X 2 3 4" xfId="5935" xr:uid="{00000000-0005-0000-0000-00000C430000}"/>
    <cellStyle name="SAPBEXHLevel3X 2 3 4 2" xfId="14024" xr:uid="{00000000-0005-0000-0000-00000D430000}"/>
    <cellStyle name="SAPBEXHLevel3X 2 3 5" xfId="10802" xr:uid="{00000000-0005-0000-0000-00000E430000}"/>
    <cellStyle name="SAPBEXHLevel3X 2 3 5 2" xfId="17658" xr:uid="{00000000-0005-0000-0000-00000F430000}"/>
    <cellStyle name="SAPBEXHLevel3X 2 3 6" xfId="12540" xr:uid="{00000000-0005-0000-0000-000010430000}"/>
    <cellStyle name="SAPBEXHLevel3X 2 4" xfId="8766" xr:uid="{00000000-0005-0000-0000-000011430000}"/>
    <cellStyle name="SAPBEXHLevel3X 2 4 2" xfId="10371" xr:uid="{00000000-0005-0000-0000-000012430000}"/>
    <cellStyle name="SAPBEXHLevel3X 2 4 2 2" xfId="17231" xr:uid="{00000000-0005-0000-0000-000013430000}"/>
    <cellStyle name="SAPBEXHLevel3X 2 4 3" xfId="11456" xr:uid="{00000000-0005-0000-0000-000014430000}"/>
    <cellStyle name="SAPBEXHLevel3X 2 4 3 2" xfId="18247" xr:uid="{00000000-0005-0000-0000-000015430000}"/>
    <cellStyle name="SAPBEXHLevel3X 2 4 4" xfId="12406" xr:uid="{00000000-0005-0000-0000-000016430000}"/>
    <cellStyle name="SAPBEXHLevel3X 2 4 4 2" xfId="19146" xr:uid="{00000000-0005-0000-0000-000017430000}"/>
    <cellStyle name="SAPBEXHLevel3X 2 4 5" xfId="13357" xr:uid="{00000000-0005-0000-0000-000018430000}"/>
    <cellStyle name="SAPBEXHLevel3X 2 5" xfId="8948" xr:uid="{00000000-0005-0000-0000-000019430000}"/>
    <cellStyle name="SAPBEXHLevel3X 2 5 2" xfId="15831" xr:uid="{00000000-0005-0000-0000-00001A430000}"/>
    <cellStyle name="SAPBEXHLevel3X 2 6" xfId="5937" xr:uid="{00000000-0005-0000-0000-00001B430000}"/>
    <cellStyle name="SAPBEXHLevel3X 2 6 2" xfId="14026" xr:uid="{00000000-0005-0000-0000-00001C430000}"/>
    <cellStyle name="SAPBEXHLevel3X 2 7" xfId="10801" xr:uid="{00000000-0005-0000-0000-00001D430000}"/>
    <cellStyle name="SAPBEXHLevel3X 2 7 2" xfId="17657" xr:uid="{00000000-0005-0000-0000-00001E430000}"/>
    <cellStyle name="SAPBEXHLevel3X 2 8" xfId="12538" xr:uid="{00000000-0005-0000-0000-00001F430000}"/>
    <cellStyle name="SAPBEXHLevel3X 3" xfId="4415" xr:uid="{00000000-0005-0000-0000-000020430000}"/>
    <cellStyle name="SAPBEXHLevel3X 3 2" xfId="8769" xr:uid="{00000000-0005-0000-0000-000021430000}"/>
    <cellStyle name="SAPBEXHLevel3X 3 2 2" xfId="10374" xr:uid="{00000000-0005-0000-0000-000022430000}"/>
    <cellStyle name="SAPBEXHLevel3X 3 2 2 2" xfId="17234" xr:uid="{00000000-0005-0000-0000-000023430000}"/>
    <cellStyle name="SAPBEXHLevel3X 3 2 3" xfId="11459" xr:uid="{00000000-0005-0000-0000-000024430000}"/>
    <cellStyle name="SAPBEXHLevel3X 3 2 3 2" xfId="18250" xr:uid="{00000000-0005-0000-0000-000025430000}"/>
    <cellStyle name="SAPBEXHLevel3X 3 2 4" xfId="12409" xr:uid="{00000000-0005-0000-0000-000026430000}"/>
    <cellStyle name="SAPBEXHLevel3X 3 2 4 2" xfId="19149" xr:uid="{00000000-0005-0000-0000-000027430000}"/>
    <cellStyle name="SAPBEXHLevel3X 3 2 5" xfId="13360" xr:uid="{00000000-0005-0000-0000-000028430000}"/>
    <cellStyle name="SAPBEXHLevel3X 3 3" xfId="8951" xr:uid="{00000000-0005-0000-0000-000029430000}"/>
    <cellStyle name="SAPBEXHLevel3X 3 3 2" xfId="15834" xr:uid="{00000000-0005-0000-0000-00002A430000}"/>
    <cellStyle name="SAPBEXHLevel3X 3 4" xfId="5934" xr:uid="{00000000-0005-0000-0000-00002B430000}"/>
    <cellStyle name="SAPBEXHLevel3X 3 4 2" xfId="14023" xr:uid="{00000000-0005-0000-0000-00002C430000}"/>
    <cellStyle name="SAPBEXHLevel3X 3 5" xfId="11297" xr:uid="{00000000-0005-0000-0000-00002D430000}"/>
    <cellStyle name="SAPBEXHLevel3X 3 5 2" xfId="18088" xr:uid="{00000000-0005-0000-0000-00002E430000}"/>
    <cellStyle name="SAPBEXHLevel3X 3 6" xfId="12541" xr:uid="{00000000-0005-0000-0000-00002F430000}"/>
    <cellStyle name="SAPBEXHLevel3X 4" xfId="4416" xr:uid="{00000000-0005-0000-0000-000030430000}"/>
    <cellStyle name="SAPBEXHLevel3X 4 2" xfId="8770" xr:uid="{00000000-0005-0000-0000-000031430000}"/>
    <cellStyle name="SAPBEXHLevel3X 4 2 2" xfId="10375" xr:uid="{00000000-0005-0000-0000-000032430000}"/>
    <cellStyle name="SAPBEXHLevel3X 4 2 2 2" xfId="17235" xr:uid="{00000000-0005-0000-0000-000033430000}"/>
    <cellStyle name="SAPBEXHLevel3X 4 2 3" xfId="11460" xr:uid="{00000000-0005-0000-0000-000034430000}"/>
    <cellStyle name="SAPBEXHLevel3X 4 2 3 2" xfId="18251" xr:uid="{00000000-0005-0000-0000-000035430000}"/>
    <cellStyle name="SAPBEXHLevel3X 4 2 4" xfId="12410" xr:uid="{00000000-0005-0000-0000-000036430000}"/>
    <cellStyle name="SAPBEXHLevel3X 4 2 4 2" xfId="19150" xr:uid="{00000000-0005-0000-0000-000037430000}"/>
    <cellStyle name="SAPBEXHLevel3X 4 2 5" xfId="13361" xr:uid="{00000000-0005-0000-0000-000038430000}"/>
    <cellStyle name="SAPBEXHLevel3X 4 3" xfId="8952" xr:uid="{00000000-0005-0000-0000-000039430000}"/>
    <cellStyle name="SAPBEXHLevel3X 4 3 2" xfId="15835" xr:uid="{00000000-0005-0000-0000-00003A430000}"/>
    <cellStyle name="SAPBEXHLevel3X 4 4" xfId="5933" xr:uid="{00000000-0005-0000-0000-00003B430000}"/>
    <cellStyle name="SAPBEXHLevel3X 4 4 2" xfId="14022" xr:uid="{00000000-0005-0000-0000-00003C430000}"/>
    <cellStyle name="SAPBEXHLevel3X 4 5" xfId="10803" xr:uid="{00000000-0005-0000-0000-00003D430000}"/>
    <cellStyle name="SAPBEXHLevel3X 4 5 2" xfId="17659" xr:uid="{00000000-0005-0000-0000-00003E430000}"/>
    <cellStyle name="SAPBEXHLevel3X 4 6" xfId="12542" xr:uid="{00000000-0005-0000-0000-00003F430000}"/>
    <cellStyle name="SAPBEXHLevel3X 5" xfId="4417" xr:uid="{00000000-0005-0000-0000-000040430000}"/>
    <cellStyle name="SAPBEXHLevel3X 5 2" xfId="8771" xr:uid="{00000000-0005-0000-0000-000041430000}"/>
    <cellStyle name="SAPBEXHLevel3X 5 2 2" xfId="10376" xr:uid="{00000000-0005-0000-0000-000042430000}"/>
    <cellStyle name="SAPBEXHLevel3X 5 2 2 2" xfId="17236" xr:uid="{00000000-0005-0000-0000-000043430000}"/>
    <cellStyle name="SAPBEXHLevel3X 5 2 3" xfId="11461" xr:uid="{00000000-0005-0000-0000-000044430000}"/>
    <cellStyle name="SAPBEXHLevel3X 5 2 3 2" xfId="18252" xr:uid="{00000000-0005-0000-0000-000045430000}"/>
    <cellStyle name="SAPBEXHLevel3X 5 2 4" xfId="12411" xr:uid="{00000000-0005-0000-0000-000046430000}"/>
    <cellStyle name="SAPBEXHLevel3X 5 2 4 2" xfId="19151" xr:uid="{00000000-0005-0000-0000-000047430000}"/>
    <cellStyle name="SAPBEXHLevel3X 5 2 5" xfId="13362" xr:uid="{00000000-0005-0000-0000-000048430000}"/>
    <cellStyle name="SAPBEXHLevel3X 5 3" xfId="8953" xr:uid="{00000000-0005-0000-0000-000049430000}"/>
    <cellStyle name="SAPBEXHLevel3X 5 3 2" xfId="15836" xr:uid="{00000000-0005-0000-0000-00004A430000}"/>
    <cellStyle name="SAPBEXHLevel3X 5 4" xfId="5932" xr:uid="{00000000-0005-0000-0000-00004B430000}"/>
    <cellStyle name="SAPBEXHLevel3X 5 4 2" xfId="14021" xr:uid="{00000000-0005-0000-0000-00004C430000}"/>
    <cellStyle name="SAPBEXHLevel3X 5 5" xfId="11298" xr:uid="{00000000-0005-0000-0000-00004D430000}"/>
    <cellStyle name="SAPBEXHLevel3X 5 5 2" xfId="18089" xr:uid="{00000000-0005-0000-0000-00004E430000}"/>
    <cellStyle name="SAPBEXHLevel3X 5 6" xfId="12543" xr:uid="{00000000-0005-0000-0000-00004F430000}"/>
    <cellStyle name="SAPBEXHLevel3X 6" xfId="8765" xr:uid="{00000000-0005-0000-0000-000050430000}"/>
    <cellStyle name="SAPBEXHLevel3X 6 2" xfId="10370" xr:uid="{00000000-0005-0000-0000-000051430000}"/>
    <cellStyle name="SAPBEXHLevel3X 6 2 2" xfId="17230" xr:uid="{00000000-0005-0000-0000-000052430000}"/>
    <cellStyle name="SAPBEXHLevel3X 6 3" xfId="11455" xr:uid="{00000000-0005-0000-0000-000053430000}"/>
    <cellStyle name="SAPBEXHLevel3X 6 3 2" xfId="18246" xr:uid="{00000000-0005-0000-0000-000054430000}"/>
    <cellStyle name="SAPBEXHLevel3X 6 4" xfId="12405" xr:uid="{00000000-0005-0000-0000-000055430000}"/>
    <cellStyle name="SAPBEXHLevel3X 6 4 2" xfId="19145" xr:uid="{00000000-0005-0000-0000-000056430000}"/>
    <cellStyle name="SAPBEXHLevel3X 6 5" xfId="13356" xr:uid="{00000000-0005-0000-0000-000057430000}"/>
    <cellStyle name="SAPBEXHLevel3X 7" xfId="8947" xr:uid="{00000000-0005-0000-0000-000058430000}"/>
    <cellStyle name="SAPBEXHLevel3X 7 2" xfId="15830" xr:uid="{00000000-0005-0000-0000-000059430000}"/>
    <cellStyle name="SAPBEXHLevel3X 8" xfId="5938" xr:uid="{00000000-0005-0000-0000-00005A430000}"/>
    <cellStyle name="SAPBEXHLevel3X 8 2" xfId="14027" xr:uid="{00000000-0005-0000-0000-00005B430000}"/>
    <cellStyle name="SAPBEXHLevel3X 9" xfId="11295" xr:uid="{00000000-0005-0000-0000-00005C430000}"/>
    <cellStyle name="SAPBEXHLevel3X 9 2" xfId="18086" xr:uid="{00000000-0005-0000-0000-00005D430000}"/>
    <cellStyle name="SAPBEXinputData" xfId="2218" xr:uid="{00000000-0005-0000-0000-00005E430000}"/>
    <cellStyle name="SAPBEXinputData 2" xfId="4418" xr:uid="{00000000-0005-0000-0000-00005F430000}"/>
    <cellStyle name="SAPBEXinputData 2 2" xfId="8773" xr:uid="{00000000-0005-0000-0000-000060430000}"/>
    <cellStyle name="SAPBEXinputData 2 2 2" xfId="10378" xr:uid="{00000000-0005-0000-0000-000061430000}"/>
    <cellStyle name="SAPBEXinputData 2 2 2 2" xfId="17238" xr:uid="{00000000-0005-0000-0000-000062430000}"/>
    <cellStyle name="SAPBEXinputData 2 2 3" xfId="11463" xr:uid="{00000000-0005-0000-0000-000063430000}"/>
    <cellStyle name="SAPBEXinputData 2 2 3 2" xfId="18254" xr:uid="{00000000-0005-0000-0000-000064430000}"/>
    <cellStyle name="SAPBEXinputData 2 2 4" xfId="12413" xr:uid="{00000000-0005-0000-0000-000065430000}"/>
    <cellStyle name="SAPBEXinputData 2 2 4 2" xfId="19153" xr:uid="{00000000-0005-0000-0000-000066430000}"/>
    <cellStyle name="SAPBEXinputData 2 2 5" xfId="13364" xr:uid="{00000000-0005-0000-0000-000067430000}"/>
    <cellStyle name="SAPBEXinputData 2 3" xfId="8955" xr:uid="{00000000-0005-0000-0000-000068430000}"/>
    <cellStyle name="SAPBEXinputData 2 3 2" xfId="15838" xr:uid="{00000000-0005-0000-0000-000069430000}"/>
    <cellStyle name="SAPBEXinputData 2 4" xfId="5930" xr:uid="{00000000-0005-0000-0000-00006A430000}"/>
    <cellStyle name="SAPBEXinputData 2 4 2" xfId="14019" xr:uid="{00000000-0005-0000-0000-00006B430000}"/>
    <cellStyle name="SAPBEXinputData 2 5" xfId="11299" xr:uid="{00000000-0005-0000-0000-00006C430000}"/>
    <cellStyle name="SAPBEXinputData 2 5 2" xfId="18090" xr:uid="{00000000-0005-0000-0000-00006D430000}"/>
    <cellStyle name="SAPBEXinputData 2 6" xfId="12545" xr:uid="{00000000-0005-0000-0000-00006E430000}"/>
    <cellStyle name="SAPBEXinputData 3" xfId="8772" xr:uid="{00000000-0005-0000-0000-00006F430000}"/>
    <cellStyle name="SAPBEXinputData 3 2" xfId="10377" xr:uid="{00000000-0005-0000-0000-000070430000}"/>
    <cellStyle name="SAPBEXinputData 3 2 2" xfId="17237" xr:uid="{00000000-0005-0000-0000-000071430000}"/>
    <cellStyle name="SAPBEXinputData 3 3" xfId="11462" xr:uid="{00000000-0005-0000-0000-000072430000}"/>
    <cellStyle name="SAPBEXinputData 3 3 2" xfId="18253" xr:uid="{00000000-0005-0000-0000-000073430000}"/>
    <cellStyle name="SAPBEXinputData 3 4" xfId="12412" xr:uid="{00000000-0005-0000-0000-000074430000}"/>
    <cellStyle name="SAPBEXinputData 3 4 2" xfId="19152" xr:uid="{00000000-0005-0000-0000-000075430000}"/>
    <cellStyle name="SAPBEXinputData 3 5" xfId="13363" xr:uid="{00000000-0005-0000-0000-000076430000}"/>
    <cellStyle name="SAPBEXinputData 4" xfId="8954" xr:uid="{00000000-0005-0000-0000-000077430000}"/>
    <cellStyle name="SAPBEXinputData 4 2" xfId="15837" xr:uid="{00000000-0005-0000-0000-000078430000}"/>
    <cellStyle name="SAPBEXinputData 5" xfId="5931" xr:uid="{00000000-0005-0000-0000-000079430000}"/>
    <cellStyle name="SAPBEXinputData 5 2" xfId="14020" xr:uid="{00000000-0005-0000-0000-00007A430000}"/>
    <cellStyle name="SAPBEXinputData 6" xfId="10804" xr:uid="{00000000-0005-0000-0000-00007B430000}"/>
    <cellStyle name="SAPBEXinputData 6 2" xfId="17660" xr:uid="{00000000-0005-0000-0000-00007C430000}"/>
    <cellStyle name="SAPBEXinputData 7" xfId="12544" xr:uid="{00000000-0005-0000-0000-00007D430000}"/>
    <cellStyle name="SAPBEXinputData 8" xfId="13476" xr:uid="{00000000-0005-0000-0000-00007E430000}"/>
    <cellStyle name="SAPBEXItemHeader" xfId="4419" xr:uid="{00000000-0005-0000-0000-00007F430000}"/>
    <cellStyle name="SAPBEXItemHeader 2" xfId="8774" xr:uid="{00000000-0005-0000-0000-000080430000}"/>
    <cellStyle name="SAPBEXItemHeader 2 2" xfId="10379" xr:uid="{00000000-0005-0000-0000-000081430000}"/>
    <cellStyle name="SAPBEXItemHeader 2 2 2" xfId="17239" xr:uid="{00000000-0005-0000-0000-000082430000}"/>
    <cellStyle name="SAPBEXItemHeader 2 3" xfId="11464" xr:uid="{00000000-0005-0000-0000-000083430000}"/>
    <cellStyle name="SAPBEXItemHeader 2 3 2" xfId="18255" xr:uid="{00000000-0005-0000-0000-000084430000}"/>
    <cellStyle name="SAPBEXItemHeader 2 4" xfId="12414" xr:uid="{00000000-0005-0000-0000-000085430000}"/>
    <cellStyle name="SAPBEXItemHeader 2 4 2" xfId="19154" xr:uid="{00000000-0005-0000-0000-000086430000}"/>
    <cellStyle name="SAPBEXItemHeader 2 5" xfId="13365" xr:uid="{00000000-0005-0000-0000-000087430000}"/>
    <cellStyle name="SAPBEXItemHeader 3" xfId="8956" xr:uid="{00000000-0005-0000-0000-000088430000}"/>
    <cellStyle name="SAPBEXItemHeader 3 2" xfId="15839" xr:uid="{00000000-0005-0000-0000-000089430000}"/>
    <cellStyle name="SAPBEXItemHeader 4" xfId="5929" xr:uid="{00000000-0005-0000-0000-00008A430000}"/>
    <cellStyle name="SAPBEXItemHeader 4 2" xfId="14018" xr:uid="{00000000-0005-0000-0000-00008B430000}"/>
    <cellStyle name="SAPBEXItemHeader 5" xfId="10805" xr:uid="{00000000-0005-0000-0000-00008C430000}"/>
    <cellStyle name="SAPBEXItemHeader 5 2" xfId="17661" xr:uid="{00000000-0005-0000-0000-00008D430000}"/>
    <cellStyle name="SAPBEXItemHeader 6" xfId="12546" xr:uid="{00000000-0005-0000-0000-00008E430000}"/>
    <cellStyle name="SAPBEXresData" xfId="2219" xr:uid="{00000000-0005-0000-0000-00008F430000}"/>
    <cellStyle name="SAPBEXresData 2" xfId="4420" xr:uid="{00000000-0005-0000-0000-000090430000}"/>
    <cellStyle name="SAPBEXresData 2 2" xfId="8776" xr:uid="{00000000-0005-0000-0000-000091430000}"/>
    <cellStyle name="SAPBEXresData 2 2 2" xfId="10381" xr:uid="{00000000-0005-0000-0000-000092430000}"/>
    <cellStyle name="SAPBEXresData 2 2 2 2" xfId="17241" xr:uid="{00000000-0005-0000-0000-000093430000}"/>
    <cellStyle name="SAPBEXresData 2 2 3" xfId="11466" xr:uid="{00000000-0005-0000-0000-000094430000}"/>
    <cellStyle name="SAPBEXresData 2 2 3 2" xfId="18257" xr:uid="{00000000-0005-0000-0000-000095430000}"/>
    <cellStyle name="SAPBEXresData 2 2 4" xfId="12416" xr:uid="{00000000-0005-0000-0000-000096430000}"/>
    <cellStyle name="SAPBEXresData 2 2 4 2" xfId="19156" xr:uid="{00000000-0005-0000-0000-000097430000}"/>
    <cellStyle name="SAPBEXresData 2 2 5" xfId="13367" xr:uid="{00000000-0005-0000-0000-000098430000}"/>
    <cellStyle name="SAPBEXresData 2 3" xfId="8958" xr:uid="{00000000-0005-0000-0000-000099430000}"/>
    <cellStyle name="SAPBEXresData 2 3 2" xfId="15841" xr:uid="{00000000-0005-0000-0000-00009A430000}"/>
    <cellStyle name="SAPBEXresData 2 4" xfId="5927" xr:uid="{00000000-0005-0000-0000-00009B430000}"/>
    <cellStyle name="SAPBEXresData 2 4 2" xfId="14016" xr:uid="{00000000-0005-0000-0000-00009C430000}"/>
    <cellStyle name="SAPBEXresData 2 5" xfId="10739" xr:uid="{00000000-0005-0000-0000-00009D430000}"/>
    <cellStyle name="SAPBEXresData 2 5 2" xfId="17596" xr:uid="{00000000-0005-0000-0000-00009E430000}"/>
    <cellStyle name="SAPBEXresData 2 6" xfId="12548" xr:uid="{00000000-0005-0000-0000-00009F430000}"/>
    <cellStyle name="SAPBEXresData 3" xfId="4421" xr:uid="{00000000-0005-0000-0000-0000A0430000}"/>
    <cellStyle name="SAPBEXresData 3 2" xfId="8777" xr:uid="{00000000-0005-0000-0000-0000A1430000}"/>
    <cellStyle name="SAPBEXresData 3 2 2" xfId="10382" xr:uid="{00000000-0005-0000-0000-0000A2430000}"/>
    <cellStyle name="SAPBEXresData 3 2 2 2" xfId="17242" xr:uid="{00000000-0005-0000-0000-0000A3430000}"/>
    <cellStyle name="SAPBEXresData 3 2 3" xfId="11467" xr:uid="{00000000-0005-0000-0000-0000A4430000}"/>
    <cellStyle name="SAPBEXresData 3 2 3 2" xfId="18258" xr:uid="{00000000-0005-0000-0000-0000A5430000}"/>
    <cellStyle name="SAPBEXresData 3 2 4" xfId="12417" xr:uid="{00000000-0005-0000-0000-0000A6430000}"/>
    <cellStyle name="SAPBEXresData 3 2 4 2" xfId="19157" xr:uid="{00000000-0005-0000-0000-0000A7430000}"/>
    <cellStyle name="SAPBEXresData 3 2 5" xfId="13368" xr:uid="{00000000-0005-0000-0000-0000A8430000}"/>
    <cellStyle name="SAPBEXresData 3 3" xfId="8959" xr:uid="{00000000-0005-0000-0000-0000A9430000}"/>
    <cellStyle name="SAPBEXresData 3 3 2" xfId="15842" xr:uid="{00000000-0005-0000-0000-0000AA430000}"/>
    <cellStyle name="SAPBEXresData 3 4" xfId="5926" xr:uid="{00000000-0005-0000-0000-0000AB430000}"/>
    <cellStyle name="SAPBEXresData 3 4 2" xfId="14015" xr:uid="{00000000-0005-0000-0000-0000AC430000}"/>
    <cellStyle name="SAPBEXresData 3 5" xfId="10740" xr:uid="{00000000-0005-0000-0000-0000AD430000}"/>
    <cellStyle name="SAPBEXresData 3 5 2" xfId="17597" xr:uid="{00000000-0005-0000-0000-0000AE430000}"/>
    <cellStyle name="SAPBEXresData 3 6" xfId="12549" xr:uid="{00000000-0005-0000-0000-0000AF430000}"/>
    <cellStyle name="SAPBEXresData 4" xfId="4422" xr:uid="{00000000-0005-0000-0000-0000B0430000}"/>
    <cellStyle name="SAPBEXresData 4 2" xfId="8778" xr:uid="{00000000-0005-0000-0000-0000B1430000}"/>
    <cellStyle name="SAPBEXresData 4 2 2" xfId="10383" xr:uid="{00000000-0005-0000-0000-0000B2430000}"/>
    <cellStyle name="SAPBEXresData 4 2 2 2" xfId="17243" xr:uid="{00000000-0005-0000-0000-0000B3430000}"/>
    <cellStyle name="SAPBEXresData 4 2 3" xfId="11468" xr:uid="{00000000-0005-0000-0000-0000B4430000}"/>
    <cellStyle name="SAPBEXresData 4 2 3 2" xfId="18259" xr:uid="{00000000-0005-0000-0000-0000B5430000}"/>
    <cellStyle name="SAPBEXresData 4 2 4" xfId="12418" xr:uid="{00000000-0005-0000-0000-0000B6430000}"/>
    <cellStyle name="SAPBEXresData 4 2 4 2" xfId="19158" xr:uid="{00000000-0005-0000-0000-0000B7430000}"/>
    <cellStyle name="SAPBEXresData 4 2 5" xfId="13369" xr:uid="{00000000-0005-0000-0000-0000B8430000}"/>
    <cellStyle name="SAPBEXresData 4 3" xfId="8960" xr:uid="{00000000-0005-0000-0000-0000B9430000}"/>
    <cellStyle name="SAPBEXresData 4 3 2" xfId="15843" xr:uid="{00000000-0005-0000-0000-0000BA430000}"/>
    <cellStyle name="SAPBEXresData 4 4" xfId="5925" xr:uid="{00000000-0005-0000-0000-0000BB430000}"/>
    <cellStyle name="SAPBEXresData 4 4 2" xfId="14014" xr:uid="{00000000-0005-0000-0000-0000BC430000}"/>
    <cellStyle name="SAPBEXresData 4 5" xfId="9004" xr:uid="{00000000-0005-0000-0000-0000BD430000}"/>
    <cellStyle name="SAPBEXresData 4 5 2" xfId="15881" xr:uid="{00000000-0005-0000-0000-0000BE430000}"/>
    <cellStyle name="SAPBEXresData 4 6" xfId="12550" xr:uid="{00000000-0005-0000-0000-0000BF430000}"/>
    <cellStyle name="SAPBEXresData 5" xfId="8775" xr:uid="{00000000-0005-0000-0000-0000C0430000}"/>
    <cellStyle name="SAPBEXresData 5 2" xfId="10380" xr:uid="{00000000-0005-0000-0000-0000C1430000}"/>
    <cellStyle name="SAPBEXresData 5 2 2" xfId="17240" xr:uid="{00000000-0005-0000-0000-0000C2430000}"/>
    <cellStyle name="SAPBEXresData 5 3" xfId="11465" xr:uid="{00000000-0005-0000-0000-0000C3430000}"/>
    <cellStyle name="SAPBEXresData 5 3 2" xfId="18256" xr:uid="{00000000-0005-0000-0000-0000C4430000}"/>
    <cellStyle name="SAPBEXresData 5 4" xfId="12415" xr:uid="{00000000-0005-0000-0000-0000C5430000}"/>
    <cellStyle name="SAPBEXresData 5 4 2" xfId="19155" xr:uid="{00000000-0005-0000-0000-0000C6430000}"/>
    <cellStyle name="SAPBEXresData 5 5" xfId="13366" xr:uid="{00000000-0005-0000-0000-0000C7430000}"/>
    <cellStyle name="SAPBEXresData 6" xfId="8957" xr:uid="{00000000-0005-0000-0000-0000C8430000}"/>
    <cellStyle name="SAPBEXresData 6 2" xfId="15840" xr:uid="{00000000-0005-0000-0000-0000C9430000}"/>
    <cellStyle name="SAPBEXresData 7" xfId="5928" xr:uid="{00000000-0005-0000-0000-0000CA430000}"/>
    <cellStyle name="SAPBEXresData 7 2" xfId="14017" xr:uid="{00000000-0005-0000-0000-0000CB430000}"/>
    <cellStyle name="SAPBEXresData 8" xfId="11300" xr:uid="{00000000-0005-0000-0000-0000CC430000}"/>
    <cellStyle name="SAPBEXresData 8 2" xfId="18091" xr:uid="{00000000-0005-0000-0000-0000CD430000}"/>
    <cellStyle name="SAPBEXresData 9" xfId="12547" xr:uid="{00000000-0005-0000-0000-0000CE430000}"/>
    <cellStyle name="SAPBEXresData_NFC" xfId="4423" xr:uid="{00000000-0005-0000-0000-0000CF430000}"/>
    <cellStyle name="SAPBEXresDataEmph" xfId="2220" xr:uid="{00000000-0005-0000-0000-0000D0430000}"/>
    <cellStyle name="SAPBEXresDataEmph 2" xfId="4424" xr:uid="{00000000-0005-0000-0000-0000D1430000}"/>
    <cellStyle name="SAPBEXresDataEmph 2 2" xfId="8780" xr:uid="{00000000-0005-0000-0000-0000D2430000}"/>
    <cellStyle name="SAPBEXresDataEmph 2 2 2" xfId="10385" xr:uid="{00000000-0005-0000-0000-0000D3430000}"/>
    <cellStyle name="SAPBEXresDataEmph 2 2 2 2" xfId="17245" xr:uid="{00000000-0005-0000-0000-0000D4430000}"/>
    <cellStyle name="SAPBEXresDataEmph 2 2 3" xfId="11470" xr:uid="{00000000-0005-0000-0000-0000D5430000}"/>
    <cellStyle name="SAPBEXresDataEmph 2 2 3 2" xfId="18261" xr:uid="{00000000-0005-0000-0000-0000D6430000}"/>
    <cellStyle name="SAPBEXresDataEmph 2 2 4" xfId="12420" xr:uid="{00000000-0005-0000-0000-0000D7430000}"/>
    <cellStyle name="SAPBEXresDataEmph 2 2 4 2" xfId="19160" xr:uid="{00000000-0005-0000-0000-0000D8430000}"/>
    <cellStyle name="SAPBEXresDataEmph 2 2 5" xfId="13371" xr:uid="{00000000-0005-0000-0000-0000D9430000}"/>
    <cellStyle name="SAPBEXresDataEmph 2 3" xfId="8962" xr:uid="{00000000-0005-0000-0000-0000DA430000}"/>
    <cellStyle name="SAPBEXresDataEmph 2 3 2" xfId="15845" xr:uid="{00000000-0005-0000-0000-0000DB430000}"/>
    <cellStyle name="SAPBEXresDataEmph 2 4" xfId="5922" xr:uid="{00000000-0005-0000-0000-0000DC430000}"/>
    <cellStyle name="SAPBEXresDataEmph 2 4 2" xfId="14011" xr:uid="{00000000-0005-0000-0000-0000DD430000}"/>
    <cellStyle name="SAPBEXresDataEmph 2 5" xfId="10806" xr:uid="{00000000-0005-0000-0000-0000DE430000}"/>
    <cellStyle name="SAPBEXresDataEmph 2 5 2" xfId="17662" xr:uid="{00000000-0005-0000-0000-0000DF430000}"/>
    <cellStyle name="SAPBEXresDataEmph 2 6" xfId="12552" xr:uid="{00000000-0005-0000-0000-0000E0430000}"/>
    <cellStyle name="SAPBEXresDataEmph 3" xfId="4425" xr:uid="{00000000-0005-0000-0000-0000E1430000}"/>
    <cellStyle name="SAPBEXresDataEmph 3 2" xfId="8781" xr:uid="{00000000-0005-0000-0000-0000E2430000}"/>
    <cellStyle name="SAPBEXresDataEmph 3 2 2" xfId="10386" xr:uid="{00000000-0005-0000-0000-0000E3430000}"/>
    <cellStyle name="SAPBEXresDataEmph 3 2 2 2" xfId="17246" xr:uid="{00000000-0005-0000-0000-0000E4430000}"/>
    <cellStyle name="SAPBEXresDataEmph 3 2 3" xfId="11471" xr:uid="{00000000-0005-0000-0000-0000E5430000}"/>
    <cellStyle name="SAPBEXresDataEmph 3 2 3 2" xfId="18262" xr:uid="{00000000-0005-0000-0000-0000E6430000}"/>
    <cellStyle name="SAPBEXresDataEmph 3 2 4" xfId="12421" xr:uid="{00000000-0005-0000-0000-0000E7430000}"/>
    <cellStyle name="SAPBEXresDataEmph 3 2 4 2" xfId="19161" xr:uid="{00000000-0005-0000-0000-0000E8430000}"/>
    <cellStyle name="SAPBEXresDataEmph 3 2 5" xfId="13372" xr:uid="{00000000-0005-0000-0000-0000E9430000}"/>
    <cellStyle name="SAPBEXresDataEmph 3 3" xfId="8963" xr:uid="{00000000-0005-0000-0000-0000EA430000}"/>
    <cellStyle name="SAPBEXresDataEmph 3 3 2" xfId="15846" xr:uid="{00000000-0005-0000-0000-0000EB430000}"/>
    <cellStyle name="SAPBEXresDataEmph 3 4" xfId="5921" xr:uid="{00000000-0005-0000-0000-0000EC430000}"/>
    <cellStyle name="SAPBEXresDataEmph 3 4 2" xfId="14010" xr:uid="{00000000-0005-0000-0000-0000ED430000}"/>
    <cellStyle name="SAPBEXresDataEmph 3 5" xfId="11302" xr:uid="{00000000-0005-0000-0000-0000EE430000}"/>
    <cellStyle name="SAPBEXresDataEmph 3 5 2" xfId="18093" xr:uid="{00000000-0005-0000-0000-0000EF430000}"/>
    <cellStyle name="SAPBEXresDataEmph 3 6" xfId="12553" xr:uid="{00000000-0005-0000-0000-0000F0430000}"/>
    <cellStyle name="SAPBEXresDataEmph 4" xfId="4426" xr:uid="{00000000-0005-0000-0000-0000F1430000}"/>
    <cellStyle name="SAPBEXresDataEmph 4 2" xfId="8782" xr:uid="{00000000-0005-0000-0000-0000F2430000}"/>
    <cellStyle name="SAPBEXresDataEmph 4 2 2" xfId="10387" xr:uid="{00000000-0005-0000-0000-0000F3430000}"/>
    <cellStyle name="SAPBEXresDataEmph 4 2 2 2" xfId="17247" xr:uid="{00000000-0005-0000-0000-0000F4430000}"/>
    <cellStyle name="SAPBEXresDataEmph 4 2 3" xfId="11472" xr:uid="{00000000-0005-0000-0000-0000F5430000}"/>
    <cellStyle name="SAPBEXresDataEmph 4 2 3 2" xfId="18263" xr:uid="{00000000-0005-0000-0000-0000F6430000}"/>
    <cellStyle name="SAPBEXresDataEmph 4 2 4" xfId="12422" xr:uid="{00000000-0005-0000-0000-0000F7430000}"/>
    <cellStyle name="SAPBEXresDataEmph 4 2 4 2" xfId="19162" xr:uid="{00000000-0005-0000-0000-0000F8430000}"/>
    <cellStyle name="SAPBEXresDataEmph 4 2 5" xfId="13373" xr:uid="{00000000-0005-0000-0000-0000F9430000}"/>
    <cellStyle name="SAPBEXresDataEmph 4 3" xfId="8964" xr:uid="{00000000-0005-0000-0000-0000FA430000}"/>
    <cellStyle name="SAPBEXresDataEmph 4 3 2" xfId="15847" xr:uid="{00000000-0005-0000-0000-0000FB430000}"/>
    <cellStyle name="SAPBEXresDataEmph 4 4" xfId="5920" xr:uid="{00000000-0005-0000-0000-0000FC430000}"/>
    <cellStyle name="SAPBEXresDataEmph 4 4 2" xfId="14009" xr:uid="{00000000-0005-0000-0000-0000FD430000}"/>
    <cellStyle name="SAPBEXresDataEmph 4 5" xfId="11286" xr:uid="{00000000-0005-0000-0000-0000FE430000}"/>
    <cellStyle name="SAPBEXresDataEmph 4 5 2" xfId="18077" xr:uid="{00000000-0005-0000-0000-0000FF430000}"/>
    <cellStyle name="SAPBEXresDataEmph 4 6" xfId="12554" xr:uid="{00000000-0005-0000-0000-000000440000}"/>
    <cellStyle name="SAPBEXresDataEmph 5" xfId="8779" xr:uid="{00000000-0005-0000-0000-000001440000}"/>
    <cellStyle name="SAPBEXresDataEmph 5 2" xfId="10384" xr:uid="{00000000-0005-0000-0000-000002440000}"/>
    <cellStyle name="SAPBEXresDataEmph 5 2 2" xfId="17244" xr:uid="{00000000-0005-0000-0000-000003440000}"/>
    <cellStyle name="SAPBEXresDataEmph 5 3" xfId="11469" xr:uid="{00000000-0005-0000-0000-000004440000}"/>
    <cellStyle name="SAPBEXresDataEmph 5 3 2" xfId="18260" xr:uid="{00000000-0005-0000-0000-000005440000}"/>
    <cellStyle name="SAPBEXresDataEmph 5 4" xfId="12419" xr:uid="{00000000-0005-0000-0000-000006440000}"/>
    <cellStyle name="SAPBEXresDataEmph 5 4 2" xfId="19159" xr:uid="{00000000-0005-0000-0000-000007440000}"/>
    <cellStyle name="SAPBEXresDataEmph 5 5" xfId="13370" xr:uid="{00000000-0005-0000-0000-000008440000}"/>
    <cellStyle name="SAPBEXresDataEmph 6" xfId="8961" xr:uid="{00000000-0005-0000-0000-000009440000}"/>
    <cellStyle name="SAPBEXresDataEmph 6 2" xfId="15844" xr:uid="{00000000-0005-0000-0000-00000A440000}"/>
    <cellStyle name="SAPBEXresDataEmph 7" xfId="5923" xr:uid="{00000000-0005-0000-0000-00000B440000}"/>
    <cellStyle name="SAPBEXresDataEmph 7 2" xfId="14012" xr:uid="{00000000-0005-0000-0000-00000C440000}"/>
    <cellStyle name="SAPBEXresDataEmph 8" xfId="11301" xr:uid="{00000000-0005-0000-0000-00000D440000}"/>
    <cellStyle name="SAPBEXresDataEmph 8 2" xfId="18092" xr:uid="{00000000-0005-0000-0000-00000E440000}"/>
    <cellStyle name="SAPBEXresDataEmph 9" xfId="12551" xr:uid="{00000000-0005-0000-0000-00000F440000}"/>
    <cellStyle name="SAPBEXresDataEmph_NFC" xfId="4427" xr:uid="{00000000-0005-0000-0000-000010440000}"/>
    <cellStyle name="SAPBEXresItem" xfId="2221" xr:uid="{00000000-0005-0000-0000-000011440000}"/>
    <cellStyle name="SAPBEXresItem 2" xfId="4428" xr:uid="{00000000-0005-0000-0000-000012440000}"/>
    <cellStyle name="SAPBEXresItem 2 2" xfId="8784" xr:uid="{00000000-0005-0000-0000-000013440000}"/>
    <cellStyle name="SAPBEXresItem 2 2 2" xfId="10389" xr:uid="{00000000-0005-0000-0000-000014440000}"/>
    <cellStyle name="SAPBEXresItem 2 2 2 2" xfId="17249" xr:uid="{00000000-0005-0000-0000-000015440000}"/>
    <cellStyle name="SAPBEXresItem 2 2 3" xfId="11474" xr:uid="{00000000-0005-0000-0000-000016440000}"/>
    <cellStyle name="SAPBEXresItem 2 2 3 2" xfId="18265" xr:uid="{00000000-0005-0000-0000-000017440000}"/>
    <cellStyle name="SAPBEXresItem 2 2 4" xfId="12424" xr:uid="{00000000-0005-0000-0000-000018440000}"/>
    <cellStyle name="SAPBEXresItem 2 2 4 2" xfId="19164" xr:uid="{00000000-0005-0000-0000-000019440000}"/>
    <cellStyle name="SAPBEXresItem 2 2 5" xfId="13375" xr:uid="{00000000-0005-0000-0000-00001A440000}"/>
    <cellStyle name="SAPBEXresItem 2 3" xfId="8966" xr:uid="{00000000-0005-0000-0000-00001B440000}"/>
    <cellStyle name="SAPBEXresItem 2 3 2" xfId="15849" xr:uid="{00000000-0005-0000-0000-00001C440000}"/>
    <cellStyle name="SAPBEXresItem 2 4" xfId="5918" xr:uid="{00000000-0005-0000-0000-00001D440000}"/>
    <cellStyle name="SAPBEXresItem 2 4 2" xfId="14007" xr:uid="{00000000-0005-0000-0000-00001E440000}"/>
    <cellStyle name="SAPBEXresItem 2 5" xfId="10807" xr:uid="{00000000-0005-0000-0000-00001F440000}"/>
    <cellStyle name="SAPBEXresItem 2 5 2" xfId="17663" xr:uid="{00000000-0005-0000-0000-000020440000}"/>
    <cellStyle name="SAPBEXresItem 2 6" xfId="12556" xr:uid="{00000000-0005-0000-0000-000021440000}"/>
    <cellStyle name="SAPBEXresItem 3" xfId="4429" xr:uid="{00000000-0005-0000-0000-000022440000}"/>
    <cellStyle name="SAPBEXresItem 3 2" xfId="8785" xr:uid="{00000000-0005-0000-0000-000023440000}"/>
    <cellStyle name="SAPBEXresItem 3 2 2" xfId="10390" xr:uid="{00000000-0005-0000-0000-000024440000}"/>
    <cellStyle name="SAPBEXresItem 3 2 2 2" xfId="17250" xr:uid="{00000000-0005-0000-0000-000025440000}"/>
    <cellStyle name="SAPBEXresItem 3 2 3" xfId="11475" xr:uid="{00000000-0005-0000-0000-000026440000}"/>
    <cellStyle name="SAPBEXresItem 3 2 3 2" xfId="18266" xr:uid="{00000000-0005-0000-0000-000027440000}"/>
    <cellStyle name="SAPBEXresItem 3 2 4" xfId="12425" xr:uid="{00000000-0005-0000-0000-000028440000}"/>
    <cellStyle name="SAPBEXresItem 3 2 4 2" xfId="19165" xr:uid="{00000000-0005-0000-0000-000029440000}"/>
    <cellStyle name="SAPBEXresItem 3 2 5" xfId="13376" xr:uid="{00000000-0005-0000-0000-00002A440000}"/>
    <cellStyle name="SAPBEXresItem 3 3" xfId="8967" xr:uid="{00000000-0005-0000-0000-00002B440000}"/>
    <cellStyle name="SAPBEXresItem 3 3 2" xfId="15850" xr:uid="{00000000-0005-0000-0000-00002C440000}"/>
    <cellStyle name="SAPBEXresItem 3 4" xfId="5917" xr:uid="{00000000-0005-0000-0000-00002D440000}"/>
    <cellStyle name="SAPBEXresItem 3 4 2" xfId="14006" xr:uid="{00000000-0005-0000-0000-00002E440000}"/>
    <cellStyle name="SAPBEXresItem 3 5" xfId="11304" xr:uid="{00000000-0005-0000-0000-00002F440000}"/>
    <cellStyle name="SAPBEXresItem 3 5 2" xfId="18095" xr:uid="{00000000-0005-0000-0000-000030440000}"/>
    <cellStyle name="SAPBEXresItem 3 6" xfId="12557" xr:uid="{00000000-0005-0000-0000-000031440000}"/>
    <cellStyle name="SAPBEXresItem 4" xfId="4430" xr:uid="{00000000-0005-0000-0000-000032440000}"/>
    <cellStyle name="SAPBEXresItem 4 2" xfId="8786" xr:uid="{00000000-0005-0000-0000-000033440000}"/>
    <cellStyle name="SAPBEXresItem 4 2 2" xfId="10391" xr:uid="{00000000-0005-0000-0000-000034440000}"/>
    <cellStyle name="SAPBEXresItem 4 2 2 2" xfId="17251" xr:uid="{00000000-0005-0000-0000-000035440000}"/>
    <cellStyle name="SAPBEXresItem 4 2 3" xfId="11476" xr:uid="{00000000-0005-0000-0000-000036440000}"/>
    <cellStyle name="SAPBEXresItem 4 2 3 2" xfId="18267" xr:uid="{00000000-0005-0000-0000-000037440000}"/>
    <cellStyle name="SAPBEXresItem 4 2 4" xfId="12426" xr:uid="{00000000-0005-0000-0000-000038440000}"/>
    <cellStyle name="SAPBEXresItem 4 2 4 2" xfId="19166" xr:uid="{00000000-0005-0000-0000-000039440000}"/>
    <cellStyle name="SAPBEXresItem 4 2 5" xfId="13377" xr:uid="{00000000-0005-0000-0000-00003A440000}"/>
    <cellStyle name="SAPBEXresItem 4 3" xfId="8968" xr:uid="{00000000-0005-0000-0000-00003B440000}"/>
    <cellStyle name="SAPBEXresItem 4 3 2" xfId="15851" xr:uid="{00000000-0005-0000-0000-00003C440000}"/>
    <cellStyle name="SAPBEXresItem 4 4" xfId="5916" xr:uid="{00000000-0005-0000-0000-00003D440000}"/>
    <cellStyle name="SAPBEXresItem 4 4 2" xfId="14005" xr:uid="{00000000-0005-0000-0000-00003E440000}"/>
    <cellStyle name="SAPBEXresItem 4 5" xfId="10808" xr:uid="{00000000-0005-0000-0000-00003F440000}"/>
    <cellStyle name="SAPBEXresItem 4 5 2" xfId="17664" xr:uid="{00000000-0005-0000-0000-000040440000}"/>
    <cellStyle name="SAPBEXresItem 4 6" xfId="12558" xr:uid="{00000000-0005-0000-0000-000041440000}"/>
    <cellStyle name="SAPBEXresItem 5" xfId="8783" xr:uid="{00000000-0005-0000-0000-000042440000}"/>
    <cellStyle name="SAPBEXresItem 5 2" xfId="10388" xr:uid="{00000000-0005-0000-0000-000043440000}"/>
    <cellStyle name="SAPBEXresItem 5 2 2" xfId="17248" xr:uid="{00000000-0005-0000-0000-000044440000}"/>
    <cellStyle name="SAPBEXresItem 5 3" xfId="11473" xr:uid="{00000000-0005-0000-0000-000045440000}"/>
    <cellStyle name="SAPBEXresItem 5 3 2" xfId="18264" xr:uid="{00000000-0005-0000-0000-000046440000}"/>
    <cellStyle name="SAPBEXresItem 5 4" xfId="12423" xr:uid="{00000000-0005-0000-0000-000047440000}"/>
    <cellStyle name="SAPBEXresItem 5 4 2" xfId="19163" xr:uid="{00000000-0005-0000-0000-000048440000}"/>
    <cellStyle name="SAPBEXresItem 5 5" xfId="13374" xr:uid="{00000000-0005-0000-0000-000049440000}"/>
    <cellStyle name="SAPBEXresItem 6" xfId="8965" xr:uid="{00000000-0005-0000-0000-00004A440000}"/>
    <cellStyle name="SAPBEXresItem 6 2" xfId="15848" xr:uid="{00000000-0005-0000-0000-00004B440000}"/>
    <cellStyle name="SAPBEXresItem 7" xfId="5919" xr:uid="{00000000-0005-0000-0000-00004C440000}"/>
    <cellStyle name="SAPBEXresItem 7 2" xfId="14008" xr:uid="{00000000-0005-0000-0000-00004D440000}"/>
    <cellStyle name="SAPBEXresItem 8" xfId="11303" xr:uid="{00000000-0005-0000-0000-00004E440000}"/>
    <cellStyle name="SAPBEXresItem 8 2" xfId="18094" xr:uid="{00000000-0005-0000-0000-00004F440000}"/>
    <cellStyle name="SAPBEXresItem 9" xfId="12555" xr:uid="{00000000-0005-0000-0000-000050440000}"/>
    <cellStyle name="SAPBEXresItem_NFC" xfId="4431" xr:uid="{00000000-0005-0000-0000-000051440000}"/>
    <cellStyle name="SAPBEXresItemX" xfId="2222" xr:uid="{00000000-0005-0000-0000-000052440000}"/>
    <cellStyle name="SAPBEXresItemX 2" xfId="4432" xr:uid="{00000000-0005-0000-0000-000053440000}"/>
    <cellStyle name="SAPBEXresItemX 2 2" xfId="8788" xr:uid="{00000000-0005-0000-0000-000054440000}"/>
    <cellStyle name="SAPBEXresItemX 2 2 2" xfId="10393" xr:uid="{00000000-0005-0000-0000-000055440000}"/>
    <cellStyle name="SAPBEXresItemX 2 2 2 2" xfId="17253" xr:uid="{00000000-0005-0000-0000-000056440000}"/>
    <cellStyle name="SAPBEXresItemX 2 2 3" xfId="11478" xr:uid="{00000000-0005-0000-0000-000057440000}"/>
    <cellStyle name="SAPBEXresItemX 2 2 3 2" xfId="18269" xr:uid="{00000000-0005-0000-0000-000058440000}"/>
    <cellStyle name="SAPBEXresItemX 2 2 4" xfId="12428" xr:uid="{00000000-0005-0000-0000-000059440000}"/>
    <cellStyle name="SAPBEXresItemX 2 2 4 2" xfId="19168" xr:uid="{00000000-0005-0000-0000-00005A440000}"/>
    <cellStyle name="SAPBEXresItemX 2 2 5" xfId="13379" xr:uid="{00000000-0005-0000-0000-00005B440000}"/>
    <cellStyle name="SAPBEXresItemX 2 3" xfId="8970" xr:uid="{00000000-0005-0000-0000-00005C440000}"/>
    <cellStyle name="SAPBEXresItemX 2 3 2" xfId="15853" xr:uid="{00000000-0005-0000-0000-00005D440000}"/>
    <cellStyle name="SAPBEXresItemX 2 4" xfId="5911" xr:uid="{00000000-0005-0000-0000-00005E440000}"/>
    <cellStyle name="SAPBEXresItemX 2 4 2" xfId="14003" xr:uid="{00000000-0005-0000-0000-00005F440000}"/>
    <cellStyle name="SAPBEXresItemX 2 5" xfId="11305" xr:uid="{00000000-0005-0000-0000-000060440000}"/>
    <cellStyle name="SAPBEXresItemX 2 5 2" xfId="18096" xr:uid="{00000000-0005-0000-0000-000061440000}"/>
    <cellStyle name="SAPBEXresItemX 2 6" xfId="12560" xr:uid="{00000000-0005-0000-0000-000062440000}"/>
    <cellStyle name="SAPBEXresItemX 3" xfId="4433" xr:uid="{00000000-0005-0000-0000-000063440000}"/>
    <cellStyle name="SAPBEXresItemX 3 2" xfId="8789" xr:uid="{00000000-0005-0000-0000-000064440000}"/>
    <cellStyle name="SAPBEXresItemX 3 2 2" xfId="10394" xr:uid="{00000000-0005-0000-0000-000065440000}"/>
    <cellStyle name="SAPBEXresItemX 3 2 2 2" xfId="17254" xr:uid="{00000000-0005-0000-0000-000066440000}"/>
    <cellStyle name="SAPBEXresItemX 3 2 3" xfId="11479" xr:uid="{00000000-0005-0000-0000-000067440000}"/>
    <cellStyle name="SAPBEXresItemX 3 2 3 2" xfId="18270" xr:uid="{00000000-0005-0000-0000-000068440000}"/>
    <cellStyle name="SAPBEXresItemX 3 2 4" xfId="12429" xr:uid="{00000000-0005-0000-0000-000069440000}"/>
    <cellStyle name="SAPBEXresItemX 3 2 4 2" xfId="19169" xr:uid="{00000000-0005-0000-0000-00006A440000}"/>
    <cellStyle name="SAPBEXresItemX 3 2 5" xfId="13380" xr:uid="{00000000-0005-0000-0000-00006B440000}"/>
    <cellStyle name="SAPBEXresItemX 3 3" xfId="8971" xr:uid="{00000000-0005-0000-0000-00006C440000}"/>
    <cellStyle name="SAPBEXresItemX 3 3 2" xfId="15854" xr:uid="{00000000-0005-0000-0000-00006D440000}"/>
    <cellStyle name="SAPBEXresItemX 3 4" xfId="5910" xr:uid="{00000000-0005-0000-0000-00006E440000}"/>
    <cellStyle name="SAPBEXresItemX 3 4 2" xfId="14002" xr:uid="{00000000-0005-0000-0000-00006F440000}"/>
    <cellStyle name="SAPBEXresItemX 3 5" xfId="10810" xr:uid="{00000000-0005-0000-0000-000070440000}"/>
    <cellStyle name="SAPBEXresItemX 3 5 2" xfId="17666" xr:uid="{00000000-0005-0000-0000-000071440000}"/>
    <cellStyle name="SAPBEXresItemX 3 6" xfId="12561" xr:uid="{00000000-0005-0000-0000-000072440000}"/>
    <cellStyle name="SAPBEXresItemX 4" xfId="8787" xr:uid="{00000000-0005-0000-0000-000073440000}"/>
    <cellStyle name="SAPBEXresItemX 4 2" xfId="10392" xr:uid="{00000000-0005-0000-0000-000074440000}"/>
    <cellStyle name="SAPBEXresItemX 4 2 2" xfId="17252" xr:uid="{00000000-0005-0000-0000-000075440000}"/>
    <cellStyle name="SAPBEXresItemX 4 3" xfId="11477" xr:uid="{00000000-0005-0000-0000-000076440000}"/>
    <cellStyle name="SAPBEXresItemX 4 3 2" xfId="18268" xr:uid="{00000000-0005-0000-0000-000077440000}"/>
    <cellStyle name="SAPBEXresItemX 4 4" xfId="12427" xr:uid="{00000000-0005-0000-0000-000078440000}"/>
    <cellStyle name="SAPBEXresItemX 4 4 2" xfId="19167" xr:uid="{00000000-0005-0000-0000-000079440000}"/>
    <cellStyle name="SAPBEXresItemX 4 5" xfId="13378" xr:uid="{00000000-0005-0000-0000-00007A440000}"/>
    <cellStyle name="SAPBEXresItemX 5" xfId="8969" xr:uid="{00000000-0005-0000-0000-00007B440000}"/>
    <cellStyle name="SAPBEXresItemX 5 2" xfId="15852" xr:uid="{00000000-0005-0000-0000-00007C440000}"/>
    <cellStyle name="SAPBEXresItemX 6" xfId="5912" xr:uid="{00000000-0005-0000-0000-00007D440000}"/>
    <cellStyle name="SAPBEXresItemX 6 2" xfId="14004" xr:uid="{00000000-0005-0000-0000-00007E440000}"/>
    <cellStyle name="SAPBEXresItemX 7" xfId="10809" xr:uid="{00000000-0005-0000-0000-00007F440000}"/>
    <cellStyle name="SAPBEXresItemX 7 2" xfId="17665" xr:uid="{00000000-0005-0000-0000-000080440000}"/>
    <cellStyle name="SAPBEXresItemX 8" xfId="12559" xr:uid="{00000000-0005-0000-0000-000081440000}"/>
    <cellStyle name="SAPBEXresItemX 9" xfId="13477" xr:uid="{00000000-0005-0000-0000-000082440000}"/>
    <cellStyle name="SAPBEXstdData" xfId="2223" xr:uid="{00000000-0005-0000-0000-000083440000}"/>
    <cellStyle name="SAPBEXstdData 2" xfId="8790" xr:uid="{00000000-0005-0000-0000-000084440000}"/>
    <cellStyle name="SAPBEXstdData 2 2" xfId="10395" xr:uid="{00000000-0005-0000-0000-000085440000}"/>
    <cellStyle name="SAPBEXstdData 2 2 2" xfId="17255" xr:uid="{00000000-0005-0000-0000-000086440000}"/>
    <cellStyle name="SAPBEXstdData 2 3" xfId="11480" xr:uid="{00000000-0005-0000-0000-000087440000}"/>
    <cellStyle name="SAPBEXstdData 2 3 2" xfId="18271" xr:uid="{00000000-0005-0000-0000-000088440000}"/>
    <cellStyle name="SAPBEXstdData 2 4" xfId="12430" xr:uid="{00000000-0005-0000-0000-000089440000}"/>
    <cellStyle name="SAPBEXstdData 2 4 2" xfId="19170" xr:uid="{00000000-0005-0000-0000-00008A440000}"/>
    <cellStyle name="SAPBEXstdData 2 5" xfId="13381" xr:uid="{00000000-0005-0000-0000-00008B440000}"/>
    <cellStyle name="SAPBEXstdData 3" xfId="7689" xr:uid="{00000000-0005-0000-0000-00008C440000}"/>
    <cellStyle name="SAPBEXstdData 3 2" xfId="15375" xr:uid="{00000000-0005-0000-0000-00008D440000}"/>
    <cellStyle name="SAPBEXstdData 4" xfId="8972" xr:uid="{00000000-0005-0000-0000-00008E440000}"/>
    <cellStyle name="SAPBEXstdData 4 2" xfId="15855" xr:uid="{00000000-0005-0000-0000-00008F440000}"/>
    <cellStyle name="SAPBEXstdData 5" xfId="5906" xr:uid="{00000000-0005-0000-0000-000090440000}"/>
    <cellStyle name="SAPBEXstdData 5 2" xfId="14001" xr:uid="{00000000-0005-0000-0000-000091440000}"/>
    <cellStyle name="SAPBEXstdData 6" xfId="11306" xr:uid="{00000000-0005-0000-0000-000092440000}"/>
    <cellStyle name="SAPBEXstdData 6 2" xfId="18097" xr:uid="{00000000-0005-0000-0000-000093440000}"/>
    <cellStyle name="SAPBEXstdData 7" xfId="12562" xr:uid="{00000000-0005-0000-0000-000094440000}"/>
    <cellStyle name="SAPBEXstdDataEmph" xfId="2224" xr:uid="{00000000-0005-0000-0000-000095440000}"/>
    <cellStyle name="SAPBEXstdDataEmph 2" xfId="4434" xr:uid="{00000000-0005-0000-0000-000096440000}"/>
    <cellStyle name="SAPBEXstdDataEmph 2 2" xfId="8792" xr:uid="{00000000-0005-0000-0000-000097440000}"/>
    <cellStyle name="SAPBEXstdDataEmph 2 2 2" xfId="10397" xr:uid="{00000000-0005-0000-0000-000098440000}"/>
    <cellStyle name="SAPBEXstdDataEmph 2 2 2 2" xfId="17257" xr:uid="{00000000-0005-0000-0000-000099440000}"/>
    <cellStyle name="SAPBEXstdDataEmph 2 2 3" xfId="11482" xr:uid="{00000000-0005-0000-0000-00009A440000}"/>
    <cellStyle name="SAPBEXstdDataEmph 2 2 3 2" xfId="18273" xr:uid="{00000000-0005-0000-0000-00009B440000}"/>
    <cellStyle name="SAPBEXstdDataEmph 2 2 4" xfId="12432" xr:uid="{00000000-0005-0000-0000-00009C440000}"/>
    <cellStyle name="SAPBEXstdDataEmph 2 2 4 2" xfId="19172" xr:uid="{00000000-0005-0000-0000-00009D440000}"/>
    <cellStyle name="SAPBEXstdDataEmph 2 2 5" xfId="13383" xr:uid="{00000000-0005-0000-0000-00009E440000}"/>
    <cellStyle name="SAPBEXstdDataEmph 2 3" xfId="8974" xr:uid="{00000000-0005-0000-0000-00009F440000}"/>
    <cellStyle name="SAPBEXstdDataEmph 2 3 2" xfId="15857" xr:uid="{00000000-0005-0000-0000-0000A0440000}"/>
    <cellStyle name="SAPBEXstdDataEmph 2 4" xfId="5904" xr:uid="{00000000-0005-0000-0000-0000A1440000}"/>
    <cellStyle name="SAPBEXstdDataEmph 2 4 2" xfId="13999" xr:uid="{00000000-0005-0000-0000-0000A2440000}"/>
    <cellStyle name="SAPBEXstdDataEmph 2 5" xfId="11307" xr:uid="{00000000-0005-0000-0000-0000A3440000}"/>
    <cellStyle name="SAPBEXstdDataEmph 2 5 2" xfId="18098" xr:uid="{00000000-0005-0000-0000-0000A4440000}"/>
    <cellStyle name="SAPBEXstdDataEmph 2 6" xfId="12564" xr:uid="{00000000-0005-0000-0000-0000A5440000}"/>
    <cellStyle name="SAPBEXstdDataEmph 3" xfId="4435" xr:uid="{00000000-0005-0000-0000-0000A6440000}"/>
    <cellStyle name="SAPBEXstdDataEmph 3 2" xfId="8793" xr:uid="{00000000-0005-0000-0000-0000A7440000}"/>
    <cellStyle name="SAPBEXstdDataEmph 3 2 2" xfId="10398" xr:uid="{00000000-0005-0000-0000-0000A8440000}"/>
    <cellStyle name="SAPBEXstdDataEmph 3 2 2 2" xfId="17258" xr:uid="{00000000-0005-0000-0000-0000A9440000}"/>
    <cellStyle name="SAPBEXstdDataEmph 3 2 3" xfId="11483" xr:uid="{00000000-0005-0000-0000-0000AA440000}"/>
    <cellStyle name="SAPBEXstdDataEmph 3 2 3 2" xfId="18274" xr:uid="{00000000-0005-0000-0000-0000AB440000}"/>
    <cellStyle name="SAPBEXstdDataEmph 3 2 4" xfId="12433" xr:uid="{00000000-0005-0000-0000-0000AC440000}"/>
    <cellStyle name="SAPBEXstdDataEmph 3 2 4 2" xfId="19173" xr:uid="{00000000-0005-0000-0000-0000AD440000}"/>
    <cellStyle name="SAPBEXstdDataEmph 3 2 5" xfId="13384" xr:uid="{00000000-0005-0000-0000-0000AE440000}"/>
    <cellStyle name="SAPBEXstdDataEmph 3 3" xfId="8975" xr:uid="{00000000-0005-0000-0000-0000AF440000}"/>
    <cellStyle name="SAPBEXstdDataEmph 3 3 2" xfId="15858" xr:uid="{00000000-0005-0000-0000-0000B0440000}"/>
    <cellStyle name="SAPBEXstdDataEmph 3 4" xfId="5903" xr:uid="{00000000-0005-0000-0000-0000B1440000}"/>
    <cellStyle name="SAPBEXstdDataEmph 3 4 2" xfId="13998" xr:uid="{00000000-0005-0000-0000-0000B2440000}"/>
    <cellStyle name="SAPBEXstdDataEmph 3 5" xfId="9003" xr:uid="{00000000-0005-0000-0000-0000B3440000}"/>
    <cellStyle name="SAPBEXstdDataEmph 3 5 2" xfId="15880" xr:uid="{00000000-0005-0000-0000-0000B4440000}"/>
    <cellStyle name="SAPBEXstdDataEmph 3 6" xfId="12565" xr:uid="{00000000-0005-0000-0000-0000B5440000}"/>
    <cellStyle name="SAPBEXstdDataEmph 4" xfId="8791" xr:uid="{00000000-0005-0000-0000-0000B6440000}"/>
    <cellStyle name="SAPBEXstdDataEmph 4 2" xfId="10396" xr:uid="{00000000-0005-0000-0000-0000B7440000}"/>
    <cellStyle name="SAPBEXstdDataEmph 4 2 2" xfId="17256" xr:uid="{00000000-0005-0000-0000-0000B8440000}"/>
    <cellStyle name="SAPBEXstdDataEmph 4 3" xfId="11481" xr:uid="{00000000-0005-0000-0000-0000B9440000}"/>
    <cellStyle name="SAPBEXstdDataEmph 4 3 2" xfId="18272" xr:uid="{00000000-0005-0000-0000-0000BA440000}"/>
    <cellStyle name="SAPBEXstdDataEmph 4 4" xfId="12431" xr:uid="{00000000-0005-0000-0000-0000BB440000}"/>
    <cellStyle name="SAPBEXstdDataEmph 4 4 2" xfId="19171" xr:uid="{00000000-0005-0000-0000-0000BC440000}"/>
    <cellStyle name="SAPBEXstdDataEmph 4 5" xfId="13382" xr:uid="{00000000-0005-0000-0000-0000BD440000}"/>
    <cellStyle name="SAPBEXstdDataEmph 5" xfId="8973" xr:uid="{00000000-0005-0000-0000-0000BE440000}"/>
    <cellStyle name="SAPBEXstdDataEmph 5 2" xfId="15856" xr:uid="{00000000-0005-0000-0000-0000BF440000}"/>
    <cellStyle name="SAPBEXstdDataEmph 6" xfId="5905" xr:uid="{00000000-0005-0000-0000-0000C0440000}"/>
    <cellStyle name="SAPBEXstdDataEmph 6 2" xfId="14000" xr:uid="{00000000-0005-0000-0000-0000C1440000}"/>
    <cellStyle name="SAPBEXstdDataEmph 7" xfId="10811" xr:uid="{00000000-0005-0000-0000-0000C2440000}"/>
    <cellStyle name="SAPBEXstdDataEmph 7 2" xfId="17667" xr:uid="{00000000-0005-0000-0000-0000C3440000}"/>
    <cellStyle name="SAPBEXstdDataEmph 8" xfId="12563" xr:uid="{00000000-0005-0000-0000-0000C4440000}"/>
    <cellStyle name="SAPBEXstdDataEmph_NFC" xfId="4436" xr:uid="{00000000-0005-0000-0000-0000C5440000}"/>
    <cellStyle name="SAPBEXstdItem" xfId="2225" xr:uid="{00000000-0005-0000-0000-0000C6440000}"/>
    <cellStyle name="SAPBEXstdItem 2" xfId="4437" xr:uid="{00000000-0005-0000-0000-0000C7440000}"/>
    <cellStyle name="SAPBEXstdItem 2 2" xfId="5085" xr:uid="{00000000-0005-0000-0000-0000C8440000}"/>
    <cellStyle name="SAPBEXstdItem 2 2 2" xfId="8795" xr:uid="{00000000-0005-0000-0000-0000C9440000}"/>
    <cellStyle name="SAPBEXstdItem 2 2 2 2" xfId="15751" xr:uid="{00000000-0005-0000-0000-0000CA440000}"/>
    <cellStyle name="SAPBEXstdItem 2 2 3" xfId="10400" xr:uid="{00000000-0005-0000-0000-0000CB440000}"/>
    <cellStyle name="SAPBEXstdItem 2 2 3 2" xfId="17260" xr:uid="{00000000-0005-0000-0000-0000CC440000}"/>
    <cellStyle name="SAPBEXstdItem 2 2 4" xfId="11485" xr:uid="{00000000-0005-0000-0000-0000CD440000}"/>
    <cellStyle name="SAPBEXstdItem 2 2 4 2" xfId="18276" xr:uid="{00000000-0005-0000-0000-0000CE440000}"/>
    <cellStyle name="SAPBEXstdItem 2 2 5" xfId="12435" xr:uid="{00000000-0005-0000-0000-0000CF440000}"/>
    <cellStyle name="SAPBEXstdItem 2 2 5 2" xfId="19175" xr:uid="{00000000-0005-0000-0000-0000D0440000}"/>
    <cellStyle name="SAPBEXstdItem 2 2 6" xfId="13386" xr:uid="{00000000-0005-0000-0000-0000D1440000}"/>
    <cellStyle name="SAPBEXstdItem 2 2 7" xfId="13506" xr:uid="{00000000-0005-0000-0000-0000D2440000}"/>
    <cellStyle name="SAPBEXstdItem 2 3" xfId="8977" xr:uid="{00000000-0005-0000-0000-0000D3440000}"/>
    <cellStyle name="SAPBEXstdItem 2 3 2" xfId="15860" xr:uid="{00000000-0005-0000-0000-0000D4440000}"/>
    <cellStyle name="SAPBEXstdItem 2 4" xfId="5898" xr:uid="{00000000-0005-0000-0000-0000D5440000}"/>
    <cellStyle name="SAPBEXstdItem 2 4 2" xfId="13996" xr:uid="{00000000-0005-0000-0000-0000D6440000}"/>
    <cellStyle name="SAPBEXstdItem 2 5" xfId="8998" xr:uid="{00000000-0005-0000-0000-0000D7440000}"/>
    <cellStyle name="SAPBEXstdItem 2 5 2" xfId="15875" xr:uid="{00000000-0005-0000-0000-0000D8440000}"/>
    <cellStyle name="SAPBEXstdItem 2 6" xfId="12567" xr:uid="{00000000-0005-0000-0000-0000D9440000}"/>
    <cellStyle name="SAPBEXstdItem 2_Above AMOs" xfId="5086" xr:uid="{00000000-0005-0000-0000-0000DA440000}"/>
    <cellStyle name="SAPBEXstdItem 3" xfId="4438" xr:uid="{00000000-0005-0000-0000-0000DB440000}"/>
    <cellStyle name="SAPBEXstdItem 3 2" xfId="8796" xr:uid="{00000000-0005-0000-0000-0000DC440000}"/>
    <cellStyle name="SAPBEXstdItem 3 2 2" xfId="10401" xr:uid="{00000000-0005-0000-0000-0000DD440000}"/>
    <cellStyle name="SAPBEXstdItem 3 2 2 2" xfId="17261" xr:uid="{00000000-0005-0000-0000-0000DE440000}"/>
    <cellStyle name="SAPBEXstdItem 3 2 3" xfId="11486" xr:uid="{00000000-0005-0000-0000-0000DF440000}"/>
    <cellStyle name="SAPBEXstdItem 3 2 3 2" xfId="18277" xr:uid="{00000000-0005-0000-0000-0000E0440000}"/>
    <cellStyle name="SAPBEXstdItem 3 2 4" xfId="12436" xr:uid="{00000000-0005-0000-0000-0000E1440000}"/>
    <cellStyle name="SAPBEXstdItem 3 2 4 2" xfId="19176" xr:uid="{00000000-0005-0000-0000-0000E2440000}"/>
    <cellStyle name="SAPBEXstdItem 3 2 5" xfId="13387" xr:uid="{00000000-0005-0000-0000-0000E3440000}"/>
    <cellStyle name="SAPBEXstdItem 3 3" xfId="8978" xr:uid="{00000000-0005-0000-0000-0000E4440000}"/>
    <cellStyle name="SAPBEXstdItem 3 3 2" xfId="15861" xr:uid="{00000000-0005-0000-0000-0000E5440000}"/>
    <cellStyle name="SAPBEXstdItem 3 4" xfId="5897" xr:uid="{00000000-0005-0000-0000-0000E6440000}"/>
    <cellStyle name="SAPBEXstdItem 3 4 2" xfId="13995" xr:uid="{00000000-0005-0000-0000-0000E7440000}"/>
    <cellStyle name="SAPBEXstdItem 3 5" xfId="8997" xr:uid="{00000000-0005-0000-0000-0000E8440000}"/>
    <cellStyle name="SAPBEXstdItem 3 5 2" xfId="15874" xr:uid="{00000000-0005-0000-0000-0000E9440000}"/>
    <cellStyle name="SAPBEXstdItem 3 6" xfId="12568" xr:uid="{00000000-0005-0000-0000-0000EA440000}"/>
    <cellStyle name="SAPBEXstdItem 4" xfId="8794" xr:uid="{00000000-0005-0000-0000-0000EB440000}"/>
    <cellStyle name="SAPBEXstdItem 4 2" xfId="10399" xr:uid="{00000000-0005-0000-0000-0000EC440000}"/>
    <cellStyle name="SAPBEXstdItem 4 2 2" xfId="17259" xr:uid="{00000000-0005-0000-0000-0000ED440000}"/>
    <cellStyle name="SAPBEXstdItem 4 3" xfId="11484" xr:uid="{00000000-0005-0000-0000-0000EE440000}"/>
    <cellStyle name="SAPBEXstdItem 4 3 2" xfId="18275" xr:uid="{00000000-0005-0000-0000-0000EF440000}"/>
    <cellStyle name="SAPBEXstdItem 4 4" xfId="12434" xr:uid="{00000000-0005-0000-0000-0000F0440000}"/>
    <cellStyle name="SAPBEXstdItem 4 4 2" xfId="19174" xr:uid="{00000000-0005-0000-0000-0000F1440000}"/>
    <cellStyle name="SAPBEXstdItem 4 5" xfId="13385" xr:uid="{00000000-0005-0000-0000-0000F2440000}"/>
    <cellStyle name="SAPBEXstdItem 5" xfId="8976" xr:uid="{00000000-0005-0000-0000-0000F3440000}"/>
    <cellStyle name="SAPBEXstdItem 5 2" xfId="15859" xr:uid="{00000000-0005-0000-0000-0000F4440000}"/>
    <cellStyle name="SAPBEXstdItem 6" xfId="9595" xr:uid="{00000000-0005-0000-0000-0000F5440000}"/>
    <cellStyle name="SAPBEXstdItem 6 2" xfId="16469" xr:uid="{00000000-0005-0000-0000-0000F6440000}"/>
    <cellStyle name="SAPBEXstdItem 7" xfId="5899" xr:uid="{00000000-0005-0000-0000-0000F7440000}"/>
    <cellStyle name="SAPBEXstdItem 7 2" xfId="13997" xr:uid="{00000000-0005-0000-0000-0000F8440000}"/>
    <cellStyle name="SAPBEXstdItem 8" xfId="9002" xr:uid="{00000000-0005-0000-0000-0000F9440000}"/>
    <cellStyle name="SAPBEXstdItem 8 2" xfId="15879" xr:uid="{00000000-0005-0000-0000-0000FA440000}"/>
    <cellStyle name="SAPBEXstdItem 9" xfId="12566" xr:uid="{00000000-0005-0000-0000-0000FB440000}"/>
    <cellStyle name="SAPBEXstdItem_P&amp;L - IFRS _ Dec 12" xfId="5087" xr:uid="{00000000-0005-0000-0000-0000FC440000}"/>
    <cellStyle name="SAPBEXstdItemX" xfId="2226" xr:uid="{00000000-0005-0000-0000-0000FD440000}"/>
    <cellStyle name="SAPBEXstdItemX 2" xfId="4439" xr:uid="{00000000-0005-0000-0000-0000FE440000}"/>
    <cellStyle name="SAPBEXstdItemX 2 2" xfId="8798" xr:uid="{00000000-0005-0000-0000-0000FF440000}"/>
    <cellStyle name="SAPBEXstdItemX 2 2 2" xfId="10403" xr:uid="{00000000-0005-0000-0000-000000450000}"/>
    <cellStyle name="SAPBEXstdItemX 2 2 2 2" xfId="17263" xr:uid="{00000000-0005-0000-0000-000001450000}"/>
    <cellStyle name="SAPBEXstdItemX 2 2 3" xfId="11488" xr:uid="{00000000-0005-0000-0000-000002450000}"/>
    <cellStyle name="SAPBEXstdItemX 2 2 3 2" xfId="18279" xr:uid="{00000000-0005-0000-0000-000003450000}"/>
    <cellStyle name="SAPBEXstdItemX 2 2 4" xfId="12438" xr:uid="{00000000-0005-0000-0000-000004450000}"/>
    <cellStyle name="SAPBEXstdItemX 2 2 4 2" xfId="19178" xr:uid="{00000000-0005-0000-0000-000005450000}"/>
    <cellStyle name="SAPBEXstdItemX 2 2 5" xfId="13389" xr:uid="{00000000-0005-0000-0000-000006450000}"/>
    <cellStyle name="SAPBEXstdItemX 2 3" xfId="8980" xr:uid="{00000000-0005-0000-0000-000007450000}"/>
    <cellStyle name="SAPBEXstdItemX 2 3 2" xfId="15863" xr:uid="{00000000-0005-0000-0000-000008450000}"/>
    <cellStyle name="SAPBEXstdItemX 2 4" xfId="5892" xr:uid="{00000000-0005-0000-0000-000009450000}"/>
    <cellStyle name="SAPBEXstdItemX 2 4 2" xfId="13993" xr:uid="{00000000-0005-0000-0000-00000A450000}"/>
    <cellStyle name="SAPBEXstdItemX 2 5" xfId="11308" xr:uid="{00000000-0005-0000-0000-00000B450000}"/>
    <cellStyle name="SAPBEXstdItemX 2 5 2" xfId="18099" xr:uid="{00000000-0005-0000-0000-00000C450000}"/>
    <cellStyle name="SAPBEXstdItemX 2 6" xfId="12570" xr:uid="{00000000-0005-0000-0000-00000D450000}"/>
    <cellStyle name="SAPBEXstdItemX 3" xfId="4440" xr:uid="{00000000-0005-0000-0000-00000E450000}"/>
    <cellStyle name="SAPBEXstdItemX 3 2" xfId="8799" xr:uid="{00000000-0005-0000-0000-00000F450000}"/>
    <cellStyle name="SAPBEXstdItemX 3 2 2" xfId="10404" xr:uid="{00000000-0005-0000-0000-000010450000}"/>
    <cellStyle name="SAPBEXstdItemX 3 2 2 2" xfId="17264" xr:uid="{00000000-0005-0000-0000-000011450000}"/>
    <cellStyle name="SAPBEXstdItemX 3 2 3" xfId="11489" xr:uid="{00000000-0005-0000-0000-000012450000}"/>
    <cellStyle name="SAPBEXstdItemX 3 2 3 2" xfId="18280" xr:uid="{00000000-0005-0000-0000-000013450000}"/>
    <cellStyle name="SAPBEXstdItemX 3 2 4" xfId="12439" xr:uid="{00000000-0005-0000-0000-000014450000}"/>
    <cellStyle name="SAPBEXstdItemX 3 2 4 2" xfId="19179" xr:uid="{00000000-0005-0000-0000-000015450000}"/>
    <cellStyle name="SAPBEXstdItemX 3 2 5" xfId="13390" xr:uid="{00000000-0005-0000-0000-000016450000}"/>
    <cellStyle name="SAPBEXstdItemX 3 3" xfId="8981" xr:uid="{00000000-0005-0000-0000-000017450000}"/>
    <cellStyle name="SAPBEXstdItemX 3 3 2" xfId="15864" xr:uid="{00000000-0005-0000-0000-000018450000}"/>
    <cellStyle name="SAPBEXstdItemX 3 4" xfId="5891" xr:uid="{00000000-0005-0000-0000-000019450000}"/>
    <cellStyle name="SAPBEXstdItemX 3 4 2" xfId="13992" xr:uid="{00000000-0005-0000-0000-00001A450000}"/>
    <cellStyle name="SAPBEXstdItemX 3 5" xfId="10813" xr:uid="{00000000-0005-0000-0000-00001B450000}"/>
    <cellStyle name="SAPBEXstdItemX 3 5 2" xfId="17669" xr:uid="{00000000-0005-0000-0000-00001C450000}"/>
    <cellStyle name="SAPBEXstdItemX 3 6" xfId="12571" xr:uid="{00000000-0005-0000-0000-00001D450000}"/>
    <cellStyle name="SAPBEXstdItemX 4" xfId="8797" xr:uid="{00000000-0005-0000-0000-00001E450000}"/>
    <cellStyle name="SAPBEXstdItemX 4 2" xfId="10402" xr:uid="{00000000-0005-0000-0000-00001F450000}"/>
    <cellStyle name="SAPBEXstdItemX 4 2 2" xfId="17262" xr:uid="{00000000-0005-0000-0000-000020450000}"/>
    <cellStyle name="SAPBEXstdItemX 4 3" xfId="11487" xr:uid="{00000000-0005-0000-0000-000021450000}"/>
    <cellStyle name="SAPBEXstdItemX 4 3 2" xfId="18278" xr:uid="{00000000-0005-0000-0000-000022450000}"/>
    <cellStyle name="SAPBEXstdItemX 4 4" xfId="12437" xr:uid="{00000000-0005-0000-0000-000023450000}"/>
    <cellStyle name="SAPBEXstdItemX 4 4 2" xfId="19177" xr:uid="{00000000-0005-0000-0000-000024450000}"/>
    <cellStyle name="SAPBEXstdItemX 4 5" xfId="13388" xr:uid="{00000000-0005-0000-0000-000025450000}"/>
    <cellStyle name="SAPBEXstdItemX 5" xfId="8979" xr:uid="{00000000-0005-0000-0000-000026450000}"/>
    <cellStyle name="SAPBEXstdItemX 5 2" xfId="15862" xr:uid="{00000000-0005-0000-0000-000027450000}"/>
    <cellStyle name="SAPBEXstdItemX 6" xfId="5893" xr:uid="{00000000-0005-0000-0000-000028450000}"/>
    <cellStyle name="SAPBEXstdItemX 6 2" xfId="13994" xr:uid="{00000000-0005-0000-0000-000029450000}"/>
    <cellStyle name="SAPBEXstdItemX 7" xfId="10812" xr:uid="{00000000-0005-0000-0000-00002A450000}"/>
    <cellStyle name="SAPBEXstdItemX 7 2" xfId="17668" xr:uid="{00000000-0005-0000-0000-00002B450000}"/>
    <cellStyle name="SAPBEXstdItemX 8" xfId="12569" xr:uid="{00000000-0005-0000-0000-00002C450000}"/>
    <cellStyle name="SAPBEXstdItemX 9" xfId="13478" xr:uid="{00000000-0005-0000-0000-00002D450000}"/>
    <cellStyle name="SAPBEXtitle" xfId="2227" xr:uid="{00000000-0005-0000-0000-00002E450000}"/>
    <cellStyle name="SAPBEXtitle 2" xfId="4441" xr:uid="{00000000-0005-0000-0000-00002F450000}"/>
    <cellStyle name="SAPBEXtitle 3" xfId="4442" xr:uid="{00000000-0005-0000-0000-000030450000}"/>
    <cellStyle name="SAPBEXtitle 4" xfId="4443" xr:uid="{00000000-0005-0000-0000-000031450000}"/>
    <cellStyle name="SAPBEXtitle 4 2" xfId="8800" xr:uid="{00000000-0005-0000-0000-000032450000}"/>
    <cellStyle name="SAPBEXtitle 4 2 2" xfId="10405" xr:uid="{00000000-0005-0000-0000-000033450000}"/>
    <cellStyle name="SAPBEXtitle 4 2 2 2" xfId="17265" xr:uid="{00000000-0005-0000-0000-000034450000}"/>
    <cellStyle name="SAPBEXtitle 4 2 3" xfId="11490" xr:uid="{00000000-0005-0000-0000-000035450000}"/>
    <cellStyle name="SAPBEXtitle 4 2 3 2" xfId="18281" xr:uid="{00000000-0005-0000-0000-000036450000}"/>
    <cellStyle name="SAPBEXtitle 4 2 4" xfId="12440" xr:uid="{00000000-0005-0000-0000-000037450000}"/>
    <cellStyle name="SAPBEXtitle 4 2 4 2" xfId="19180" xr:uid="{00000000-0005-0000-0000-000038450000}"/>
    <cellStyle name="SAPBEXtitle 4 2 5" xfId="13391" xr:uid="{00000000-0005-0000-0000-000039450000}"/>
    <cellStyle name="SAPBEXtitle 4 3" xfId="8985" xr:uid="{00000000-0005-0000-0000-00003A450000}"/>
    <cellStyle name="SAPBEXtitle 4 3 2" xfId="15866" xr:uid="{00000000-0005-0000-0000-00003B450000}"/>
    <cellStyle name="SAPBEXtitle 4 4" xfId="5887" xr:uid="{00000000-0005-0000-0000-00003C450000}"/>
    <cellStyle name="SAPBEXtitle 4 4 2" xfId="13991" xr:uid="{00000000-0005-0000-0000-00003D450000}"/>
    <cellStyle name="SAPBEXtitle 4 5" xfId="10814" xr:uid="{00000000-0005-0000-0000-00003E450000}"/>
    <cellStyle name="SAPBEXtitle 4 5 2" xfId="17670" xr:uid="{00000000-0005-0000-0000-00003F450000}"/>
    <cellStyle name="SAPBEXtitle 4 6" xfId="12572" xr:uid="{00000000-0005-0000-0000-000040450000}"/>
    <cellStyle name="SAPBEXtitle_NFC" xfId="4444" xr:uid="{00000000-0005-0000-0000-000041450000}"/>
    <cellStyle name="SAPBEXunassignedItem" xfId="4445" xr:uid="{00000000-0005-0000-0000-000042450000}"/>
    <cellStyle name="SAPBEXunassignedItem 2" xfId="4446" xr:uid="{00000000-0005-0000-0000-000043450000}"/>
    <cellStyle name="SAPBEXunassignedItem 2 2" xfId="8802" xr:uid="{00000000-0005-0000-0000-000044450000}"/>
    <cellStyle name="SAPBEXunassignedItem 2 2 2" xfId="10407" xr:uid="{00000000-0005-0000-0000-000045450000}"/>
    <cellStyle name="SAPBEXunassignedItem 2 2 2 2" xfId="17267" xr:uid="{00000000-0005-0000-0000-000046450000}"/>
    <cellStyle name="SAPBEXunassignedItem 2 2 3" xfId="11492" xr:uid="{00000000-0005-0000-0000-000047450000}"/>
    <cellStyle name="SAPBEXunassignedItem 2 2 3 2" xfId="18283" xr:uid="{00000000-0005-0000-0000-000048450000}"/>
    <cellStyle name="SAPBEXunassignedItem 2 2 4" xfId="12442" xr:uid="{00000000-0005-0000-0000-000049450000}"/>
    <cellStyle name="SAPBEXunassignedItem 2 2 4 2" xfId="19182" xr:uid="{00000000-0005-0000-0000-00004A450000}"/>
    <cellStyle name="SAPBEXunassignedItem 2 2 5" xfId="13393" xr:uid="{00000000-0005-0000-0000-00004B450000}"/>
    <cellStyle name="SAPBEXunassignedItem 2 3" xfId="8987" xr:uid="{00000000-0005-0000-0000-00004C450000}"/>
    <cellStyle name="SAPBEXunassignedItem 2 3 2" xfId="15868" xr:uid="{00000000-0005-0000-0000-00004D450000}"/>
    <cellStyle name="SAPBEXunassignedItem 2 4" xfId="5882" xr:uid="{00000000-0005-0000-0000-00004E450000}"/>
    <cellStyle name="SAPBEXunassignedItem 2 4 2" xfId="13989" xr:uid="{00000000-0005-0000-0000-00004F450000}"/>
    <cellStyle name="SAPBEXunassignedItem 2 5" xfId="10816" xr:uid="{00000000-0005-0000-0000-000050450000}"/>
    <cellStyle name="SAPBEXunassignedItem 2 5 2" xfId="17672" xr:uid="{00000000-0005-0000-0000-000051450000}"/>
    <cellStyle name="SAPBEXunassignedItem 2 6" xfId="12574" xr:uid="{00000000-0005-0000-0000-000052450000}"/>
    <cellStyle name="SAPBEXunassignedItem 3" xfId="8801" xr:uid="{00000000-0005-0000-0000-000053450000}"/>
    <cellStyle name="SAPBEXunassignedItem 3 2" xfId="10406" xr:uid="{00000000-0005-0000-0000-000054450000}"/>
    <cellStyle name="SAPBEXunassignedItem 3 2 2" xfId="17266" xr:uid="{00000000-0005-0000-0000-000055450000}"/>
    <cellStyle name="SAPBEXunassignedItem 3 3" xfId="11491" xr:uid="{00000000-0005-0000-0000-000056450000}"/>
    <cellStyle name="SAPBEXunassignedItem 3 3 2" xfId="18282" xr:uid="{00000000-0005-0000-0000-000057450000}"/>
    <cellStyle name="SAPBEXunassignedItem 3 4" xfId="12441" xr:uid="{00000000-0005-0000-0000-000058450000}"/>
    <cellStyle name="SAPBEXunassignedItem 3 4 2" xfId="19181" xr:uid="{00000000-0005-0000-0000-000059450000}"/>
    <cellStyle name="SAPBEXunassignedItem 3 5" xfId="13392" xr:uid="{00000000-0005-0000-0000-00005A450000}"/>
    <cellStyle name="SAPBEXunassignedItem 4" xfId="8986" xr:uid="{00000000-0005-0000-0000-00005B450000}"/>
    <cellStyle name="SAPBEXunassignedItem 4 2" xfId="15867" xr:uid="{00000000-0005-0000-0000-00005C450000}"/>
    <cellStyle name="SAPBEXunassignedItem 5" xfId="5883" xr:uid="{00000000-0005-0000-0000-00005D450000}"/>
    <cellStyle name="SAPBEXunassignedItem 5 2" xfId="13990" xr:uid="{00000000-0005-0000-0000-00005E450000}"/>
    <cellStyle name="SAPBEXunassignedItem 6" xfId="10815" xr:uid="{00000000-0005-0000-0000-00005F450000}"/>
    <cellStyle name="SAPBEXunassignedItem 6 2" xfId="17671" xr:uid="{00000000-0005-0000-0000-000060450000}"/>
    <cellStyle name="SAPBEXunassignedItem 7" xfId="12573" xr:uid="{00000000-0005-0000-0000-000061450000}"/>
    <cellStyle name="SAPBEXunassignedItem_BD North France Distribution" xfId="4447" xr:uid="{00000000-0005-0000-0000-000062450000}"/>
    <cellStyle name="SAPBEXundefined" xfId="2228" xr:uid="{00000000-0005-0000-0000-000063450000}"/>
    <cellStyle name="SAPBEXundefined 2" xfId="4448" xr:uid="{00000000-0005-0000-0000-000064450000}"/>
    <cellStyle name="SAPBEXundefined 2 2" xfId="8804" xr:uid="{00000000-0005-0000-0000-000065450000}"/>
    <cellStyle name="SAPBEXundefined 2 2 2" xfId="10409" xr:uid="{00000000-0005-0000-0000-000066450000}"/>
    <cellStyle name="SAPBEXundefined 2 2 2 2" xfId="17269" xr:uid="{00000000-0005-0000-0000-000067450000}"/>
    <cellStyle name="SAPBEXundefined 2 2 3" xfId="11494" xr:uid="{00000000-0005-0000-0000-000068450000}"/>
    <cellStyle name="SAPBEXundefined 2 2 3 2" xfId="18285" xr:uid="{00000000-0005-0000-0000-000069450000}"/>
    <cellStyle name="SAPBEXundefined 2 2 4" xfId="12444" xr:uid="{00000000-0005-0000-0000-00006A450000}"/>
    <cellStyle name="SAPBEXundefined 2 2 4 2" xfId="19184" xr:uid="{00000000-0005-0000-0000-00006B450000}"/>
    <cellStyle name="SAPBEXundefined 2 2 5" xfId="13395" xr:uid="{00000000-0005-0000-0000-00006C450000}"/>
    <cellStyle name="SAPBEXundefined 2 3" xfId="8989" xr:uid="{00000000-0005-0000-0000-00006D450000}"/>
    <cellStyle name="SAPBEXundefined 2 3 2" xfId="15870" xr:uid="{00000000-0005-0000-0000-00006E450000}"/>
    <cellStyle name="SAPBEXundefined 2 4" xfId="8041" xr:uid="{00000000-0005-0000-0000-00006F450000}"/>
    <cellStyle name="SAPBEXundefined 2 4 2" xfId="15638" xr:uid="{00000000-0005-0000-0000-000070450000}"/>
    <cellStyle name="SAPBEXundefined 2 5" xfId="10818" xr:uid="{00000000-0005-0000-0000-000071450000}"/>
    <cellStyle name="SAPBEXundefined 2 5 2" xfId="17674" xr:uid="{00000000-0005-0000-0000-000072450000}"/>
    <cellStyle name="SAPBEXundefined 2 6" xfId="12576" xr:uid="{00000000-0005-0000-0000-000073450000}"/>
    <cellStyle name="SAPBEXundefined 3" xfId="4449" xr:uid="{00000000-0005-0000-0000-000074450000}"/>
    <cellStyle name="SAPBEXundefined 3 2" xfId="8805" xr:uid="{00000000-0005-0000-0000-000075450000}"/>
    <cellStyle name="SAPBEXundefined 3 2 2" xfId="10410" xr:uid="{00000000-0005-0000-0000-000076450000}"/>
    <cellStyle name="SAPBEXundefined 3 2 2 2" xfId="17270" xr:uid="{00000000-0005-0000-0000-000077450000}"/>
    <cellStyle name="SAPBEXundefined 3 2 3" xfId="11495" xr:uid="{00000000-0005-0000-0000-000078450000}"/>
    <cellStyle name="SAPBEXundefined 3 2 3 2" xfId="18286" xr:uid="{00000000-0005-0000-0000-000079450000}"/>
    <cellStyle name="SAPBEXundefined 3 2 4" xfId="12445" xr:uid="{00000000-0005-0000-0000-00007A450000}"/>
    <cellStyle name="SAPBEXundefined 3 2 4 2" xfId="19185" xr:uid="{00000000-0005-0000-0000-00007B450000}"/>
    <cellStyle name="SAPBEXundefined 3 2 5" xfId="13396" xr:uid="{00000000-0005-0000-0000-00007C450000}"/>
    <cellStyle name="SAPBEXundefined 3 3" xfId="8990" xr:uid="{00000000-0005-0000-0000-00007D450000}"/>
    <cellStyle name="SAPBEXundefined 3 3 2" xfId="15871" xr:uid="{00000000-0005-0000-0000-00007E450000}"/>
    <cellStyle name="SAPBEXundefined 3 4" xfId="8040" xr:uid="{00000000-0005-0000-0000-00007F450000}"/>
    <cellStyle name="SAPBEXundefined 3 4 2" xfId="15637" xr:uid="{00000000-0005-0000-0000-000080450000}"/>
    <cellStyle name="SAPBEXundefined 3 5" xfId="10819" xr:uid="{00000000-0005-0000-0000-000081450000}"/>
    <cellStyle name="SAPBEXundefined 3 5 2" xfId="17675" xr:uid="{00000000-0005-0000-0000-000082450000}"/>
    <cellStyle name="SAPBEXundefined 3 6" xfId="12577" xr:uid="{00000000-0005-0000-0000-000083450000}"/>
    <cellStyle name="SAPBEXundefined 4" xfId="8803" xr:uid="{00000000-0005-0000-0000-000084450000}"/>
    <cellStyle name="SAPBEXundefined 4 2" xfId="10408" xr:uid="{00000000-0005-0000-0000-000085450000}"/>
    <cellStyle name="SAPBEXundefined 4 2 2" xfId="17268" xr:uid="{00000000-0005-0000-0000-000086450000}"/>
    <cellStyle name="SAPBEXundefined 4 3" xfId="11493" xr:uid="{00000000-0005-0000-0000-000087450000}"/>
    <cellStyle name="SAPBEXundefined 4 3 2" xfId="18284" xr:uid="{00000000-0005-0000-0000-000088450000}"/>
    <cellStyle name="SAPBEXundefined 4 4" xfId="12443" xr:uid="{00000000-0005-0000-0000-000089450000}"/>
    <cellStyle name="SAPBEXundefined 4 4 2" xfId="19183" xr:uid="{00000000-0005-0000-0000-00008A450000}"/>
    <cellStyle name="SAPBEXundefined 4 5" xfId="13394" xr:uid="{00000000-0005-0000-0000-00008B450000}"/>
    <cellStyle name="SAPBEXundefined 5" xfId="8988" xr:uid="{00000000-0005-0000-0000-00008C450000}"/>
    <cellStyle name="SAPBEXundefined 5 2" xfId="15869" xr:uid="{00000000-0005-0000-0000-00008D450000}"/>
    <cellStyle name="SAPBEXundefined 6" xfId="8042" xr:uid="{00000000-0005-0000-0000-00008E450000}"/>
    <cellStyle name="SAPBEXundefined 6 2" xfId="15639" xr:uid="{00000000-0005-0000-0000-00008F450000}"/>
    <cellStyle name="SAPBEXundefined 7" xfId="10817" xr:uid="{00000000-0005-0000-0000-000090450000}"/>
    <cellStyle name="SAPBEXundefined 7 2" xfId="17673" xr:uid="{00000000-0005-0000-0000-000091450000}"/>
    <cellStyle name="SAPBEXundefined 8" xfId="12575" xr:uid="{00000000-0005-0000-0000-000092450000}"/>
    <cellStyle name="SAPBEXundefined_NFC" xfId="4450" xr:uid="{00000000-0005-0000-0000-000093450000}"/>
    <cellStyle name="Satisfaisant" xfId="2229" xr:uid="{00000000-0005-0000-0000-000094450000}"/>
    <cellStyle name="Satisfaisant 2" xfId="19443" xr:uid="{00000000-0005-0000-0000-000095450000}"/>
    <cellStyle name="Scenario" xfId="4451" xr:uid="{00000000-0005-0000-0000-000096450000}"/>
    <cellStyle name="Scenario 2" xfId="4452" xr:uid="{00000000-0005-0000-0000-000097450000}"/>
    <cellStyle name="Schlecht" xfId="4453" xr:uid="{00000000-0005-0000-0000-000098450000}"/>
    <cellStyle name="Schlecht 2" xfId="4454" xr:uid="{00000000-0005-0000-0000-000099450000}"/>
    <cellStyle name="SEM-BPS-data" xfId="2230" xr:uid="{00000000-0005-0000-0000-00009A450000}"/>
    <cellStyle name="SEM-BPS-data 2" xfId="7710" xr:uid="{00000000-0005-0000-0000-00009B450000}"/>
    <cellStyle name="SEM-BPS-input-on" xfId="2231" xr:uid="{00000000-0005-0000-0000-00009C450000}"/>
    <cellStyle name="SEM-BPS-input-on 2" xfId="7711" xr:uid="{00000000-0005-0000-0000-00009D450000}"/>
    <cellStyle name="Semleges" xfId="4455" xr:uid="{00000000-0005-0000-0000-00009E450000}"/>
    <cellStyle name="Semleges 2" xfId="4456" xr:uid="{00000000-0005-0000-0000-00009F450000}"/>
    <cellStyle name="Separador de m" xfId="2232" xr:uid="{00000000-0005-0000-0000-0000A0450000}"/>
    <cellStyle name="Separador de milhares [0]_Benchmar" xfId="2233" xr:uid="{00000000-0005-0000-0000-0000A1450000}"/>
    <cellStyle name="Separador de milhares_Benchmar" xfId="2234" xr:uid="{00000000-0005-0000-0000-0000A2450000}"/>
    <cellStyle name="SHADEDSTORES" xfId="2235" xr:uid="{00000000-0005-0000-0000-0000A3450000}"/>
    <cellStyle name="SHADEDSTORES 2" xfId="4457" xr:uid="{00000000-0005-0000-0000-0000A4450000}"/>
    <cellStyle name="SHADEDSTORES 2 2" xfId="8807" xr:uid="{00000000-0005-0000-0000-0000A5450000}"/>
    <cellStyle name="SHADEDSTORES 2 2 2" xfId="10412" xr:uid="{00000000-0005-0000-0000-0000A6450000}"/>
    <cellStyle name="SHADEDSTORES 2 2 2 2" xfId="17272" xr:uid="{00000000-0005-0000-0000-0000A7450000}"/>
    <cellStyle name="SHADEDSTORES 2 2 3" xfId="11497" xr:uid="{00000000-0005-0000-0000-0000A8450000}"/>
    <cellStyle name="SHADEDSTORES 2 2 3 2" xfId="18288" xr:uid="{00000000-0005-0000-0000-0000A9450000}"/>
    <cellStyle name="SHADEDSTORES 2 2 4" xfId="12447" xr:uid="{00000000-0005-0000-0000-0000AA450000}"/>
    <cellStyle name="SHADEDSTORES 2 2 4 2" xfId="19187" xr:uid="{00000000-0005-0000-0000-0000AB450000}"/>
    <cellStyle name="SHADEDSTORES 2 2 5" xfId="13398" xr:uid="{00000000-0005-0000-0000-0000AC450000}"/>
    <cellStyle name="SHADEDSTORES 2 3" xfId="9000" xr:uid="{00000000-0005-0000-0000-0000AD450000}"/>
    <cellStyle name="SHADEDSTORES 2 3 2" xfId="15877" xr:uid="{00000000-0005-0000-0000-0000AE450000}"/>
    <cellStyle name="SHADEDSTORES 2 4" xfId="5880" xr:uid="{00000000-0005-0000-0000-0000AF450000}"/>
    <cellStyle name="SHADEDSTORES 2 4 2" xfId="13988" xr:uid="{00000000-0005-0000-0000-0000B0450000}"/>
    <cellStyle name="SHADEDSTORES 2 5" xfId="10821" xr:uid="{00000000-0005-0000-0000-0000B1450000}"/>
    <cellStyle name="SHADEDSTORES 2 5 2" xfId="17677" xr:uid="{00000000-0005-0000-0000-0000B2450000}"/>
    <cellStyle name="SHADEDSTORES 2 6" xfId="12579" xr:uid="{00000000-0005-0000-0000-0000B3450000}"/>
    <cellStyle name="SHADEDSTORES 3" xfId="4458" xr:uid="{00000000-0005-0000-0000-0000B4450000}"/>
    <cellStyle name="SHADEDSTORES 3 2" xfId="8808" xr:uid="{00000000-0005-0000-0000-0000B5450000}"/>
    <cellStyle name="SHADEDSTORES 3 2 2" xfId="10413" xr:uid="{00000000-0005-0000-0000-0000B6450000}"/>
    <cellStyle name="SHADEDSTORES 3 2 2 2" xfId="17273" xr:uid="{00000000-0005-0000-0000-0000B7450000}"/>
    <cellStyle name="SHADEDSTORES 3 2 3" xfId="11498" xr:uid="{00000000-0005-0000-0000-0000B8450000}"/>
    <cellStyle name="SHADEDSTORES 3 2 3 2" xfId="18289" xr:uid="{00000000-0005-0000-0000-0000B9450000}"/>
    <cellStyle name="SHADEDSTORES 3 2 4" xfId="12448" xr:uid="{00000000-0005-0000-0000-0000BA450000}"/>
    <cellStyle name="SHADEDSTORES 3 2 4 2" xfId="19188" xr:uid="{00000000-0005-0000-0000-0000BB450000}"/>
    <cellStyle name="SHADEDSTORES 3 2 5" xfId="13399" xr:uid="{00000000-0005-0000-0000-0000BC450000}"/>
    <cellStyle name="SHADEDSTORES 3 3" xfId="9001" xr:uid="{00000000-0005-0000-0000-0000BD450000}"/>
    <cellStyle name="SHADEDSTORES 3 3 2" xfId="15878" xr:uid="{00000000-0005-0000-0000-0000BE450000}"/>
    <cellStyle name="SHADEDSTORES 3 4" xfId="10962" xr:uid="{00000000-0005-0000-0000-0000BF450000}"/>
    <cellStyle name="SHADEDSTORES 3 4 2" xfId="17813" xr:uid="{00000000-0005-0000-0000-0000C0450000}"/>
    <cellStyle name="SHADEDSTORES 3 5" xfId="10822" xr:uid="{00000000-0005-0000-0000-0000C1450000}"/>
    <cellStyle name="SHADEDSTORES 3 5 2" xfId="17678" xr:uid="{00000000-0005-0000-0000-0000C2450000}"/>
    <cellStyle name="SHADEDSTORES 3 6" xfId="12580" xr:uid="{00000000-0005-0000-0000-0000C3450000}"/>
    <cellStyle name="SHADEDSTORES 4" xfId="8806" xr:uid="{00000000-0005-0000-0000-0000C4450000}"/>
    <cellStyle name="SHADEDSTORES 4 2" xfId="10411" xr:uid="{00000000-0005-0000-0000-0000C5450000}"/>
    <cellStyle name="SHADEDSTORES 4 2 2" xfId="17271" xr:uid="{00000000-0005-0000-0000-0000C6450000}"/>
    <cellStyle name="SHADEDSTORES 4 3" xfId="11496" xr:uid="{00000000-0005-0000-0000-0000C7450000}"/>
    <cellStyle name="SHADEDSTORES 4 3 2" xfId="18287" xr:uid="{00000000-0005-0000-0000-0000C8450000}"/>
    <cellStyle name="SHADEDSTORES 4 4" xfId="12446" xr:uid="{00000000-0005-0000-0000-0000C9450000}"/>
    <cellStyle name="SHADEDSTORES 4 4 2" xfId="19186" xr:uid="{00000000-0005-0000-0000-0000CA450000}"/>
    <cellStyle name="SHADEDSTORES 4 5" xfId="13397" xr:uid="{00000000-0005-0000-0000-0000CB450000}"/>
    <cellStyle name="SHADEDSTORES 5" xfId="8999" xr:uid="{00000000-0005-0000-0000-0000CC450000}"/>
    <cellStyle name="SHADEDSTORES 5 2" xfId="15876" xr:uid="{00000000-0005-0000-0000-0000CD450000}"/>
    <cellStyle name="SHADEDSTORES 6" xfId="10963" xr:uid="{00000000-0005-0000-0000-0000CE450000}"/>
    <cellStyle name="SHADEDSTORES 6 2" xfId="17814" xr:uid="{00000000-0005-0000-0000-0000CF450000}"/>
    <cellStyle name="SHADEDSTORES 7" xfId="10820" xr:uid="{00000000-0005-0000-0000-0000D0450000}"/>
    <cellStyle name="SHADEDSTORES 7 2" xfId="17676" xr:uid="{00000000-0005-0000-0000-0000D1450000}"/>
    <cellStyle name="SHADEDSTORES 8" xfId="12578" xr:uid="{00000000-0005-0000-0000-0000D2450000}"/>
    <cellStyle name="SHADEDSTORES 9" xfId="13479" xr:uid="{00000000-0005-0000-0000-0000D3450000}"/>
    <cellStyle name="Shares" xfId="4459" xr:uid="{00000000-0005-0000-0000-0000D4450000}"/>
    <cellStyle name="Sheet Title" xfId="2236" xr:uid="{00000000-0005-0000-0000-0000D5450000}"/>
    <cellStyle name="Sheet Title 2" xfId="7718" xr:uid="{00000000-0005-0000-0000-0000D6450000}"/>
    <cellStyle name="SheetBackground" xfId="2237" xr:uid="{00000000-0005-0000-0000-0000D7450000}"/>
    <cellStyle name="SheetBackground 2" xfId="4460" xr:uid="{00000000-0005-0000-0000-0000D8450000}"/>
    <cellStyle name="SheetBackground 3" xfId="4461" xr:uid="{00000000-0005-0000-0000-0000D9450000}"/>
    <cellStyle name="SheetBackground_2Q13F4" xfId="4462" xr:uid="{00000000-0005-0000-0000-0000DA450000}"/>
    <cellStyle name="SheetTitle" xfId="2238" xr:uid="{00000000-0005-0000-0000-0000DB450000}"/>
    <cellStyle name="SheetTitle 2" xfId="4463" xr:uid="{00000000-0005-0000-0000-0000DC450000}"/>
    <cellStyle name="SheetTitle_2Q13F4" xfId="4464" xr:uid="{00000000-0005-0000-0000-0000DD450000}"/>
    <cellStyle name="Shell" xfId="2239" xr:uid="{00000000-0005-0000-0000-0000DE450000}"/>
    <cellStyle name="Shell 2" xfId="4465" xr:uid="{00000000-0005-0000-0000-0000DF450000}"/>
    <cellStyle name="Shell_2Q13F4" xfId="4466" xr:uid="{00000000-0005-0000-0000-0000E0450000}"/>
    <cellStyle name="Sledovaný hypertextový odkaz" xfId="2240" xr:uid="{00000000-0005-0000-0000-0000E1450000}"/>
    <cellStyle name="Sledovaný hypertextový odkaz 2" xfId="4467" xr:uid="{00000000-0005-0000-0000-0000E2450000}"/>
    <cellStyle name="Sortie" xfId="2241" xr:uid="{00000000-0005-0000-0000-0000E3450000}"/>
    <cellStyle name="Sortie 2" xfId="8809" xr:uid="{00000000-0005-0000-0000-0000E4450000}"/>
    <cellStyle name="Sortie 2 2" xfId="10414" xr:uid="{00000000-0005-0000-0000-0000E5450000}"/>
    <cellStyle name="Sortie 2 2 2" xfId="17274" xr:uid="{00000000-0005-0000-0000-0000E6450000}"/>
    <cellStyle name="Sortie 2 3" xfId="11499" xr:uid="{00000000-0005-0000-0000-0000E7450000}"/>
    <cellStyle name="Sortie 2 3 2" xfId="18290" xr:uid="{00000000-0005-0000-0000-0000E8450000}"/>
    <cellStyle name="Sortie 2 4" xfId="12449" xr:uid="{00000000-0005-0000-0000-0000E9450000}"/>
    <cellStyle name="Sortie 2 4 2" xfId="19189" xr:uid="{00000000-0005-0000-0000-0000EA450000}"/>
    <cellStyle name="Sortie 2 5" xfId="13400" xr:uid="{00000000-0005-0000-0000-0000EB450000}"/>
    <cellStyle name="Sortie 2_BS" xfId="19444" xr:uid="{00000000-0005-0000-0000-0000EC450000}"/>
    <cellStyle name="Sortie 3" xfId="7721" xr:uid="{00000000-0005-0000-0000-0000ED450000}"/>
    <cellStyle name="Sortie 3 2" xfId="15404" xr:uid="{00000000-0005-0000-0000-0000EE450000}"/>
    <cellStyle name="Sortie 4" xfId="9015" xr:uid="{00000000-0005-0000-0000-0000EF450000}"/>
    <cellStyle name="Sortie 4 2" xfId="15892" xr:uid="{00000000-0005-0000-0000-0000F0450000}"/>
    <cellStyle name="Sortie 5" xfId="5870" xr:uid="{00000000-0005-0000-0000-0000F1450000}"/>
    <cellStyle name="Sortie 5 2" xfId="13978" xr:uid="{00000000-0005-0000-0000-0000F2450000}"/>
    <cellStyle name="Sortie 6" xfId="11553" xr:uid="{00000000-0005-0000-0000-0000F3450000}"/>
    <cellStyle name="Sortie 6 2" xfId="18344" xr:uid="{00000000-0005-0000-0000-0000F4450000}"/>
    <cellStyle name="Sortie 7" xfId="12581" xr:uid="{00000000-0005-0000-0000-0000F5450000}"/>
    <cellStyle name="Special .000" xfId="2242" xr:uid="{00000000-0005-0000-0000-0000F6450000}"/>
    <cellStyle name="Special .000 2" xfId="5088" xr:uid="{00000000-0005-0000-0000-0000F7450000}"/>
    <cellStyle name="Special .000 2 2" xfId="5089" xr:uid="{00000000-0005-0000-0000-0000F8450000}"/>
    <cellStyle name="Special .000 2_Above AMOs" xfId="5090" xr:uid="{00000000-0005-0000-0000-0000F9450000}"/>
    <cellStyle name="Special .000_COGNO S" xfId="5091" xr:uid="{00000000-0005-0000-0000-0000FA450000}"/>
    <cellStyle name="Special 00" xfId="2243" xr:uid="{00000000-0005-0000-0000-0000FB450000}"/>
    <cellStyle name="Special 00 2" xfId="5092" xr:uid="{00000000-0005-0000-0000-0000FC450000}"/>
    <cellStyle name="Special 00 2 2" xfId="5093" xr:uid="{00000000-0005-0000-0000-0000FD450000}"/>
    <cellStyle name="Special 00 2_Above AMOs" xfId="5094" xr:uid="{00000000-0005-0000-0000-0000FE450000}"/>
    <cellStyle name="Special 00_COGNO S" xfId="5095" xr:uid="{00000000-0005-0000-0000-0000FF450000}"/>
    <cellStyle name="Special 000" xfId="2244" xr:uid="{00000000-0005-0000-0000-000000460000}"/>
    <cellStyle name="Special 000 2" xfId="5096" xr:uid="{00000000-0005-0000-0000-000001460000}"/>
    <cellStyle name="Special 000 2 2" xfId="5097" xr:uid="{00000000-0005-0000-0000-000002460000}"/>
    <cellStyle name="Special 000 2_Above AMOs" xfId="5098" xr:uid="{00000000-0005-0000-0000-000003460000}"/>
    <cellStyle name="Special 000_COGNO S" xfId="5099" xr:uid="{00000000-0005-0000-0000-000004460000}"/>
    <cellStyle name="specstores" xfId="2245" xr:uid="{00000000-0005-0000-0000-000005460000}"/>
    <cellStyle name="specstores 2" xfId="4468" xr:uid="{00000000-0005-0000-0000-000006460000}"/>
    <cellStyle name="specstores 3" xfId="4469" xr:uid="{00000000-0005-0000-0000-000007460000}"/>
    <cellStyle name="Správně" xfId="4470" xr:uid="{00000000-0005-0000-0000-000008460000}"/>
    <cellStyle name="Standaard_Blad1" xfId="5100" xr:uid="{00000000-0005-0000-0000-000009460000}"/>
    <cellStyle name="STANDARD" xfId="2246" xr:uid="{00000000-0005-0000-0000-00000A460000}"/>
    <cellStyle name="STANDARD 10" xfId="4471" xr:uid="{00000000-0005-0000-0000-00000B460000}"/>
    <cellStyle name="Standard 2" xfId="2247" xr:uid="{00000000-0005-0000-0000-00000C460000}"/>
    <cellStyle name="STANDARD 2 2" xfId="4472" xr:uid="{00000000-0005-0000-0000-00000D460000}"/>
    <cellStyle name="Standard 2 3" xfId="5101" xr:uid="{00000000-0005-0000-0000-00000E460000}"/>
    <cellStyle name="Standard 2_Above AMOs" xfId="5102" xr:uid="{00000000-0005-0000-0000-00000F460000}"/>
    <cellStyle name="STANDARD 3" xfId="4473" xr:uid="{00000000-0005-0000-0000-000010460000}"/>
    <cellStyle name="STANDARD 4" xfId="4474" xr:uid="{00000000-0005-0000-0000-000011460000}"/>
    <cellStyle name="STANDARD 5" xfId="4475" xr:uid="{00000000-0005-0000-0000-000012460000}"/>
    <cellStyle name="STANDARD 6" xfId="4476" xr:uid="{00000000-0005-0000-0000-000013460000}"/>
    <cellStyle name="STANDARD 7" xfId="4477" xr:uid="{00000000-0005-0000-0000-000014460000}"/>
    <cellStyle name="STANDARD 8" xfId="4478" xr:uid="{00000000-0005-0000-0000-000015460000}"/>
    <cellStyle name="STANDARD 9" xfId="4479" xr:uid="{00000000-0005-0000-0000-000016460000}"/>
    <cellStyle name="Standard__DWH_DateiListe" xfId="4480" xr:uid="{00000000-0005-0000-0000-000017460000}"/>
    <cellStyle name="static" xfId="2248" xr:uid="{00000000-0005-0000-0000-000018460000}"/>
    <cellStyle name="static 2" xfId="7722" xr:uid="{00000000-0005-0000-0000-000019460000}"/>
    <cellStyle name="STYL1 - Style1" xfId="2249" xr:uid="{00000000-0005-0000-0000-00001A460000}"/>
    <cellStyle name="STYL1 - Style1 2" xfId="4481" xr:uid="{00000000-0005-0000-0000-00001B460000}"/>
    <cellStyle name="STYL1 - Style1 3" xfId="4482" xr:uid="{00000000-0005-0000-0000-00001C460000}"/>
    <cellStyle name="STYL1 - Style1_NFC" xfId="4483" xr:uid="{00000000-0005-0000-0000-00001D460000}"/>
    <cellStyle name="STYL2 - Style2" xfId="2250" xr:uid="{00000000-0005-0000-0000-00001E460000}"/>
    <cellStyle name="STYL2 - Style2 2" xfId="4484" xr:uid="{00000000-0005-0000-0000-00001F460000}"/>
    <cellStyle name="STYL2 - Style2 3" xfId="4485" xr:uid="{00000000-0005-0000-0000-000020460000}"/>
    <cellStyle name="STYL2 - Style2_NFC" xfId="4486" xr:uid="{00000000-0005-0000-0000-000021460000}"/>
    <cellStyle name="STYL3 - Style3" xfId="2251" xr:uid="{00000000-0005-0000-0000-000022460000}"/>
    <cellStyle name="STYL3 - Style3 2" xfId="4487" xr:uid="{00000000-0005-0000-0000-000023460000}"/>
    <cellStyle name="STYL3 - Style3 3" xfId="4488" xr:uid="{00000000-0005-0000-0000-000024460000}"/>
    <cellStyle name="STYL3 - Style3_NFC" xfId="4489" xr:uid="{00000000-0005-0000-0000-000025460000}"/>
    <cellStyle name="STYL4 - Style4" xfId="2252" xr:uid="{00000000-0005-0000-0000-000026460000}"/>
    <cellStyle name="STYL4 - Style4 2" xfId="4490" xr:uid="{00000000-0005-0000-0000-000027460000}"/>
    <cellStyle name="STYL4 - Style4 3" xfId="4491" xr:uid="{00000000-0005-0000-0000-000028460000}"/>
    <cellStyle name="STYL4 - Style4_NFC" xfId="4492" xr:uid="{00000000-0005-0000-0000-000029460000}"/>
    <cellStyle name="STYL5 - Style5" xfId="2253" xr:uid="{00000000-0005-0000-0000-00002A460000}"/>
    <cellStyle name="STYL5 - Style5 2" xfId="4493" xr:uid="{00000000-0005-0000-0000-00002B460000}"/>
    <cellStyle name="STYL5 - Style5 3" xfId="4494" xr:uid="{00000000-0005-0000-0000-00002C460000}"/>
    <cellStyle name="STYL5 - Style5_NFC" xfId="4495" xr:uid="{00000000-0005-0000-0000-00002D460000}"/>
    <cellStyle name="Style 1" xfId="2254" xr:uid="{00000000-0005-0000-0000-00002E460000}"/>
    <cellStyle name="Style 1 2" xfId="4496" xr:uid="{00000000-0005-0000-0000-00002F460000}"/>
    <cellStyle name="Style 1 2 2" xfId="4497" xr:uid="{00000000-0005-0000-0000-000030460000}"/>
    <cellStyle name="Style 1 2 2 2" xfId="7740" xr:uid="{00000000-0005-0000-0000-000031460000}"/>
    <cellStyle name="Style 1 3" xfId="4498" xr:uid="{00000000-0005-0000-0000-000032460000}"/>
    <cellStyle name="Style 1 4" xfId="4499" xr:uid="{00000000-0005-0000-0000-000033460000}"/>
    <cellStyle name="Style 1 4 2" xfId="7741" xr:uid="{00000000-0005-0000-0000-000034460000}"/>
    <cellStyle name="Style 1 5" xfId="7739" xr:uid="{00000000-0005-0000-0000-000035460000}"/>
    <cellStyle name="Style 1_2Q13F4" xfId="4500" xr:uid="{00000000-0005-0000-0000-000036460000}"/>
    <cellStyle name="Style 2" xfId="2255" xr:uid="{00000000-0005-0000-0000-000037460000}"/>
    <cellStyle name="Style 2 2" xfId="4501" xr:uid="{00000000-0005-0000-0000-000038460000}"/>
    <cellStyle name="Style 2 2 2" xfId="4502" xr:uid="{00000000-0005-0000-0000-000039460000}"/>
    <cellStyle name="Style 2 3" xfId="4503" xr:uid="{00000000-0005-0000-0000-00003A460000}"/>
    <cellStyle name="Style 2 3 2" xfId="7742" xr:uid="{00000000-0005-0000-0000-00003B460000}"/>
    <cellStyle name="Style 2_2Q13F4" xfId="4504" xr:uid="{00000000-0005-0000-0000-00003C460000}"/>
    <cellStyle name="Style 3" xfId="2256" xr:uid="{00000000-0005-0000-0000-00003D460000}"/>
    <cellStyle name="subhead" xfId="2257" xr:uid="{00000000-0005-0000-0000-00003E460000}"/>
    <cellStyle name="subhead 2" xfId="4505" xr:uid="{00000000-0005-0000-0000-00003F460000}"/>
    <cellStyle name="subhead_2Q13F4" xfId="4506" xr:uid="{00000000-0005-0000-0000-000040460000}"/>
    <cellStyle name="SubHeading" xfId="2258" xr:uid="{00000000-0005-0000-0000-000041460000}"/>
    <cellStyle name="SubHeading 2" xfId="4507" xr:uid="{00000000-0005-0000-0000-000042460000}"/>
    <cellStyle name="SubHeading_NFC" xfId="4508" xr:uid="{00000000-0005-0000-0000-000043460000}"/>
    <cellStyle name="Subtitle" xfId="4509" xr:uid="{00000000-0005-0000-0000-000044460000}"/>
    <cellStyle name="Subtotal" xfId="2259" xr:uid="{00000000-0005-0000-0000-000045460000}"/>
    <cellStyle name="Suma" xfId="4510" xr:uid="{00000000-0005-0000-0000-000046460000}"/>
    <cellStyle name="Suma 2" xfId="4511" xr:uid="{00000000-0005-0000-0000-000047460000}"/>
    <cellStyle name="Suma 2 2" xfId="8811" xr:uid="{00000000-0005-0000-0000-000048460000}"/>
    <cellStyle name="Suma 2 2 2" xfId="10416" xr:uid="{00000000-0005-0000-0000-000049460000}"/>
    <cellStyle name="Suma 2 2 2 2" xfId="17276" xr:uid="{00000000-0005-0000-0000-00004A460000}"/>
    <cellStyle name="Suma 2 2 3" xfId="11501" xr:uid="{00000000-0005-0000-0000-00004B460000}"/>
    <cellStyle name="Suma 2 2 3 2" xfId="18292" xr:uid="{00000000-0005-0000-0000-00004C460000}"/>
    <cellStyle name="Suma 2 2 4" xfId="12451" xr:uid="{00000000-0005-0000-0000-00004D460000}"/>
    <cellStyle name="Suma 2 2 4 2" xfId="19191" xr:uid="{00000000-0005-0000-0000-00004E460000}"/>
    <cellStyle name="Suma 2 2 5" xfId="13402" xr:uid="{00000000-0005-0000-0000-00004F460000}"/>
    <cellStyle name="Suma 2 3" xfId="9063" xr:uid="{00000000-0005-0000-0000-000050460000}"/>
    <cellStyle name="Suma 2 3 2" xfId="15939" xr:uid="{00000000-0005-0000-0000-000051460000}"/>
    <cellStyle name="Suma 2 4" xfId="5656" xr:uid="{00000000-0005-0000-0000-000052460000}"/>
    <cellStyle name="Suma 2 4 2" xfId="13768" xr:uid="{00000000-0005-0000-0000-000053460000}"/>
    <cellStyle name="Suma 2 5" xfId="11555" xr:uid="{00000000-0005-0000-0000-000054460000}"/>
    <cellStyle name="Suma 2 5 2" xfId="18346" xr:uid="{00000000-0005-0000-0000-000055460000}"/>
    <cellStyle name="Suma 2 6" xfId="12583" xr:uid="{00000000-0005-0000-0000-000056460000}"/>
    <cellStyle name="Suma 3" xfId="8810" xr:uid="{00000000-0005-0000-0000-000057460000}"/>
    <cellStyle name="Suma 3 2" xfId="10415" xr:uid="{00000000-0005-0000-0000-000058460000}"/>
    <cellStyle name="Suma 3 2 2" xfId="17275" xr:uid="{00000000-0005-0000-0000-000059460000}"/>
    <cellStyle name="Suma 3 3" xfId="11500" xr:uid="{00000000-0005-0000-0000-00005A460000}"/>
    <cellStyle name="Suma 3 3 2" xfId="18291" xr:uid="{00000000-0005-0000-0000-00005B460000}"/>
    <cellStyle name="Suma 3 4" xfId="12450" xr:uid="{00000000-0005-0000-0000-00005C460000}"/>
    <cellStyle name="Suma 3 4 2" xfId="19190" xr:uid="{00000000-0005-0000-0000-00005D460000}"/>
    <cellStyle name="Suma 3 5" xfId="13401" xr:uid="{00000000-0005-0000-0000-00005E460000}"/>
    <cellStyle name="Suma 4" xfId="9062" xr:uid="{00000000-0005-0000-0000-00005F460000}"/>
    <cellStyle name="Suma 4 2" xfId="15938" xr:uid="{00000000-0005-0000-0000-000060460000}"/>
    <cellStyle name="Suma 5" xfId="5657" xr:uid="{00000000-0005-0000-0000-000061460000}"/>
    <cellStyle name="Suma 5 2" xfId="13769" xr:uid="{00000000-0005-0000-0000-000062460000}"/>
    <cellStyle name="Suma 6" xfId="11554" xr:uid="{00000000-0005-0000-0000-000063460000}"/>
    <cellStyle name="Suma 6 2" xfId="18345" xr:uid="{00000000-0005-0000-0000-000064460000}"/>
    <cellStyle name="Suma 7" xfId="12582" xr:uid="{00000000-0005-0000-0000-000065460000}"/>
    <cellStyle name="Summa" xfId="4512" xr:uid="{00000000-0005-0000-0000-000066460000}"/>
    <cellStyle name="Summa 2" xfId="4513" xr:uid="{00000000-0005-0000-0000-000067460000}"/>
    <cellStyle name="Summa 2 2" xfId="8813" xr:uid="{00000000-0005-0000-0000-000068460000}"/>
    <cellStyle name="Summa 2 2 2" xfId="10418" xr:uid="{00000000-0005-0000-0000-000069460000}"/>
    <cellStyle name="Summa 2 2 2 2" xfId="17278" xr:uid="{00000000-0005-0000-0000-00006A460000}"/>
    <cellStyle name="Summa 2 2 3" xfId="11503" xr:uid="{00000000-0005-0000-0000-00006B460000}"/>
    <cellStyle name="Summa 2 2 3 2" xfId="18294" xr:uid="{00000000-0005-0000-0000-00006C460000}"/>
    <cellStyle name="Summa 2 2 4" xfId="12453" xr:uid="{00000000-0005-0000-0000-00006D460000}"/>
    <cellStyle name="Summa 2 2 4 2" xfId="19193" xr:uid="{00000000-0005-0000-0000-00006E460000}"/>
    <cellStyle name="Summa 2 2 5" xfId="13404" xr:uid="{00000000-0005-0000-0000-00006F460000}"/>
    <cellStyle name="Summa 2 3" xfId="9065" xr:uid="{00000000-0005-0000-0000-000070460000}"/>
    <cellStyle name="Summa 2 3 2" xfId="15941" xr:uid="{00000000-0005-0000-0000-000071460000}"/>
    <cellStyle name="Summa 2 4" xfId="5654" xr:uid="{00000000-0005-0000-0000-000072460000}"/>
    <cellStyle name="Summa 2 4 2" xfId="13766" xr:uid="{00000000-0005-0000-0000-000073460000}"/>
    <cellStyle name="Summa 2 5" xfId="11557" xr:uid="{00000000-0005-0000-0000-000074460000}"/>
    <cellStyle name="Summa 2 5 2" xfId="18348" xr:uid="{00000000-0005-0000-0000-000075460000}"/>
    <cellStyle name="Summa 2 6" xfId="12585" xr:uid="{00000000-0005-0000-0000-000076460000}"/>
    <cellStyle name="Summa 3" xfId="8812" xr:uid="{00000000-0005-0000-0000-000077460000}"/>
    <cellStyle name="Summa 3 2" xfId="10417" xr:uid="{00000000-0005-0000-0000-000078460000}"/>
    <cellStyle name="Summa 3 2 2" xfId="17277" xr:uid="{00000000-0005-0000-0000-000079460000}"/>
    <cellStyle name="Summa 3 3" xfId="11502" xr:uid="{00000000-0005-0000-0000-00007A460000}"/>
    <cellStyle name="Summa 3 3 2" xfId="18293" xr:uid="{00000000-0005-0000-0000-00007B460000}"/>
    <cellStyle name="Summa 3 4" xfId="12452" xr:uid="{00000000-0005-0000-0000-00007C460000}"/>
    <cellStyle name="Summa 3 4 2" xfId="19192" xr:uid="{00000000-0005-0000-0000-00007D460000}"/>
    <cellStyle name="Summa 3 5" xfId="13403" xr:uid="{00000000-0005-0000-0000-00007E460000}"/>
    <cellStyle name="Summa 4" xfId="9064" xr:uid="{00000000-0005-0000-0000-00007F460000}"/>
    <cellStyle name="Summa 4 2" xfId="15940" xr:uid="{00000000-0005-0000-0000-000080460000}"/>
    <cellStyle name="Summa 5" xfId="5655" xr:uid="{00000000-0005-0000-0000-000081460000}"/>
    <cellStyle name="Summa 5 2" xfId="13767" xr:uid="{00000000-0005-0000-0000-000082460000}"/>
    <cellStyle name="Summa 6" xfId="11556" xr:uid="{00000000-0005-0000-0000-000083460000}"/>
    <cellStyle name="Summa 6 2" xfId="18347" xr:uid="{00000000-0005-0000-0000-000084460000}"/>
    <cellStyle name="Summa 7" xfId="12584" xr:uid="{00000000-0005-0000-0000-000085460000}"/>
    <cellStyle name="Számítás" xfId="4514" xr:uid="{00000000-0005-0000-0000-000086460000}"/>
    <cellStyle name="Számítás 2" xfId="4515" xr:uid="{00000000-0005-0000-0000-000087460000}"/>
    <cellStyle name="Számítás 2 2" xfId="8815" xr:uid="{00000000-0005-0000-0000-000088460000}"/>
    <cellStyle name="Számítás 2 2 2" xfId="10420" xr:uid="{00000000-0005-0000-0000-000089460000}"/>
    <cellStyle name="Számítás 2 2 2 2" xfId="17280" xr:uid="{00000000-0005-0000-0000-00008A460000}"/>
    <cellStyle name="Számítás 2 2 3" xfId="11505" xr:uid="{00000000-0005-0000-0000-00008B460000}"/>
    <cellStyle name="Számítás 2 2 3 2" xfId="18296" xr:uid="{00000000-0005-0000-0000-00008C460000}"/>
    <cellStyle name="Számítás 2 2 4" xfId="12455" xr:uid="{00000000-0005-0000-0000-00008D460000}"/>
    <cellStyle name="Számítás 2 2 4 2" xfId="19195" xr:uid="{00000000-0005-0000-0000-00008E460000}"/>
    <cellStyle name="Számítás 2 2 5" xfId="13406" xr:uid="{00000000-0005-0000-0000-00008F460000}"/>
    <cellStyle name="Számítás 2 3" xfId="9067" xr:uid="{00000000-0005-0000-0000-000090460000}"/>
    <cellStyle name="Számítás 2 3 2" xfId="15943" xr:uid="{00000000-0005-0000-0000-000091460000}"/>
    <cellStyle name="Számítás 2 4" xfId="5652" xr:uid="{00000000-0005-0000-0000-000092460000}"/>
    <cellStyle name="Számítás 2 4 2" xfId="13764" xr:uid="{00000000-0005-0000-0000-000093460000}"/>
    <cellStyle name="Számítás 2 5" xfId="11559" xr:uid="{00000000-0005-0000-0000-000094460000}"/>
    <cellStyle name="Számítás 2 5 2" xfId="18350" xr:uid="{00000000-0005-0000-0000-000095460000}"/>
    <cellStyle name="Számítás 2 6" xfId="12587" xr:uid="{00000000-0005-0000-0000-000096460000}"/>
    <cellStyle name="Számítás 3" xfId="8814" xr:uid="{00000000-0005-0000-0000-000097460000}"/>
    <cellStyle name="Számítás 3 2" xfId="10419" xr:uid="{00000000-0005-0000-0000-000098460000}"/>
    <cellStyle name="Számítás 3 2 2" xfId="17279" xr:uid="{00000000-0005-0000-0000-000099460000}"/>
    <cellStyle name="Számítás 3 3" xfId="11504" xr:uid="{00000000-0005-0000-0000-00009A460000}"/>
    <cellStyle name="Számítás 3 3 2" xfId="18295" xr:uid="{00000000-0005-0000-0000-00009B460000}"/>
    <cellStyle name="Számítás 3 4" xfId="12454" xr:uid="{00000000-0005-0000-0000-00009C460000}"/>
    <cellStyle name="Számítás 3 4 2" xfId="19194" xr:uid="{00000000-0005-0000-0000-00009D460000}"/>
    <cellStyle name="Számítás 3 5" xfId="13405" xr:uid="{00000000-0005-0000-0000-00009E460000}"/>
    <cellStyle name="Számítás 4" xfId="9066" xr:uid="{00000000-0005-0000-0000-00009F460000}"/>
    <cellStyle name="Számítás 4 2" xfId="15942" xr:uid="{00000000-0005-0000-0000-0000A0460000}"/>
    <cellStyle name="Számítás 5" xfId="5653" xr:uid="{00000000-0005-0000-0000-0000A1460000}"/>
    <cellStyle name="Számítás 5 2" xfId="13765" xr:uid="{00000000-0005-0000-0000-0000A2460000}"/>
    <cellStyle name="Számítás 6" xfId="11558" xr:uid="{00000000-0005-0000-0000-0000A3460000}"/>
    <cellStyle name="Számítás 6 2" xfId="18349" xr:uid="{00000000-0005-0000-0000-0000A4460000}"/>
    <cellStyle name="Számítás 7" xfId="12586" xr:uid="{00000000-0005-0000-0000-0000A5460000}"/>
    <cellStyle name="Table Head" xfId="4516" xr:uid="{00000000-0005-0000-0000-0000A6460000}"/>
    <cellStyle name="Table Head Aligned" xfId="4517" xr:uid="{00000000-0005-0000-0000-0000A7460000}"/>
    <cellStyle name="Table Head Aligned 2" xfId="8816" xr:uid="{00000000-0005-0000-0000-0000A8460000}"/>
    <cellStyle name="Table Head Aligned 2 2" xfId="10421" xr:uid="{00000000-0005-0000-0000-0000A9460000}"/>
    <cellStyle name="Table Head Aligned 2 2 2" xfId="17281" xr:uid="{00000000-0005-0000-0000-0000AA460000}"/>
    <cellStyle name="Table Head Aligned 2 3" xfId="11276" xr:uid="{00000000-0005-0000-0000-0000AB460000}"/>
    <cellStyle name="Table Head Aligned 2 3 2" xfId="18068" xr:uid="{00000000-0005-0000-0000-0000AC460000}"/>
    <cellStyle name="Table Head Aligned 2 4" xfId="11506" xr:uid="{00000000-0005-0000-0000-0000AD460000}"/>
    <cellStyle name="Table Head Aligned 2 4 2" xfId="18297" xr:uid="{00000000-0005-0000-0000-0000AE460000}"/>
    <cellStyle name="Table Head Aligned 2 5" xfId="12456" xr:uid="{00000000-0005-0000-0000-0000AF460000}"/>
    <cellStyle name="Table Head Aligned 2 5 2" xfId="19196" xr:uid="{00000000-0005-0000-0000-0000B0460000}"/>
    <cellStyle name="Table Head Aligned 2 6" xfId="13407" xr:uid="{00000000-0005-0000-0000-0000B1460000}"/>
    <cellStyle name="Table Head Aligned 2 6 2" xfId="19353" xr:uid="{00000000-0005-0000-0000-0000B2460000}"/>
    <cellStyle name="Table Head Aligned 2 7" xfId="15752" xr:uid="{00000000-0005-0000-0000-0000B3460000}"/>
    <cellStyle name="Table Head Aligned 3" xfId="7747" xr:uid="{00000000-0005-0000-0000-0000B4460000}"/>
    <cellStyle name="Table Head Aligned 3 2" xfId="15409" xr:uid="{00000000-0005-0000-0000-0000B5460000}"/>
    <cellStyle name="Table Head Aligned 4" xfId="10539" xr:uid="{00000000-0005-0000-0000-0000B6460000}"/>
    <cellStyle name="Table Head Aligned 4 2" xfId="17397" xr:uid="{00000000-0005-0000-0000-0000B7460000}"/>
    <cellStyle name="Table Head Aligned 5" xfId="11560" xr:uid="{00000000-0005-0000-0000-0000B8460000}"/>
    <cellStyle name="Table Head Aligned 5 2" xfId="18351" xr:uid="{00000000-0005-0000-0000-0000B9460000}"/>
    <cellStyle name="Table Head Aligned 6" xfId="12588" xr:uid="{00000000-0005-0000-0000-0000BA460000}"/>
    <cellStyle name="Table Head Aligned 6 2" xfId="19243" xr:uid="{00000000-0005-0000-0000-0000BB460000}"/>
    <cellStyle name="Table Head Blue" xfId="4518" xr:uid="{00000000-0005-0000-0000-0000BC460000}"/>
    <cellStyle name="Table Head Green" xfId="4519" xr:uid="{00000000-0005-0000-0000-0000BD460000}"/>
    <cellStyle name="Table Head Green 2" xfId="8817" xr:uid="{00000000-0005-0000-0000-0000BE460000}"/>
    <cellStyle name="Table Head Green 2 2" xfId="10422" xr:uid="{00000000-0005-0000-0000-0000BF460000}"/>
    <cellStyle name="Table Head Green 2 2 2" xfId="17282" xr:uid="{00000000-0005-0000-0000-0000C0460000}"/>
    <cellStyle name="Table Head Green 2 3" xfId="11277" xr:uid="{00000000-0005-0000-0000-0000C1460000}"/>
    <cellStyle name="Table Head Green 2 3 2" xfId="18069" xr:uid="{00000000-0005-0000-0000-0000C2460000}"/>
    <cellStyle name="Table Head Green 2 4" xfId="11507" xr:uid="{00000000-0005-0000-0000-0000C3460000}"/>
    <cellStyle name="Table Head Green 2 4 2" xfId="18298" xr:uid="{00000000-0005-0000-0000-0000C4460000}"/>
    <cellStyle name="Table Head Green 2 5" xfId="12457" xr:uid="{00000000-0005-0000-0000-0000C5460000}"/>
    <cellStyle name="Table Head Green 2 5 2" xfId="19197" xr:uid="{00000000-0005-0000-0000-0000C6460000}"/>
    <cellStyle name="Table Head Green 2 6" xfId="13408" xr:uid="{00000000-0005-0000-0000-0000C7460000}"/>
    <cellStyle name="Table Head Green 2 6 2" xfId="19354" xr:uid="{00000000-0005-0000-0000-0000C8460000}"/>
    <cellStyle name="Table Head Green 2 7" xfId="15753" xr:uid="{00000000-0005-0000-0000-0000C9460000}"/>
    <cellStyle name="Table Head Green 3" xfId="7749" xr:uid="{00000000-0005-0000-0000-0000CA460000}"/>
    <cellStyle name="Table Head Green 3 2" xfId="15411" xr:uid="{00000000-0005-0000-0000-0000CB460000}"/>
    <cellStyle name="Table Head Green 4" xfId="10541" xr:uid="{00000000-0005-0000-0000-0000CC460000}"/>
    <cellStyle name="Table Head Green 4 2" xfId="17399" xr:uid="{00000000-0005-0000-0000-0000CD460000}"/>
    <cellStyle name="Table Head Green 5" xfId="11561" xr:uid="{00000000-0005-0000-0000-0000CE460000}"/>
    <cellStyle name="Table Head Green 5 2" xfId="18352" xr:uid="{00000000-0005-0000-0000-0000CF460000}"/>
    <cellStyle name="Table Head Green 6" xfId="12589" xr:uid="{00000000-0005-0000-0000-0000D0460000}"/>
    <cellStyle name="Table Head Green 6 2" xfId="19244" xr:uid="{00000000-0005-0000-0000-0000D1460000}"/>
    <cellStyle name="Table Head_Val_Sum_Graph" xfId="4520" xr:uid="{00000000-0005-0000-0000-0000D2460000}"/>
    <cellStyle name="Table Text" xfId="4521" xr:uid="{00000000-0005-0000-0000-0000D3460000}"/>
    <cellStyle name="Table Title" xfId="4522" xr:uid="{00000000-0005-0000-0000-0000D4460000}"/>
    <cellStyle name="Table Units" xfId="4523" xr:uid="{00000000-0005-0000-0000-0000D5460000}"/>
    <cellStyle name="Table_Header" xfId="4524" xr:uid="{00000000-0005-0000-0000-0000D6460000}"/>
    <cellStyle name="TableHead" xfId="4525" xr:uid="{00000000-0005-0000-0000-0000D7460000}"/>
    <cellStyle name="TableHead 2" xfId="4526" xr:uid="{00000000-0005-0000-0000-0000D8460000}"/>
    <cellStyle name="Tekst objaśnienia" xfId="4527" xr:uid="{00000000-0005-0000-0000-0000D9460000}"/>
    <cellStyle name="Tekst objaśnienia 2" xfId="4528" xr:uid="{00000000-0005-0000-0000-0000DA460000}"/>
    <cellStyle name="Tekst ostrzeżenia" xfId="4529" xr:uid="{00000000-0005-0000-0000-0000DB460000}"/>
    <cellStyle name="Tekst ostrzeżenia 2" xfId="4530" xr:uid="{00000000-0005-0000-0000-0000DC460000}"/>
    <cellStyle name="text" xfId="2260" xr:uid="{00000000-0005-0000-0000-0000DD460000}"/>
    <cellStyle name="Text 1" xfId="4531" xr:uid="{00000000-0005-0000-0000-0000DE460000}"/>
    <cellStyle name="text 2" xfId="7759" xr:uid="{00000000-0005-0000-0000-0000DF460000}"/>
    <cellStyle name="text 3" xfId="9068" xr:uid="{00000000-0005-0000-0000-0000E0460000}"/>
    <cellStyle name="text 4" xfId="10552" xr:uid="{00000000-0005-0000-0000-0000E1460000}"/>
    <cellStyle name="text 5" xfId="5636" xr:uid="{00000000-0005-0000-0000-0000E2460000}"/>
    <cellStyle name="text 6" xfId="11562" xr:uid="{00000000-0005-0000-0000-0000E3460000}"/>
    <cellStyle name="text 7" xfId="12590" xr:uid="{00000000-0005-0000-0000-0000E4460000}"/>
    <cellStyle name="Text Head 1" xfId="4532" xr:uid="{00000000-0005-0000-0000-0000E5460000}"/>
    <cellStyle name="Text Indent A" xfId="2261" xr:uid="{00000000-0005-0000-0000-0000E6460000}"/>
    <cellStyle name="Text Indent B" xfId="2262" xr:uid="{00000000-0005-0000-0000-0000E7460000}"/>
    <cellStyle name="Text Indent B 2" xfId="4533" xr:uid="{00000000-0005-0000-0000-0000E8460000}"/>
    <cellStyle name="Text Indent B 3" xfId="4534" xr:uid="{00000000-0005-0000-0000-0000E9460000}"/>
    <cellStyle name="Text Indent B 4" xfId="4535" xr:uid="{00000000-0005-0000-0000-0000EA460000}"/>
    <cellStyle name="Text Indent B_NFC" xfId="4536" xr:uid="{00000000-0005-0000-0000-0000EB460000}"/>
    <cellStyle name="Text Indent C" xfId="2263" xr:uid="{00000000-0005-0000-0000-0000EC460000}"/>
    <cellStyle name="Text Indent C 2" xfId="4537" xr:uid="{00000000-0005-0000-0000-0000ED460000}"/>
    <cellStyle name="Text Indent C 3" xfId="4538" xr:uid="{00000000-0005-0000-0000-0000EE460000}"/>
    <cellStyle name="Text Indent C 4" xfId="4539" xr:uid="{00000000-0005-0000-0000-0000EF460000}"/>
    <cellStyle name="Text Indent C_NFC" xfId="4540" xr:uid="{00000000-0005-0000-0000-0000F0460000}"/>
    <cellStyle name="Text upozornění" xfId="4541" xr:uid="{00000000-0005-0000-0000-0000F1460000}"/>
    <cellStyle name="textbold" xfId="2264" xr:uid="{00000000-0005-0000-0000-0000F2460000}"/>
    <cellStyle name="textbold 2" xfId="4542" xr:uid="{00000000-0005-0000-0000-0000F3460000}"/>
    <cellStyle name="textbold_NFC" xfId="4543" xr:uid="{00000000-0005-0000-0000-0000F4460000}"/>
    <cellStyle name="Texte explicatif" xfId="2265" xr:uid="{00000000-0005-0000-0000-0000F5460000}"/>
    <cellStyle name="Texte explicatif 2" xfId="19445" xr:uid="{00000000-0005-0000-0000-0000F6460000}"/>
    <cellStyle name="Texto de advertencia" xfId="2266" xr:uid="{00000000-0005-0000-0000-0000F7460000}"/>
    <cellStyle name="Texto de advertencia 2" xfId="4544" xr:uid="{00000000-0005-0000-0000-0000F8460000}"/>
    <cellStyle name="Texto de Aviso" xfId="2267" xr:uid="{00000000-0005-0000-0000-0000F9460000}"/>
    <cellStyle name="Texto explicativo" xfId="2268" xr:uid="{00000000-0005-0000-0000-0000FA460000}"/>
    <cellStyle name="Texto explicativo 2" xfId="4545" xr:uid="{00000000-0005-0000-0000-0000FB460000}"/>
    <cellStyle name="Tickmark" xfId="2269" xr:uid="{00000000-0005-0000-0000-0000FC460000}"/>
    <cellStyle name="Title 2" xfId="4546" xr:uid="{00000000-0005-0000-0000-0000FD460000}"/>
    <cellStyle name="Title 2 2" xfId="4547" xr:uid="{00000000-0005-0000-0000-0000FE460000}"/>
    <cellStyle name="Title 3" xfId="4548" xr:uid="{00000000-0005-0000-0000-0000FF460000}"/>
    <cellStyle name="Title 4" xfId="5103" xr:uid="{00000000-0005-0000-0000-000000470000}"/>
    <cellStyle name="Titre" xfId="2270" xr:uid="{00000000-0005-0000-0000-000001470000}"/>
    <cellStyle name="Titre 1" xfId="5104" xr:uid="{00000000-0005-0000-0000-000002470000}"/>
    <cellStyle name="Titre 2" xfId="5105" xr:uid="{00000000-0005-0000-0000-000003470000}"/>
    <cellStyle name="Titre 3" xfId="5106" xr:uid="{00000000-0005-0000-0000-000004470000}"/>
    <cellStyle name="Titre 4" xfId="5107" xr:uid="{00000000-0005-0000-0000-000005470000}"/>
    <cellStyle name="Titre " xfId="5108" xr:uid="{00000000-0005-0000-0000-000006470000}"/>
    <cellStyle name="Titre 1" xfId="2271" xr:uid="{00000000-0005-0000-0000-000007470000}"/>
    <cellStyle name="Titre 1 2" xfId="19446" xr:uid="{00000000-0005-0000-0000-000008470000}"/>
    <cellStyle name="Titre 2" xfId="2272" xr:uid="{00000000-0005-0000-0000-000009470000}"/>
    <cellStyle name="Titre 2 2" xfId="19447" xr:uid="{00000000-0005-0000-0000-00000A470000}"/>
    <cellStyle name="Titre 3" xfId="2273" xr:uid="{00000000-0005-0000-0000-00000B470000}"/>
    <cellStyle name="Titre 3 2" xfId="19448" xr:uid="{00000000-0005-0000-0000-00000C470000}"/>
    <cellStyle name="Titre 4" xfId="2274" xr:uid="{00000000-0005-0000-0000-00000D470000}"/>
    <cellStyle name="Titre 4 2" xfId="19449" xr:uid="{00000000-0005-0000-0000-00000E470000}"/>
    <cellStyle name="Titre_Balance sheet" xfId="2275" xr:uid="{00000000-0005-0000-0000-00000F470000}"/>
    <cellStyle name="titulo" xfId="2276" xr:uid="{00000000-0005-0000-0000-000010470000}"/>
    <cellStyle name="Título" xfId="2277" xr:uid="{00000000-0005-0000-0000-000011470000}"/>
    <cellStyle name="Título 1" xfId="2278" xr:uid="{00000000-0005-0000-0000-000012470000}"/>
    <cellStyle name="Título 1 2" xfId="4549" xr:uid="{00000000-0005-0000-0000-000013470000}"/>
    <cellStyle name="Título 2" xfId="2279" xr:uid="{00000000-0005-0000-0000-000014470000}"/>
    <cellStyle name="Título 2 2" xfId="4550" xr:uid="{00000000-0005-0000-0000-000015470000}"/>
    <cellStyle name="Título 3" xfId="2280" xr:uid="{00000000-0005-0000-0000-000016470000}"/>
    <cellStyle name="Título 3 2" xfId="4551" xr:uid="{00000000-0005-0000-0000-000017470000}"/>
    <cellStyle name="Título 4" xfId="2281" xr:uid="{00000000-0005-0000-0000-000018470000}"/>
    <cellStyle name="titulo_COGNO S" xfId="5109" xr:uid="{00000000-0005-0000-0000-000019470000}"/>
    <cellStyle name="Título_DIR_Diffusion" xfId="4552" xr:uid="{00000000-0005-0000-0000-00001A470000}"/>
    <cellStyle name="titulo_Sheet1" xfId="4553" xr:uid="{00000000-0005-0000-0000-00001B470000}"/>
    <cellStyle name="todate" xfId="2282" xr:uid="{00000000-0005-0000-0000-00001C470000}"/>
    <cellStyle name="todate 2" xfId="5110" xr:uid="{00000000-0005-0000-0000-00001D470000}"/>
    <cellStyle name="todate 3" xfId="5111" xr:uid="{00000000-0005-0000-0000-00001E470000}"/>
    <cellStyle name="todate_Above AMOs" xfId="5112" xr:uid="{00000000-0005-0000-0000-00001F470000}"/>
    <cellStyle name="Todos" xfId="2283" xr:uid="{00000000-0005-0000-0000-000020470000}"/>
    <cellStyle name="Total 10" xfId="2284" xr:uid="{00000000-0005-0000-0000-000021470000}"/>
    <cellStyle name="Total 11" xfId="2285" xr:uid="{00000000-0005-0000-0000-000022470000}"/>
    <cellStyle name="Total 12" xfId="2286" xr:uid="{00000000-0005-0000-0000-000023470000}"/>
    <cellStyle name="Total 13" xfId="2287" xr:uid="{00000000-0005-0000-0000-000024470000}"/>
    <cellStyle name="Total 14" xfId="2288" xr:uid="{00000000-0005-0000-0000-000025470000}"/>
    <cellStyle name="Total 15" xfId="2289" xr:uid="{00000000-0005-0000-0000-000026470000}"/>
    <cellStyle name="Total 16" xfId="2290" xr:uid="{00000000-0005-0000-0000-000027470000}"/>
    <cellStyle name="Total 17" xfId="2291" xr:uid="{00000000-0005-0000-0000-000028470000}"/>
    <cellStyle name="Total 18" xfId="2292" xr:uid="{00000000-0005-0000-0000-000029470000}"/>
    <cellStyle name="Total 19" xfId="2293" xr:uid="{00000000-0005-0000-0000-00002A470000}"/>
    <cellStyle name="Total 2" xfId="2294" xr:uid="{00000000-0005-0000-0000-00002B470000}"/>
    <cellStyle name="Total 2 10" xfId="2295" xr:uid="{00000000-0005-0000-0000-00002C470000}"/>
    <cellStyle name="Total 2 11" xfId="2296" xr:uid="{00000000-0005-0000-0000-00002D470000}"/>
    <cellStyle name="Total 2 12" xfId="2297" xr:uid="{00000000-0005-0000-0000-00002E470000}"/>
    <cellStyle name="Total 2 13" xfId="2298" xr:uid="{00000000-0005-0000-0000-00002F470000}"/>
    <cellStyle name="Total 2 14" xfId="2299" xr:uid="{00000000-0005-0000-0000-000030470000}"/>
    <cellStyle name="Total 2 15" xfId="2300" xr:uid="{00000000-0005-0000-0000-000031470000}"/>
    <cellStyle name="Total 2 16" xfId="2301" xr:uid="{00000000-0005-0000-0000-000032470000}"/>
    <cellStyle name="Total 2 2" xfId="2302" xr:uid="{00000000-0005-0000-0000-000033470000}"/>
    <cellStyle name="Total 2 3" xfId="2303" xr:uid="{00000000-0005-0000-0000-000034470000}"/>
    <cellStyle name="Total 2 4" xfId="2304" xr:uid="{00000000-0005-0000-0000-000035470000}"/>
    <cellStyle name="Total 2 5" xfId="2305" xr:uid="{00000000-0005-0000-0000-000036470000}"/>
    <cellStyle name="Total 2 6" xfId="2306" xr:uid="{00000000-0005-0000-0000-000037470000}"/>
    <cellStyle name="Total 2 7" xfId="2307" xr:uid="{00000000-0005-0000-0000-000038470000}"/>
    <cellStyle name="Total 2 8" xfId="2308" xr:uid="{00000000-0005-0000-0000-000039470000}"/>
    <cellStyle name="Total 2 9" xfId="2309" xr:uid="{00000000-0005-0000-0000-00003A470000}"/>
    <cellStyle name="Total 2_BS" xfId="19450" xr:uid="{00000000-0005-0000-0000-00003B470000}"/>
    <cellStyle name="Total 20" xfId="2310" xr:uid="{00000000-0005-0000-0000-00003C470000}"/>
    <cellStyle name="Total 21" xfId="2311" xr:uid="{00000000-0005-0000-0000-00003D470000}"/>
    <cellStyle name="Total 22" xfId="2312" xr:uid="{00000000-0005-0000-0000-00003E470000}"/>
    <cellStyle name="Total 23" xfId="2313" xr:uid="{00000000-0005-0000-0000-00003F470000}"/>
    <cellStyle name="Total 24" xfId="2314" xr:uid="{00000000-0005-0000-0000-000040470000}"/>
    <cellStyle name="Total 3" xfId="2315" xr:uid="{00000000-0005-0000-0000-000041470000}"/>
    <cellStyle name="Total 3 10" xfId="2316" xr:uid="{00000000-0005-0000-0000-000042470000}"/>
    <cellStyle name="Total 3 11" xfId="2317" xr:uid="{00000000-0005-0000-0000-000043470000}"/>
    <cellStyle name="Total 3 12" xfId="2318" xr:uid="{00000000-0005-0000-0000-000044470000}"/>
    <cellStyle name="Total 3 13" xfId="2319" xr:uid="{00000000-0005-0000-0000-000045470000}"/>
    <cellStyle name="Total 3 14" xfId="2320" xr:uid="{00000000-0005-0000-0000-000046470000}"/>
    <cellStyle name="Total 3 15" xfId="2321" xr:uid="{00000000-0005-0000-0000-000047470000}"/>
    <cellStyle name="Total 3 16" xfId="2322" xr:uid="{00000000-0005-0000-0000-000048470000}"/>
    <cellStyle name="Total 3 2" xfId="2323" xr:uid="{00000000-0005-0000-0000-000049470000}"/>
    <cellStyle name="Total 3 3" xfId="2324" xr:uid="{00000000-0005-0000-0000-00004A470000}"/>
    <cellStyle name="Total 3 4" xfId="2325" xr:uid="{00000000-0005-0000-0000-00004B470000}"/>
    <cellStyle name="Total 3 5" xfId="2326" xr:uid="{00000000-0005-0000-0000-00004C470000}"/>
    <cellStyle name="Total 3 6" xfId="2327" xr:uid="{00000000-0005-0000-0000-00004D470000}"/>
    <cellStyle name="Total 3 7" xfId="2328" xr:uid="{00000000-0005-0000-0000-00004E470000}"/>
    <cellStyle name="Total 3 8" xfId="2329" xr:uid="{00000000-0005-0000-0000-00004F470000}"/>
    <cellStyle name="Total 3 9" xfId="2330" xr:uid="{00000000-0005-0000-0000-000050470000}"/>
    <cellStyle name="Total 3_BS" xfId="19451" xr:uid="{00000000-0005-0000-0000-000051470000}"/>
    <cellStyle name="Total 4" xfId="2331" xr:uid="{00000000-0005-0000-0000-000052470000}"/>
    <cellStyle name="Total 4 10" xfId="2332" xr:uid="{00000000-0005-0000-0000-000053470000}"/>
    <cellStyle name="Total 4 11" xfId="2333" xr:uid="{00000000-0005-0000-0000-000054470000}"/>
    <cellStyle name="Total 4 12" xfId="2334" xr:uid="{00000000-0005-0000-0000-000055470000}"/>
    <cellStyle name="Total 4 13" xfId="2335" xr:uid="{00000000-0005-0000-0000-000056470000}"/>
    <cellStyle name="Total 4 14" xfId="2336" xr:uid="{00000000-0005-0000-0000-000057470000}"/>
    <cellStyle name="Total 4 15" xfId="2337" xr:uid="{00000000-0005-0000-0000-000058470000}"/>
    <cellStyle name="Total 4 16" xfId="2338" xr:uid="{00000000-0005-0000-0000-000059470000}"/>
    <cellStyle name="Total 4 2" xfId="2339" xr:uid="{00000000-0005-0000-0000-00005A470000}"/>
    <cellStyle name="Total 4 3" xfId="2340" xr:uid="{00000000-0005-0000-0000-00005B470000}"/>
    <cellStyle name="Total 4 4" xfId="2341" xr:uid="{00000000-0005-0000-0000-00005C470000}"/>
    <cellStyle name="Total 4 5" xfId="2342" xr:uid="{00000000-0005-0000-0000-00005D470000}"/>
    <cellStyle name="Total 4 6" xfId="2343" xr:uid="{00000000-0005-0000-0000-00005E470000}"/>
    <cellStyle name="Total 4 7" xfId="2344" xr:uid="{00000000-0005-0000-0000-00005F470000}"/>
    <cellStyle name="Total 4 8" xfId="2345" xr:uid="{00000000-0005-0000-0000-000060470000}"/>
    <cellStyle name="Total 4 9" xfId="2346" xr:uid="{00000000-0005-0000-0000-000061470000}"/>
    <cellStyle name="Total 4_#2 Other cash items" xfId="5113" xr:uid="{00000000-0005-0000-0000-000062470000}"/>
    <cellStyle name="Total 5" xfId="2347" xr:uid="{00000000-0005-0000-0000-000063470000}"/>
    <cellStyle name="Total 5 10" xfId="2348" xr:uid="{00000000-0005-0000-0000-000064470000}"/>
    <cellStyle name="Total 5 11" xfId="2349" xr:uid="{00000000-0005-0000-0000-000065470000}"/>
    <cellStyle name="Total 5 12" xfId="2350" xr:uid="{00000000-0005-0000-0000-000066470000}"/>
    <cellStyle name="Total 5 13" xfId="2351" xr:uid="{00000000-0005-0000-0000-000067470000}"/>
    <cellStyle name="Total 5 14" xfId="2352" xr:uid="{00000000-0005-0000-0000-000068470000}"/>
    <cellStyle name="Total 5 15" xfId="2353" xr:uid="{00000000-0005-0000-0000-000069470000}"/>
    <cellStyle name="Total 5 16" xfId="2354" xr:uid="{00000000-0005-0000-0000-00006A470000}"/>
    <cellStyle name="Total 5 2" xfId="2355" xr:uid="{00000000-0005-0000-0000-00006B470000}"/>
    <cellStyle name="Total 5 3" xfId="2356" xr:uid="{00000000-0005-0000-0000-00006C470000}"/>
    <cellStyle name="Total 5 4" xfId="2357" xr:uid="{00000000-0005-0000-0000-00006D470000}"/>
    <cellStyle name="Total 5 5" xfId="2358" xr:uid="{00000000-0005-0000-0000-00006E470000}"/>
    <cellStyle name="Total 5 6" xfId="2359" xr:uid="{00000000-0005-0000-0000-00006F470000}"/>
    <cellStyle name="Total 5 7" xfId="2360" xr:uid="{00000000-0005-0000-0000-000070470000}"/>
    <cellStyle name="Total 5 8" xfId="2361" xr:uid="{00000000-0005-0000-0000-000071470000}"/>
    <cellStyle name="Total 5 9" xfId="2362" xr:uid="{00000000-0005-0000-0000-000072470000}"/>
    <cellStyle name="Total 5_Display" xfId="5114" xr:uid="{00000000-0005-0000-0000-000073470000}"/>
    <cellStyle name="Total 6" xfId="2363" xr:uid="{00000000-0005-0000-0000-000074470000}"/>
    <cellStyle name="Total 6 10" xfId="2364" xr:uid="{00000000-0005-0000-0000-000075470000}"/>
    <cellStyle name="Total 6 11" xfId="2365" xr:uid="{00000000-0005-0000-0000-000076470000}"/>
    <cellStyle name="Total 6 12" xfId="2366" xr:uid="{00000000-0005-0000-0000-000077470000}"/>
    <cellStyle name="Total 6 13" xfId="2367" xr:uid="{00000000-0005-0000-0000-000078470000}"/>
    <cellStyle name="Total 6 14" xfId="2368" xr:uid="{00000000-0005-0000-0000-000079470000}"/>
    <cellStyle name="Total 6 15" xfId="2369" xr:uid="{00000000-0005-0000-0000-00007A470000}"/>
    <cellStyle name="Total 6 16" xfId="2370" xr:uid="{00000000-0005-0000-0000-00007B470000}"/>
    <cellStyle name="Total 6 2" xfId="2371" xr:uid="{00000000-0005-0000-0000-00007C470000}"/>
    <cellStyle name="Total 6 3" xfId="2372" xr:uid="{00000000-0005-0000-0000-00007D470000}"/>
    <cellStyle name="Total 6 4" xfId="2373" xr:uid="{00000000-0005-0000-0000-00007E470000}"/>
    <cellStyle name="Total 6 5" xfId="2374" xr:uid="{00000000-0005-0000-0000-00007F470000}"/>
    <cellStyle name="Total 6 6" xfId="2375" xr:uid="{00000000-0005-0000-0000-000080470000}"/>
    <cellStyle name="Total 6 7" xfId="2376" xr:uid="{00000000-0005-0000-0000-000081470000}"/>
    <cellStyle name="Total 6 8" xfId="2377" xr:uid="{00000000-0005-0000-0000-000082470000}"/>
    <cellStyle name="Total 6 9" xfId="2378" xr:uid="{00000000-0005-0000-0000-000083470000}"/>
    <cellStyle name="Total 6_Display" xfId="5115" xr:uid="{00000000-0005-0000-0000-000084470000}"/>
    <cellStyle name="Total 7" xfId="2379" xr:uid="{00000000-0005-0000-0000-000085470000}"/>
    <cellStyle name="Total 7 10" xfId="2380" xr:uid="{00000000-0005-0000-0000-000086470000}"/>
    <cellStyle name="Total 7 11" xfId="2381" xr:uid="{00000000-0005-0000-0000-000087470000}"/>
    <cellStyle name="Total 7 12" xfId="2382" xr:uid="{00000000-0005-0000-0000-000088470000}"/>
    <cellStyle name="Total 7 13" xfId="2383" xr:uid="{00000000-0005-0000-0000-000089470000}"/>
    <cellStyle name="Total 7 14" xfId="2384" xr:uid="{00000000-0005-0000-0000-00008A470000}"/>
    <cellStyle name="Total 7 15" xfId="2385" xr:uid="{00000000-0005-0000-0000-00008B470000}"/>
    <cellStyle name="Total 7 16" xfId="2386" xr:uid="{00000000-0005-0000-0000-00008C470000}"/>
    <cellStyle name="Total 7 2" xfId="2387" xr:uid="{00000000-0005-0000-0000-00008D470000}"/>
    <cellStyle name="Total 7 3" xfId="2388" xr:uid="{00000000-0005-0000-0000-00008E470000}"/>
    <cellStyle name="Total 7 4" xfId="2389" xr:uid="{00000000-0005-0000-0000-00008F470000}"/>
    <cellStyle name="Total 7 5" xfId="2390" xr:uid="{00000000-0005-0000-0000-000090470000}"/>
    <cellStyle name="Total 7 6" xfId="2391" xr:uid="{00000000-0005-0000-0000-000091470000}"/>
    <cellStyle name="Total 7 7" xfId="2392" xr:uid="{00000000-0005-0000-0000-000092470000}"/>
    <cellStyle name="Total 7 8" xfId="2393" xr:uid="{00000000-0005-0000-0000-000093470000}"/>
    <cellStyle name="Total 7 9" xfId="2394" xr:uid="{00000000-0005-0000-0000-000094470000}"/>
    <cellStyle name="Total 7_Display" xfId="5116" xr:uid="{00000000-0005-0000-0000-000095470000}"/>
    <cellStyle name="Total 8" xfId="2395" xr:uid="{00000000-0005-0000-0000-000096470000}"/>
    <cellStyle name="Total 8 10" xfId="2396" xr:uid="{00000000-0005-0000-0000-000097470000}"/>
    <cellStyle name="Total 8 11" xfId="2397" xr:uid="{00000000-0005-0000-0000-000098470000}"/>
    <cellStyle name="Total 8 12" xfId="2398" xr:uid="{00000000-0005-0000-0000-000099470000}"/>
    <cellStyle name="Total 8 13" xfId="2399" xr:uid="{00000000-0005-0000-0000-00009A470000}"/>
    <cellStyle name="Total 8 14" xfId="2400" xr:uid="{00000000-0005-0000-0000-00009B470000}"/>
    <cellStyle name="Total 8 15" xfId="2401" xr:uid="{00000000-0005-0000-0000-00009C470000}"/>
    <cellStyle name="Total 8 16" xfId="2402" xr:uid="{00000000-0005-0000-0000-00009D470000}"/>
    <cellStyle name="Total 8 2" xfId="2403" xr:uid="{00000000-0005-0000-0000-00009E470000}"/>
    <cellStyle name="Total 8 3" xfId="2404" xr:uid="{00000000-0005-0000-0000-00009F470000}"/>
    <cellStyle name="Total 8 4" xfId="2405" xr:uid="{00000000-0005-0000-0000-0000A0470000}"/>
    <cellStyle name="Total 8 5" xfId="2406" xr:uid="{00000000-0005-0000-0000-0000A1470000}"/>
    <cellStyle name="Total 8 6" xfId="2407" xr:uid="{00000000-0005-0000-0000-0000A2470000}"/>
    <cellStyle name="Total 8 7" xfId="2408" xr:uid="{00000000-0005-0000-0000-0000A3470000}"/>
    <cellStyle name="Total 8 8" xfId="2409" xr:uid="{00000000-0005-0000-0000-0000A4470000}"/>
    <cellStyle name="Total 8 9" xfId="2410" xr:uid="{00000000-0005-0000-0000-0000A5470000}"/>
    <cellStyle name="Total 8_Display" xfId="5117" xr:uid="{00000000-0005-0000-0000-0000A6470000}"/>
    <cellStyle name="Total 9" xfId="2411" xr:uid="{00000000-0005-0000-0000-0000A7470000}"/>
    <cellStyle name="Total 9 10" xfId="2412" xr:uid="{00000000-0005-0000-0000-0000A8470000}"/>
    <cellStyle name="Total 9 11" xfId="2413" xr:uid="{00000000-0005-0000-0000-0000A9470000}"/>
    <cellStyle name="Total 9 12" xfId="2414" xr:uid="{00000000-0005-0000-0000-0000AA470000}"/>
    <cellStyle name="Total 9 13" xfId="2415" xr:uid="{00000000-0005-0000-0000-0000AB470000}"/>
    <cellStyle name="Total 9 14" xfId="2416" xr:uid="{00000000-0005-0000-0000-0000AC470000}"/>
    <cellStyle name="Total 9 15" xfId="2417" xr:uid="{00000000-0005-0000-0000-0000AD470000}"/>
    <cellStyle name="Total 9 16" xfId="2418" xr:uid="{00000000-0005-0000-0000-0000AE470000}"/>
    <cellStyle name="Total 9 2" xfId="2419" xr:uid="{00000000-0005-0000-0000-0000AF470000}"/>
    <cellStyle name="Total 9 3" xfId="2420" xr:uid="{00000000-0005-0000-0000-0000B0470000}"/>
    <cellStyle name="Total 9 4" xfId="2421" xr:uid="{00000000-0005-0000-0000-0000B1470000}"/>
    <cellStyle name="Total 9 5" xfId="2422" xr:uid="{00000000-0005-0000-0000-0000B2470000}"/>
    <cellStyle name="Total 9 6" xfId="2423" xr:uid="{00000000-0005-0000-0000-0000B3470000}"/>
    <cellStyle name="Total 9 7" xfId="2424" xr:uid="{00000000-0005-0000-0000-0000B4470000}"/>
    <cellStyle name="Total 9 8" xfId="2425" xr:uid="{00000000-0005-0000-0000-0000B5470000}"/>
    <cellStyle name="Total 9 9" xfId="2426" xr:uid="{00000000-0005-0000-0000-0000B6470000}"/>
    <cellStyle name="Total 9_Display" xfId="5118" xr:uid="{00000000-0005-0000-0000-0000B7470000}"/>
    <cellStyle name="Tusenskille_Ark1" xfId="4554" xr:uid="{00000000-0005-0000-0000-0000B8470000}"/>
    <cellStyle name="Tusental_Blad1" xfId="4555" xr:uid="{00000000-0005-0000-0000-0000B9470000}"/>
    <cellStyle name="Tytuł" xfId="4556" xr:uid="{00000000-0005-0000-0000-0000BA470000}"/>
    <cellStyle name="Tytuł 2" xfId="4557" xr:uid="{00000000-0005-0000-0000-0000BB470000}"/>
    <cellStyle name="über" xfId="2427" xr:uid="{00000000-0005-0000-0000-0000BC470000}"/>
    <cellStyle name="über 2" xfId="4558" xr:uid="{00000000-0005-0000-0000-0000BD470000}"/>
    <cellStyle name="Überschrift" xfId="4559" xr:uid="{00000000-0005-0000-0000-0000BE470000}"/>
    <cellStyle name="Überschrift 1" xfId="4560" xr:uid="{00000000-0005-0000-0000-0000BF470000}"/>
    <cellStyle name="Überschrift 1 2" xfId="4561" xr:uid="{00000000-0005-0000-0000-0000C0470000}"/>
    <cellStyle name="Überschrift 2" xfId="4562" xr:uid="{00000000-0005-0000-0000-0000C1470000}"/>
    <cellStyle name="Überschrift 2 2" xfId="4563" xr:uid="{00000000-0005-0000-0000-0000C2470000}"/>
    <cellStyle name="Überschrift 3" xfId="4564" xr:uid="{00000000-0005-0000-0000-0000C3470000}"/>
    <cellStyle name="Überschrift 3 2" xfId="4565" xr:uid="{00000000-0005-0000-0000-0000C4470000}"/>
    <cellStyle name="Überschrift 4" xfId="4566" xr:uid="{00000000-0005-0000-0000-0000C5470000}"/>
    <cellStyle name="Überschrift 4 2" xfId="4567" xr:uid="{00000000-0005-0000-0000-0000C6470000}"/>
    <cellStyle name="Überschrift 5" xfId="4568" xr:uid="{00000000-0005-0000-0000-0000C7470000}"/>
    <cellStyle name="Überschrift_AM3S December Flash" xfId="4569" xr:uid="{00000000-0005-0000-0000-0000C8470000}"/>
    <cellStyle name="účet" xfId="2428" xr:uid="{00000000-0005-0000-0000-0000C9470000}"/>
    <cellStyle name="účet 2" xfId="7775" xr:uid="{00000000-0005-0000-0000-0000CA470000}"/>
    <cellStyle name="UK numbers not shaded" xfId="4570" xr:uid="{00000000-0005-0000-0000-0000CB470000}"/>
    <cellStyle name="UK numbers not shaded 2" xfId="4571" xr:uid="{00000000-0005-0000-0000-0000CC470000}"/>
    <cellStyle name="UK numbers not shaded_BD North France Distribution" xfId="4572" xr:uid="{00000000-0005-0000-0000-0000CD470000}"/>
    <cellStyle name="UK shaded numbers" xfId="4573" xr:uid="{00000000-0005-0000-0000-0000CE470000}"/>
    <cellStyle name="UK shaded numbers 2" xfId="4574" xr:uid="{00000000-0005-0000-0000-0000CF470000}"/>
    <cellStyle name="UK shaded numbers_BD North France Distribution" xfId="4575" xr:uid="{00000000-0005-0000-0000-0000D0470000}"/>
    <cellStyle name="UK shaded total" xfId="4576" xr:uid="{00000000-0005-0000-0000-0000D1470000}"/>
    <cellStyle name="UK shaded total 2" xfId="8818" xr:uid="{00000000-0005-0000-0000-0000D2470000}"/>
    <cellStyle name="UK shaded total 2 2" xfId="10423" xr:uid="{00000000-0005-0000-0000-0000D3470000}"/>
    <cellStyle name="UK shaded total 2 2 2" xfId="17283" xr:uid="{00000000-0005-0000-0000-0000D4470000}"/>
    <cellStyle name="UK shaded total 2 3" xfId="11508" xr:uid="{00000000-0005-0000-0000-0000D5470000}"/>
    <cellStyle name="UK shaded total 2 3 2" xfId="18299" xr:uid="{00000000-0005-0000-0000-0000D6470000}"/>
    <cellStyle name="UK shaded total 2 4" xfId="12458" xr:uid="{00000000-0005-0000-0000-0000D7470000}"/>
    <cellStyle name="UK shaded total 2 4 2" xfId="19198" xr:uid="{00000000-0005-0000-0000-0000D8470000}"/>
    <cellStyle name="UK shaded total 2 5" xfId="13409" xr:uid="{00000000-0005-0000-0000-0000D9470000}"/>
    <cellStyle name="UK shaded total 3" xfId="9272" xr:uid="{00000000-0005-0000-0000-0000DA470000}"/>
    <cellStyle name="UK shaded total 3 2" xfId="16146" xr:uid="{00000000-0005-0000-0000-0000DB470000}"/>
    <cellStyle name="UK shaded total 4" xfId="5557" xr:uid="{00000000-0005-0000-0000-0000DC470000}"/>
    <cellStyle name="UK shaded total 4 2" xfId="13750" xr:uid="{00000000-0005-0000-0000-0000DD470000}"/>
    <cellStyle name="UK shaded total 5" xfId="11564" xr:uid="{00000000-0005-0000-0000-0000DE470000}"/>
    <cellStyle name="UK shaded total 5 2" xfId="18353" xr:uid="{00000000-0005-0000-0000-0000DF470000}"/>
    <cellStyle name="UK shaded total 6" xfId="12591" xr:uid="{00000000-0005-0000-0000-0000E0470000}"/>
    <cellStyle name="UK subtotal not shaded" xfId="4577" xr:uid="{00000000-0005-0000-0000-0000E1470000}"/>
    <cellStyle name="UK subtotal not shaded 2" xfId="8819" xr:uid="{00000000-0005-0000-0000-0000E2470000}"/>
    <cellStyle name="UK subtotal not shaded 2 2" xfId="10424" xr:uid="{00000000-0005-0000-0000-0000E3470000}"/>
    <cellStyle name="UK subtotal not shaded 2 2 2" xfId="17284" xr:uid="{00000000-0005-0000-0000-0000E4470000}"/>
    <cellStyle name="UK subtotal not shaded 2 3" xfId="11509" xr:uid="{00000000-0005-0000-0000-0000E5470000}"/>
    <cellStyle name="UK subtotal not shaded 2 3 2" xfId="18300" xr:uid="{00000000-0005-0000-0000-0000E6470000}"/>
    <cellStyle name="UK subtotal not shaded 2 4" xfId="12459" xr:uid="{00000000-0005-0000-0000-0000E7470000}"/>
    <cellStyle name="UK subtotal not shaded 2 4 2" xfId="19199" xr:uid="{00000000-0005-0000-0000-0000E8470000}"/>
    <cellStyle name="UK subtotal not shaded 2 5" xfId="13410" xr:uid="{00000000-0005-0000-0000-0000E9470000}"/>
    <cellStyle name="UK subtotal not shaded 3" xfId="9273" xr:uid="{00000000-0005-0000-0000-0000EA470000}"/>
    <cellStyle name="UK subtotal not shaded 3 2" xfId="16147" xr:uid="{00000000-0005-0000-0000-0000EB470000}"/>
    <cellStyle name="UK subtotal not shaded 4" xfId="5556" xr:uid="{00000000-0005-0000-0000-0000EC470000}"/>
    <cellStyle name="UK subtotal not shaded 4 2" xfId="13749" xr:uid="{00000000-0005-0000-0000-0000ED470000}"/>
    <cellStyle name="UK subtotal not shaded 5" xfId="11565" xr:uid="{00000000-0005-0000-0000-0000EE470000}"/>
    <cellStyle name="UK subtotal not shaded 5 2" xfId="18354" xr:uid="{00000000-0005-0000-0000-0000EF470000}"/>
    <cellStyle name="UK subtotal not shaded 6" xfId="12592" xr:uid="{00000000-0005-0000-0000-0000F0470000}"/>
    <cellStyle name="UK total not shaded" xfId="4578" xr:uid="{00000000-0005-0000-0000-0000F1470000}"/>
    <cellStyle name="UK total not shaded 2" xfId="8820" xr:uid="{00000000-0005-0000-0000-0000F2470000}"/>
    <cellStyle name="UK total not shaded 2 2" xfId="10425" xr:uid="{00000000-0005-0000-0000-0000F3470000}"/>
    <cellStyle name="UK total not shaded 2 2 2" xfId="17285" xr:uid="{00000000-0005-0000-0000-0000F4470000}"/>
    <cellStyle name="UK total not shaded 2 3" xfId="11510" xr:uid="{00000000-0005-0000-0000-0000F5470000}"/>
    <cellStyle name="UK total not shaded 2 3 2" xfId="18301" xr:uid="{00000000-0005-0000-0000-0000F6470000}"/>
    <cellStyle name="UK total not shaded 2 4" xfId="12460" xr:uid="{00000000-0005-0000-0000-0000F7470000}"/>
    <cellStyle name="UK total not shaded 2 4 2" xfId="19200" xr:uid="{00000000-0005-0000-0000-0000F8470000}"/>
    <cellStyle name="UK total not shaded 2 5" xfId="13411" xr:uid="{00000000-0005-0000-0000-0000F9470000}"/>
    <cellStyle name="UK total not shaded 3" xfId="9274" xr:uid="{00000000-0005-0000-0000-0000FA470000}"/>
    <cellStyle name="UK total not shaded 3 2" xfId="16148" xr:uid="{00000000-0005-0000-0000-0000FB470000}"/>
    <cellStyle name="UK total not shaded 4" xfId="5555" xr:uid="{00000000-0005-0000-0000-0000FC470000}"/>
    <cellStyle name="UK total not shaded 4 2" xfId="13748" xr:uid="{00000000-0005-0000-0000-0000FD470000}"/>
    <cellStyle name="UK total not shaded 5" xfId="11566" xr:uid="{00000000-0005-0000-0000-0000FE470000}"/>
    <cellStyle name="UK total not shaded 5 2" xfId="18355" xr:uid="{00000000-0005-0000-0000-0000FF470000}"/>
    <cellStyle name="UK total not shaded 6" xfId="12593" xr:uid="{00000000-0005-0000-0000-000000480000}"/>
    <cellStyle name="Undefiniert" xfId="4579" xr:uid="{00000000-0005-0000-0000-000001480000}"/>
    <cellStyle name="Undefiniert 2" xfId="4580" xr:uid="{00000000-0005-0000-0000-000002480000}"/>
    <cellStyle name="Underline_Single" xfId="4581" xr:uid="{00000000-0005-0000-0000-000003480000}"/>
    <cellStyle name="Unprot" xfId="2429" xr:uid="{00000000-0005-0000-0000-000004480000}"/>
    <cellStyle name="Unprot 2" xfId="4582" xr:uid="{00000000-0005-0000-0000-000005480000}"/>
    <cellStyle name="Unprot$" xfId="2430" xr:uid="{00000000-0005-0000-0000-000006480000}"/>
    <cellStyle name="Unprot$ 2" xfId="4583" xr:uid="{00000000-0005-0000-0000-000007480000}"/>
    <cellStyle name="Unprot_01_Global Template_July_08_XLAddin_3" xfId="4584" xr:uid="{00000000-0005-0000-0000-000008480000}"/>
    <cellStyle name="Unprotect" xfId="2431" xr:uid="{00000000-0005-0000-0000-000009480000}"/>
    <cellStyle name="Update" xfId="2432" xr:uid="{00000000-0005-0000-0000-00000A480000}"/>
    <cellStyle name="Update 2" xfId="4585" xr:uid="{00000000-0005-0000-0000-00000B480000}"/>
    <cellStyle name="Upload Only" xfId="2433" xr:uid="{00000000-0005-0000-0000-00000C480000}"/>
    <cellStyle name="Upload Only 2" xfId="4586" xr:uid="{00000000-0005-0000-0000-00000D480000}"/>
    <cellStyle name="Utdata" xfId="4587" xr:uid="{00000000-0005-0000-0000-00000E480000}"/>
    <cellStyle name="Utdata 2" xfId="4588" xr:uid="{00000000-0005-0000-0000-00000F480000}"/>
    <cellStyle name="Utdata 2 2" xfId="8822" xr:uid="{00000000-0005-0000-0000-000010480000}"/>
    <cellStyle name="Utdata 2 2 2" xfId="10427" xr:uid="{00000000-0005-0000-0000-000011480000}"/>
    <cellStyle name="Utdata 2 2 2 2" xfId="17287" xr:uid="{00000000-0005-0000-0000-000012480000}"/>
    <cellStyle name="Utdata 2 2 3" xfId="11512" xr:uid="{00000000-0005-0000-0000-000013480000}"/>
    <cellStyle name="Utdata 2 2 3 2" xfId="18303" xr:uid="{00000000-0005-0000-0000-000014480000}"/>
    <cellStyle name="Utdata 2 2 4" xfId="12462" xr:uid="{00000000-0005-0000-0000-000015480000}"/>
    <cellStyle name="Utdata 2 2 4 2" xfId="19202" xr:uid="{00000000-0005-0000-0000-000016480000}"/>
    <cellStyle name="Utdata 2 2 5" xfId="13413" xr:uid="{00000000-0005-0000-0000-000017480000}"/>
    <cellStyle name="Utdata 2 3" xfId="9289" xr:uid="{00000000-0005-0000-0000-000018480000}"/>
    <cellStyle name="Utdata 2 3 2" xfId="16163" xr:uid="{00000000-0005-0000-0000-000019480000}"/>
    <cellStyle name="Utdata 2 4" xfId="8024" xr:uid="{00000000-0005-0000-0000-00001A480000}"/>
    <cellStyle name="Utdata 2 4 2" xfId="15635" xr:uid="{00000000-0005-0000-0000-00001B480000}"/>
    <cellStyle name="Utdata 2 5" xfId="11568" xr:uid="{00000000-0005-0000-0000-00001C480000}"/>
    <cellStyle name="Utdata 2 5 2" xfId="18357" xr:uid="{00000000-0005-0000-0000-00001D480000}"/>
    <cellStyle name="Utdata 2 6" xfId="12595" xr:uid="{00000000-0005-0000-0000-00001E480000}"/>
    <cellStyle name="Utdata 3" xfId="8821" xr:uid="{00000000-0005-0000-0000-00001F480000}"/>
    <cellStyle name="Utdata 3 2" xfId="10426" xr:uid="{00000000-0005-0000-0000-000020480000}"/>
    <cellStyle name="Utdata 3 2 2" xfId="17286" xr:uid="{00000000-0005-0000-0000-000021480000}"/>
    <cellStyle name="Utdata 3 3" xfId="11511" xr:uid="{00000000-0005-0000-0000-000022480000}"/>
    <cellStyle name="Utdata 3 3 2" xfId="18302" xr:uid="{00000000-0005-0000-0000-000023480000}"/>
    <cellStyle name="Utdata 3 4" xfId="12461" xr:uid="{00000000-0005-0000-0000-000024480000}"/>
    <cellStyle name="Utdata 3 4 2" xfId="19201" xr:uid="{00000000-0005-0000-0000-000025480000}"/>
    <cellStyle name="Utdata 3 5" xfId="13412" xr:uid="{00000000-0005-0000-0000-000026480000}"/>
    <cellStyle name="Utdata 4" xfId="9288" xr:uid="{00000000-0005-0000-0000-000027480000}"/>
    <cellStyle name="Utdata 4 2" xfId="16162" xr:uid="{00000000-0005-0000-0000-000028480000}"/>
    <cellStyle name="Utdata 5" xfId="8025" xr:uid="{00000000-0005-0000-0000-000029480000}"/>
    <cellStyle name="Utdata 5 2" xfId="15636" xr:uid="{00000000-0005-0000-0000-00002A480000}"/>
    <cellStyle name="Utdata 6" xfId="11567" xr:uid="{00000000-0005-0000-0000-00002B480000}"/>
    <cellStyle name="Utdata 6 2" xfId="18356" xr:uid="{00000000-0005-0000-0000-00002C480000}"/>
    <cellStyle name="Utdata 7" xfId="12594" xr:uid="{00000000-0005-0000-0000-00002D480000}"/>
    <cellStyle name="Uwaga" xfId="4589" xr:uid="{00000000-0005-0000-0000-00002E480000}"/>
    <cellStyle name="Uwaga 2" xfId="4590" xr:uid="{00000000-0005-0000-0000-00002F480000}"/>
    <cellStyle name="Uwaga 2 2" xfId="8824" xr:uid="{00000000-0005-0000-0000-000030480000}"/>
    <cellStyle name="Uwaga 2 2 2" xfId="10429" xr:uid="{00000000-0005-0000-0000-000031480000}"/>
    <cellStyle name="Uwaga 2 2 2 2" xfId="17289" xr:uid="{00000000-0005-0000-0000-000032480000}"/>
    <cellStyle name="Uwaga 2 2 3" xfId="11514" xr:uid="{00000000-0005-0000-0000-000033480000}"/>
    <cellStyle name="Uwaga 2 2 3 2" xfId="18305" xr:uid="{00000000-0005-0000-0000-000034480000}"/>
    <cellStyle name="Uwaga 2 2 4" xfId="12464" xr:uid="{00000000-0005-0000-0000-000035480000}"/>
    <cellStyle name="Uwaga 2 2 4 2" xfId="19204" xr:uid="{00000000-0005-0000-0000-000036480000}"/>
    <cellStyle name="Uwaga 2 2 5" xfId="13415" xr:uid="{00000000-0005-0000-0000-000037480000}"/>
    <cellStyle name="Uwaga 2 3" xfId="9291" xr:uid="{00000000-0005-0000-0000-000038480000}"/>
    <cellStyle name="Uwaga 2 3 2" xfId="16165" xr:uid="{00000000-0005-0000-0000-000039480000}"/>
    <cellStyle name="Uwaga 2 4" xfId="8022" xr:uid="{00000000-0005-0000-0000-00003A480000}"/>
    <cellStyle name="Uwaga 2 4 2" xfId="15633" xr:uid="{00000000-0005-0000-0000-00003B480000}"/>
    <cellStyle name="Uwaga 2 5" xfId="11570" xr:uid="{00000000-0005-0000-0000-00003C480000}"/>
    <cellStyle name="Uwaga 2 5 2" xfId="18359" xr:uid="{00000000-0005-0000-0000-00003D480000}"/>
    <cellStyle name="Uwaga 2 6" xfId="12597" xr:uid="{00000000-0005-0000-0000-00003E480000}"/>
    <cellStyle name="Uwaga 3" xfId="8823" xr:uid="{00000000-0005-0000-0000-00003F480000}"/>
    <cellStyle name="Uwaga 3 2" xfId="10428" xr:uid="{00000000-0005-0000-0000-000040480000}"/>
    <cellStyle name="Uwaga 3 2 2" xfId="17288" xr:uid="{00000000-0005-0000-0000-000041480000}"/>
    <cellStyle name="Uwaga 3 3" xfId="11513" xr:uid="{00000000-0005-0000-0000-000042480000}"/>
    <cellStyle name="Uwaga 3 3 2" xfId="18304" xr:uid="{00000000-0005-0000-0000-000043480000}"/>
    <cellStyle name="Uwaga 3 4" xfId="12463" xr:uid="{00000000-0005-0000-0000-000044480000}"/>
    <cellStyle name="Uwaga 3 4 2" xfId="19203" xr:uid="{00000000-0005-0000-0000-000045480000}"/>
    <cellStyle name="Uwaga 3 5" xfId="13414" xr:uid="{00000000-0005-0000-0000-000046480000}"/>
    <cellStyle name="Uwaga 4" xfId="9290" xr:uid="{00000000-0005-0000-0000-000047480000}"/>
    <cellStyle name="Uwaga 4 2" xfId="16164" xr:uid="{00000000-0005-0000-0000-000048480000}"/>
    <cellStyle name="Uwaga 5" xfId="8023" xr:uid="{00000000-0005-0000-0000-000049480000}"/>
    <cellStyle name="Uwaga 5 2" xfId="15634" xr:uid="{00000000-0005-0000-0000-00004A480000}"/>
    <cellStyle name="Uwaga 6" xfId="11569" xr:uid="{00000000-0005-0000-0000-00004B480000}"/>
    <cellStyle name="Uwaga 6 2" xfId="18358" xr:uid="{00000000-0005-0000-0000-00004C480000}"/>
    <cellStyle name="Uwaga 7" xfId="12596" xr:uid="{00000000-0005-0000-0000-00004D480000}"/>
    <cellStyle name="Valuta (0)" xfId="4591" xr:uid="{00000000-0005-0000-0000-00004E480000}"/>
    <cellStyle name="Valuta [0]_(OUN 25-10-02) Industrial Investment Plan 2002-2007" xfId="4592" xr:uid="{00000000-0005-0000-0000-00004F480000}"/>
    <cellStyle name="Valuta_(OUN 25-10-02) Industrial Investment Plan 2002-2007" xfId="4593" xr:uid="{00000000-0005-0000-0000-000050480000}"/>
    <cellStyle name="Varningstext" xfId="4594" xr:uid="{00000000-0005-0000-0000-000051480000}"/>
    <cellStyle name="Varningstext 2" xfId="4595" xr:uid="{00000000-0005-0000-0000-000052480000}"/>
    <cellStyle name="Vérification" xfId="2434" xr:uid="{00000000-0005-0000-0000-000053480000}"/>
    <cellStyle name="Vérification 2" xfId="19452" xr:uid="{00000000-0005-0000-0000-000054480000}"/>
    <cellStyle name="Vérification de cellule" xfId="5119" xr:uid="{00000000-0005-0000-0000-000055480000}"/>
    <cellStyle name="Vérification_COGNO S" xfId="5120" xr:uid="{00000000-0005-0000-0000-000056480000}"/>
    <cellStyle name="Verknüpfte Zelle" xfId="4596" xr:uid="{00000000-0005-0000-0000-000057480000}"/>
    <cellStyle name="Verknüpfte Zelle 2" xfId="4597" xr:uid="{00000000-0005-0000-0000-000058480000}"/>
    <cellStyle name="Vírgula 2" xfId="2435" xr:uid="{00000000-0005-0000-0000-000059480000}"/>
    <cellStyle name="Vírgula 2 2" xfId="7780" xr:uid="{00000000-0005-0000-0000-00005A480000}"/>
    <cellStyle name="Vírgula 3" xfId="2436" xr:uid="{00000000-0005-0000-0000-00005B480000}"/>
    <cellStyle name="Vírgula 3 2" xfId="2437" xr:uid="{00000000-0005-0000-0000-00005C480000}"/>
    <cellStyle name="Virgulă_Dec BP vs  Actual" xfId="2438" xr:uid="{00000000-0005-0000-0000-00005D480000}"/>
    <cellStyle name="Vstup" xfId="4598" xr:uid="{00000000-0005-0000-0000-00005E480000}"/>
    <cellStyle name="Vstup 2" xfId="8825" xr:uid="{00000000-0005-0000-0000-00005F480000}"/>
    <cellStyle name="Vstup 2 2" xfId="10430" xr:uid="{00000000-0005-0000-0000-000060480000}"/>
    <cellStyle name="Vstup 2 2 2" xfId="17290" xr:uid="{00000000-0005-0000-0000-000061480000}"/>
    <cellStyle name="Vstup 2 3" xfId="11515" xr:uid="{00000000-0005-0000-0000-000062480000}"/>
    <cellStyle name="Vstup 2 3 2" xfId="18306" xr:uid="{00000000-0005-0000-0000-000063480000}"/>
    <cellStyle name="Vstup 2 4" xfId="12465" xr:uid="{00000000-0005-0000-0000-000064480000}"/>
    <cellStyle name="Vstup 2 4 2" xfId="19205" xr:uid="{00000000-0005-0000-0000-000065480000}"/>
    <cellStyle name="Vstup 2 5" xfId="13416" xr:uid="{00000000-0005-0000-0000-000066480000}"/>
    <cellStyle name="Vstup 3" xfId="9304" xr:uid="{00000000-0005-0000-0000-000067480000}"/>
    <cellStyle name="Vstup 3 2" xfId="16178" xr:uid="{00000000-0005-0000-0000-000068480000}"/>
    <cellStyle name="Vstup 4" xfId="5532" xr:uid="{00000000-0005-0000-0000-000069480000}"/>
    <cellStyle name="Vstup 4 2" xfId="13733" xr:uid="{00000000-0005-0000-0000-00006A480000}"/>
    <cellStyle name="Vstup 5" xfId="11571" xr:uid="{00000000-0005-0000-0000-00006B480000}"/>
    <cellStyle name="Vstup 5 2" xfId="18360" xr:uid="{00000000-0005-0000-0000-00006C480000}"/>
    <cellStyle name="Vstup 6" xfId="12598" xr:uid="{00000000-0005-0000-0000-00006D480000}"/>
    <cellStyle name="Výpočet" xfId="4599" xr:uid="{00000000-0005-0000-0000-00006E480000}"/>
    <cellStyle name="Výpočet 2" xfId="8826" xr:uid="{00000000-0005-0000-0000-00006F480000}"/>
    <cellStyle name="Výpočet 2 2" xfId="10431" xr:uid="{00000000-0005-0000-0000-000070480000}"/>
    <cellStyle name="Výpočet 2 2 2" xfId="17291" xr:uid="{00000000-0005-0000-0000-000071480000}"/>
    <cellStyle name="Výpočet 2 3" xfId="11516" xr:uid="{00000000-0005-0000-0000-000072480000}"/>
    <cellStyle name="Výpočet 2 3 2" xfId="18307" xr:uid="{00000000-0005-0000-0000-000073480000}"/>
    <cellStyle name="Výpočet 2 4" xfId="12466" xr:uid="{00000000-0005-0000-0000-000074480000}"/>
    <cellStyle name="Výpočet 2 4 2" xfId="19206" xr:uid="{00000000-0005-0000-0000-000075480000}"/>
    <cellStyle name="Výpočet 2 5" xfId="13417" xr:uid="{00000000-0005-0000-0000-000076480000}"/>
    <cellStyle name="Výpočet 3" xfId="9305" xr:uid="{00000000-0005-0000-0000-000077480000}"/>
    <cellStyle name="Výpočet 3 2" xfId="16179" xr:uid="{00000000-0005-0000-0000-000078480000}"/>
    <cellStyle name="Výpočet 4" xfId="5531" xr:uid="{00000000-0005-0000-0000-000079480000}"/>
    <cellStyle name="Výpočet 4 2" xfId="13732" xr:uid="{00000000-0005-0000-0000-00007A480000}"/>
    <cellStyle name="Výpočet 5" xfId="11572" xr:uid="{00000000-0005-0000-0000-00007B480000}"/>
    <cellStyle name="Výpočet 5 2" xfId="18361" xr:uid="{00000000-0005-0000-0000-00007C480000}"/>
    <cellStyle name="Výpočet 6" xfId="12599" xr:uid="{00000000-0005-0000-0000-00007D480000}"/>
    <cellStyle name="Výstup" xfId="4600" xr:uid="{00000000-0005-0000-0000-00007E480000}"/>
    <cellStyle name="Výstup 2" xfId="8827" xr:uid="{00000000-0005-0000-0000-00007F480000}"/>
    <cellStyle name="Výstup 2 2" xfId="10432" xr:uid="{00000000-0005-0000-0000-000080480000}"/>
    <cellStyle name="Výstup 2 2 2" xfId="17292" xr:uid="{00000000-0005-0000-0000-000081480000}"/>
    <cellStyle name="Výstup 2 3" xfId="11517" xr:uid="{00000000-0005-0000-0000-000082480000}"/>
    <cellStyle name="Výstup 2 3 2" xfId="18308" xr:uid="{00000000-0005-0000-0000-000083480000}"/>
    <cellStyle name="Výstup 2 4" xfId="12467" xr:uid="{00000000-0005-0000-0000-000084480000}"/>
    <cellStyle name="Výstup 2 4 2" xfId="19207" xr:uid="{00000000-0005-0000-0000-000085480000}"/>
    <cellStyle name="Výstup 2 5" xfId="13418" xr:uid="{00000000-0005-0000-0000-000086480000}"/>
    <cellStyle name="Výstup 3" xfId="9306" xr:uid="{00000000-0005-0000-0000-000087480000}"/>
    <cellStyle name="Výstup 3 2" xfId="16180" xr:uid="{00000000-0005-0000-0000-000088480000}"/>
    <cellStyle name="Výstup 4" xfId="5530" xr:uid="{00000000-0005-0000-0000-000089480000}"/>
    <cellStyle name="Výstup 4 2" xfId="13731" xr:uid="{00000000-0005-0000-0000-00008A480000}"/>
    <cellStyle name="Výstup 5" xfId="11573" xr:uid="{00000000-0005-0000-0000-00008B480000}"/>
    <cellStyle name="Výstup 5 2" xfId="18362" xr:uid="{00000000-0005-0000-0000-00008C480000}"/>
    <cellStyle name="Výstup 6" xfId="12600" xr:uid="{00000000-0005-0000-0000-00008D480000}"/>
    <cellStyle name="Vysvětlující text" xfId="4601" xr:uid="{00000000-0005-0000-0000-00008E480000}"/>
    <cellStyle name="Währung [0]_!!!GO" xfId="2439" xr:uid="{00000000-0005-0000-0000-00008F480000}"/>
    <cellStyle name="Währung_!!!GO" xfId="2440" xr:uid="{00000000-0005-0000-0000-000090480000}"/>
    <cellStyle name="Warnender Text" xfId="4602" xr:uid="{00000000-0005-0000-0000-000091480000}"/>
    <cellStyle name="Warnender Text 2" xfId="4603" xr:uid="{00000000-0005-0000-0000-000092480000}"/>
    <cellStyle name="Warning Text 2" xfId="4604" xr:uid="{00000000-0005-0000-0000-000093480000}"/>
    <cellStyle name="Warning Text 2 2" xfId="4605" xr:uid="{00000000-0005-0000-0000-000094480000}"/>
    <cellStyle name="Warning Text 2_BS" xfId="19453" xr:uid="{00000000-0005-0000-0000-000095480000}"/>
    <cellStyle name="Warning Text 3" xfId="5121" xr:uid="{00000000-0005-0000-0000-000096480000}"/>
    <cellStyle name="Warning Text 4" xfId="5122" xr:uid="{00000000-0005-0000-0000-000097480000}"/>
    <cellStyle name="WP" xfId="4606" xr:uid="{00000000-0005-0000-0000-000098480000}"/>
    <cellStyle name="wrapped" xfId="2441" xr:uid="{00000000-0005-0000-0000-000099480000}"/>
    <cellStyle name="wrapped 2" xfId="4607" xr:uid="{00000000-0005-0000-0000-00009A480000}"/>
    <cellStyle name="wrapped 3" xfId="4608" xr:uid="{00000000-0005-0000-0000-00009B480000}"/>
    <cellStyle name="wrapped 4" xfId="4609" xr:uid="{00000000-0005-0000-0000-00009C480000}"/>
    <cellStyle name="x Men" xfId="4610" xr:uid="{00000000-0005-0000-0000-00009D480000}"/>
    <cellStyle name="XL3 Blue" xfId="2442" xr:uid="{00000000-0005-0000-0000-00009E480000}"/>
    <cellStyle name="XL3 Blue 10" xfId="2443" xr:uid="{00000000-0005-0000-0000-00009F480000}"/>
    <cellStyle name="XL3 Blue 11" xfId="2444" xr:uid="{00000000-0005-0000-0000-0000A0480000}"/>
    <cellStyle name="XL3 Blue 12" xfId="2445" xr:uid="{00000000-0005-0000-0000-0000A1480000}"/>
    <cellStyle name="XL3 Blue 13" xfId="2446" xr:uid="{00000000-0005-0000-0000-0000A2480000}"/>
    <cellStyle name="XL3 Blue 14" xfId="2447" xr:uid="{00000000-0005-0000-0000-0000A3480000}"/>
    <cellStyle name="XL3 Blue 15" xfId="2448" xr:uid="{00000000-0005-0000-0000-0000A4480000}"/>
    <cellStyle name="XL3 Blue 16" xfId="2449" xr:uid="{00000000-0005-0000-0000-0000A5480000}"/>
    <cellStyle name="XL3 Blue 17" xfId="2450" xr:uid="{00000000-0005-0000-0000-0000A6480000}"/>
    <cellStyle name="XL3 Blue 18" xfId="2451" xr:uid="{00000000-0005-0000-0000-0000A7480000}"/>
    <cellStyle name="XL3 Blue 19" xfId="2452" xr:uid="{00000000-0005-0000-0000-0000A8480000}"/>
    <cellStyle name="XL3 Blue 2" xfId="2453" xr:uid="{00000000-0005-0000-0000-0000A9480000}"/>
    <cellStyle name="XL3 Blue 2 2" xfId="4611" xr:uid="{00000000-0005-0000-0000-0000AA480000}"/>
    <cellStyle name="XL3 Blue 20" xfId="2454" xr:uid="{00000000-0005-0000-0000-0000AB480000}"/>
    <cellStyle name="XL3 Blue 21" xfId="2455" xr:uid="{00000000-0005-0000-0000-0000AC480000}"/>
    <cellStyle name="XL3 Blue 22" xfId="2456" xr:uid="{00000000-0005-0000-0000-0000AD480000}"/>
    <cellStyle name="XL3 Blue 23" xfId="2457" xr:uid="{00000000-0005-0000-0000-0000AE480000}"/>
    <cellStyle name="XL3 Blue 24" xfId="2458" xr:uid="{00000000-0005-0000-0000-0000AF480000}"/>
    <cellStyle name="XL3 Blue 3" xfId="2459" xr:uid="{00000000-0005-0000-0000-0000B0480000}"/>
    <cellStyle name="XL3 Blue 4" xfId="2460" xr:uid="{00000000-0005-0000-0000-0000B1480000}"/>
    <cellStyle name="XL3 Blue 5" xfId="2461" xr:uid="{00000000-0005-0000-0000-0000B2480000}"/>
    <cellStyle name="XL3 Blue 6" xfId="2462" xr:uid="{00000000-0005-0000-0000-0000B3480000}"/>
    <cellStyle name="XL3 Blue 7" xfId="2463" xr:uid="{00000000-0005-0000-0000-0000B4480000}"/>
    <cellStyle name="XL3 Blue 8" xfId="2464" xr:uid="{00000000-0005-0000-0000-0000B5480000}"/>
    <cellStyle name="XL3 Blue 9" xfId="2465" xr:uid="{00000000-0005-0000-0000-0000B6480000}"/>
    <cellStyle name="XL3 Blue_Other op activities" xfId="5123" xr:uid="{00000000-0005-0000-0000-0000B7480000}"/>
    <cellStyle name="XL3 Green" xfId="2466" xr:uid="{00000000-0005-0000-0000-0000B8480000}"/>
    <cellStyle name="XL3 Green 10" xfId="2467" xr:uid="{00000000-0005-0000-0000-0000B9480000}"/>
    <cellStyle name="XL3 Green 11" xfId="2468" xr:uid="{00000000-0005-0000-0000-0000BA480000}"/>
    <cellStyle name="XL3 Green 12" xfId="2469" xr:uid="{00000000-0005-0000-0000-0000BB480000}"/>
    <cellStyle name="XL3 Green 13" xfId="2470" xr:uid="{00000000-0005-0000-0000-0000BC480000}"/>
    <cellStyle name="XL3 Green 14" xfId="2471" xr:uid="{00000000-0005-0000-0000-0000BD480000}"/>
    <cellStyle name="XL3 Green 15" xfId="2472" xr:uid="{00000000-0005-0000-0000-0000BE480000}"/>
    <cellStyle name="XL3 Green 16" xfId="2473" xr:uid="{00000000-0005-0000-0000-0000BF480000}"/>
    <cellStyle name="XL3 Green 17" xfId="2474" xr:uid="{00000000-0005-0000-0000-0000C0480000}"/>
    <cellStyle name="XL3 Green 18" xfId="2475" xr:uid="{00000000-0005-0000-0000-0000C1480000}"/>
    <cellStyle name="XL3 Green 19" xfId="2476" xr:uid="{00000000-0005-0000-0000-0000C2480000}"/>
    <cellStyle name="XL3 Green 2" xfId="2477" xr:uid="{00000000-0005-0000-0000-0000C3480000}"/>
    <cellStyle name="XL3 Green 2 2" xfId="4612" xr:uid="{00000000-0005-0000-0000-0000C4480000}"/>
    <cellStyle name="XL3 Green 20" xfId="2478" xr:uid="{00000000-0005-0000-0000-0000C5480000}"/>
    <cellStyle name="XL3 Green 21" xfId="2479" xr:uid="{00000000-0005-0000-0000-0000C6480000}"/>
    <cellStyle name="XL3 Green 22" xfId="2480" xr:uid="{00000000-0005-0000-0000-0000C7480000}"/>
    <cellStyle name="XL3 Green 23" xfId="2481" xr:uid="{00000000-0005-0000-0000-0000C8480000}"/>
    <cellStyle name="XL3 Green 24" xfId="2482" xr:uid="{00000000-0005-0000-0000-0000C9480000}"/>
    <cellStyle name="XL3 Green 3" xfId="2483" xr:uid="{00000000-0005-0000-0000-0000CA480000}"/>
    <cellStyle name="XL3 Green 4" xfId="2484" xr:uid="{00000000-0005-0000-0000-0000CB480000}"/>
    <cellStyle name="XL3 Green 5" xfId="2485" xr:uid="{00000000-0005-0000-0000-0000CC480000}"/>
    <cellStyle name="XL3 Green 6" xfId="2486" xr:uid="{00000000-0005-0000-0000-0000CD480000}"/>
    <cellStyle name="XL3 Green 7" xfId="2487" xr:uid="{00000000-0005-0000-0000-0000CE480000}"/>
    <cellStyle name="XL3 Green 8" xfId="2488" xr:uid="{00000000-0005-0000-0000-0000CF480000}"/>
    <cellStyle name="XL3 Green 9" xfId="2489" xr:uid="{00000000-0005-0000-0000-0000D0480000}"/>
    <cellStyle name="XL3 Green_Other op activities" xfId="5124" xr:uid="{00000000-0005-0000-0000-0000D1480000}"/>
    <cellStyle name="XL3 Orange" xfId="2490" xr:uid="{00000000-0005-0000-0000-0000D2480000}"/>
    <cellStyle name="XL3 Orange 10" xfId="2491" xr:uid="{00000000-0005-0000-0000-0000D3480000}"/>
    <cellStyle name="XL3 Orange 11" xfId="2492" xr:uid="{00000000-0005-0000-0000-0000D4480000}"/>
    <cellStyle name="XL3 Orange 12" xfId="2493" xr:uid="{00000000-0005-0000-0000-0000D5480000}"/>
    <cellStyle name="XL3 Orange 13" xfId="2494" xr:uid="{00000000-0005-0000-0000-0000D6480000}"/>
    <cellStyle name="XL3 Orange 14" xfId="2495" xr:uid="{00000000-0005-0000-0000-0000D7480000}"/>
    <cellStyle name="XL3 Orange 15" xfId="2496" xr:uid="{00000000-0005-0000-0000-0000D8480000}"/>
    <cellStyle name="XL3 Orange 16" xfId="2497" xr:uid="{00000000-0005-0000-0000-0000D9480000}"/>
    <cellStyle name="XL3 Orange 17" xfId="2498" xr:uid="{00000000-0005-0000-0000-0000DA480000}"/>
    <cellStyle name="XL3 Orange 18" xfId="2499" xr:uid="{00000000-0005-0000-0000-0000DB480000}"/>
    <cellStyle name="XL3 Orange 19" xfId="2500" xr:uid="{00000000-0005-0000-0000-0000DC480000}"/>
    <cellStyle name="XL3 Orange 2" xfId="2501" xr:uid="{00000000-0005-0000-0000-0000DD480000}"/>
    <cellStyle name="XL3 Orange 2 2" xfId="4613" xr:uid="{00000000-0005-0000-0000-0000DE480000}"/>
    <cellStyle name="XL3 Orange 20" xfId="2502" xr:uid="{00000000-0005-0000-0000-0000DF480000}"/>
    <cellStyle name="XL3 Orange 21" xfId="2503" xr:uid="{00000000-0005-0000-0000-0000E0480000}"/>
    <cellStyle name="XL3 Orange 22" xfId="2504" xr:uid="{00000000-0005-0000-0000-0000E1480000}"/>
    <cellStyle name="XL3 Orange 23" xfId="2505" xr:uid="{00000000-0005-0000-0000-0000E2480000}"/>
    <cellStyle name="XL3 Orange 24" xfId="2506" xr:uid="{00000000-0005-0000-0000-0000E3480000}"/>
    <cellStyle name="XL3 Orange 3" xfId="2507" xr:uid="{00000000-0005-0000-0000-0000E4480000}"/>
    <cellStyle name="XL3 Orange 4" xfId="2508" xr:uid="{00000000-0005-0000-0000-0000E5480000}"/>
    <cellStyle name="XL3 Orange 5" xfId="2509" xr:uid="{00000000-0005-0000-0000-0000E6480000}"/>
    <cellStyle name="XL3 Orange 6" xfId="2510" xr:uid="{00000000-0005-0000-0000-0000E7480000}"/>
    <cellStyle name="XL3 Orange 7" xfId="2511" xr:uid="{00000000-0005-0000-0000-0000E8480000}"/>
    <cellStyle name="XL3 Orange 8" xfId="2512" xr:uid="{00000000-0005-0000-0000-0000E9480000}"/>
    <cellStyle name="XL3 Orange 9" xfId="2513" xr:uid="{00000000-0005-0000-0000-0000EA480000}"/>
    <cellStyle name="XL3 Orange_Other op activities" xfId="5125" xr:uid="{00000000-0005-0000-0000-0000EB480000}"/>
    <cellStyle name="XL3 Red" xfId="2514" xr:uid="{00000000-0005-0000-0000-0000EC480000}"/>
    <cellStyle name="XL3 Red 10" xfId="2515" xr:uid="{00000000-0005-0000-0000-0000ED480000}"/>
    <cellStyle name="XL3 Red 11" xfId="2516" xr:uid="{00000000-0005-0000-0000-0000EE480000}"/>
    <cellStyle name="XL3 Red 12" xfId="2517" xr:uid="{00000000-0005-0000-0000-0000EF480000}"/>
    <cellStyle name="XL3 Red 13" xfId="2518" xr:uid="{00000000-0005-0000-0000-0000F0480000}"/>
    <cellStyle name="XL3 Red 14" xfId="2519" xr:uid="{00000000-0005-0000-0000-0000F1480000}"/>
    <cellStyle name="XL3 Red 15" xfId="2520" xr:uid="{00000000-0005-0000-0000-0000F2480000}"/>
    <cellStyle name="XL3 Red 16" xfId="2521" xr:uid="{00000000-0005-0000-0000-0000F3480000}"/>
    <cellStyle name="XL3 Red 17" xfId="2522" xr:uid="{00000000-0005-0000-0000-0000F4480000}"/>
    <cellStyle name="XL3 Red 18" xfId="2523" xr:uid="{00000000-0005-0000-0000-0000F5480000}"/>
    <cellStyle name="XL3 Red 19" xfId="2524" xr:uid="{00000000-0005-0000-0000-0000F6480000}"/>
    <cellStyle name="XL3 Red 2" xfId="2525" xr:uid="{00000000-0005-0000-0000-0000F7480000}"/>
    <cellStyle name="XL3 Red 2 2" xfId="4614" xr:uid="{00000000-0005-0000-0000-0000F8480000}"/>
    <cellStyle name="XL3 Red 20" xfId="2526" xr:uid="{00000000-0005-0000-0000-0000F9480000}"/>
    <cellStyle name="XL3 Red 21" xfId="2527" xr:uid="{00000000-0005-0000-0000-0000FA480000}"/>
    <cellStyle name="XL3 Red 22" xfId="2528" xr:uid="{00000000-0005-0000-0000-0000FB480000}"/>
    <cellStyle name="XL3 Red 23" xfId="2529" xr:uid="{00000000-0005-0000-0000-0000FC480000}"/>
    <cellStyle name="XL3 Red 24" xfId="2530" xr:uid="{00000000-0005-0000-0000-0000FD480000}"/>
    <cellStyle name="XL3 Red 3" xfId="2531" xr:uid="{00000000-0005-0000-0000-0000FE480000}"/>
    <cellStyle name="XL3 Red 4" xfId="2532" xr:uid="{00000000-0005-0000-0000-0000FF480000}"/>
    <cellStyle name="XL3 Red 5" xfId="2533" xr:uid="{00000000-0005-0000-0000-000000490000}"/>
    <cellStyle name="XL3 Red 6" xfId="2534" xr:uid="{00000000-0005-0000-0000-000001490000}"/>
    <cellStyle name="XL3 Red 7" xfId="2535" xr:uid="{00000000-0005-0000-0000-000002490000}"/>
    <cellStyle name="XL3 Red 8" xfId="2536" xr:uid="{00000000-0005-0000-0000-000003490000}"/>
    <cellStyle name="XL3 Red 9" xfId="2537" xr:uid="{00000000-0005-0000-0000-000004490000}"/>
    <cellStyle name="XL3 Red_Other op activities" xfId="5126" xr:uid="{00000000-0005-0000-0000-000005490000}"/>
    <cellStyle name="XL3 Yellow" xfId="2538" xr:uid="{00000000-0005-0000-0000-000006490000}"/>
    <cellStyle name="XL3 Yellow 10" xfId="2539" xr:uid="{00000000-0005-0000-0000-000007490000}"/>
    <cellStyle name="XL3 Yellow 11" xfId="2540" xr:uid="{00000000-0005-0000-0000-000008490000}"/>
    <cellStyle name="XL3 Yellow 12" xfId="2541" xr:uid="{00000000-0005-0000-0000-000009490000}"/>
    <cellStyle name="XL3 Yellow 13" xfId="2542" xr:uid="{00000000-0005-0000-0000-00000A490000}"/>
    <cellStyle name="XL3 Yellow 14" xfId="2543" xr:uid="{00000000-0005-0000-0000-00000B490000}"/>
    <cellStyle name="XL3 Yellow 15" xfId="2544" xr:uid="{00000000-0005-0000-0000-00000C490000}"/>
    <cellStyle name="XL3 Yellow 16" xfId="2545" xr:uid="{00000000-0005-0000-0000-00000D490000}"/>
    <cellStyle name="XL3 Yellow 17" xfId="2546" xr:uid="{00000000-0005-0000-0000-00000E490000}"/>
    <cellStyle name="XL3 Yellow 18" xfId="2547" xr:uid="{00000000-0005-0000-0000-00000F490000}"/>
    <cellStyle name="XL3 Yellow 19" xfId="2548" xr:uid="{00000000-0005-0000-0000-000010490000}"/>
    <cellStyle name="XL3 Yellow 2" xfId="2549" xr:uid="{00000000-0005-0000-0000-000011490000}"/>
    <cellStyle name="XL3 Yellow 2 2" xfId="4615" xr:uid="{00000000-0005-0000-0000-000012490000}"/>
    <cellStyle name="XL3 Yellow 20" xfId="2550" xr:uid="{00000000-0005-0000-0000-000013490000}"/>
    <cellStyle name="XL3 Yellow 21" xfId="2551" xr:uid="{00000000-0005-0000-0000-000014490000}"/>
    <cellStyle name="XL3 Yellow 22" xfId="2552" xr:uid="{00000000-0005-0000-0000-000015490000}"/>
    <cellStyle name="XL3 Yellow 23" xfId="2553" xr:uid="{00000000-0005-0000-0000-000016490000}"/>
    <cellStyle name="XL3 Yellow 24" xfId="2554" xr:uid="{00000000-0005-0000-0000-000017490000}"/>
    <cellStyle name="XL3 Yellow 3" xfId="2555" xr:uid="{00000000-0005-0000-0000-000018490000}"/>
    <cellStyle name="XL3 Yellow 4" xfId="2556" xr:uid="{00000000-0005-0000-0000-000019490000}"/>
    <cellStyle name="XL3 Yellow 5" xfId="2557" xr:uid="{00000000-0005-0000-0000-00001A490000}"/>
    <cellStyle name="XL3 Yellow 6" xfId="2558" xr:uid="{00000000-0005-0000-0000-00001B490000}"/>
    <cellStyle name="XL3 Yellow 7" xfId="2559" xr:uid="{00000000-0005-0000-0000-00001C490000}"/>
    <cellStyle name="XL3 Yellow 8" xfId="2560" xr:uid="{00000000-0005-0000-0000-00001D490000}"/>
    <cellStyle name="XL3 Yellow 9" xfId="2561" xr:uid="{00000000-0005-0000-0000-00001E490000}"/>
    <cellStyle name="XL3 Yellow_Other op activities" xfId="5127" xr:uid="{00000000-0005-0000-0000-00001F490000}"/>
    <cellStyle name="year" xfId="4616" xr:uid="{00000000-0005-0000-0000-000020490000}"/>
    <cellStyle name="year 2" xfId="8828" xr:uid="{00000000-0005-0000-0000-000021490000}"/>
    <cellStyle name="year 2 2" xfId="10433" xr:uid="{00000000-0005-0000-0000-000022490000}"/>
    <cellStyle name="year 2 2 2" xfId="17293" xr:uid="{00000000-0005-0000-0000-000023490000}"/>
    <cellStyle name="year 2 3" xfId="11281" xr:uid="{00000000-0005-0000-0000-000024490000}"/>
    <cellStyle name="year 2 3 2" xfId="18072" xr:uid="{00000000-0005-0000-0000-000025490000}"/>
    <cellStyle name="year 2 4" xfId="11518" xr:uid="{00000000-0005-0000-0000-000026490000}"/>
    <cellStyle name="year 2 4 2" xfId="18309" xr:uid="{00000000-0005-0000-0000-000027490000}"/>
    <cellStyle name="year 2 5" xfId="12468" xr:uid="{00000000-0005-0000-0000-000028490000}"/>
    <cellStyle name="year 2 5 2" xfId="19208" xr:uid="{00000000-0005-0000-0000-000029490000}"/>
    <cellStyle name="year 2 6" xfId="13419" xr:uid="{00000000-0005-0000-0000-00002A490000}"/>
    <cellStyle name="year 2 6 2" xfId="19355" xr:uid="{00000000-0005-0000-0000-00002B490000}"/>
    <cellStyle name="year 2 7" xfId="15754" xr:uid="{00000000-0005-0000-0000-00002C490000}"/>
    <cellStyle name="year 3" xfId="7880" xr:uid="{00000000-0005-0000-0000-00002D490000}"/>
    <cellStyle name="year 3 2" xfId="15523" xr:uid="{00000000-0005-0000-0000-00002E490000}"/>
    <cellStyle name="year 4" xfId="10734" xr:uid="{00000000-0005-0000-0000-00002F490000}"/>
    <cellStyle name="year 4 2" xfId="17591" xr:uid="{00000000-0005-0000-0000-000030490000}"/>
    <cellStyle name="year 5" xfId="11574" xr:uid="{00000000-0005-0000-0000-000031490000}"/>
    <cellStyle name="year 5 2" xfId="18363" xr:uid="{00000000-0005-0000-0000-000032490000}"/>
    <cellStyle name="year 6" xfId="12601" xr:uid="{00000000-0005-0000-0000-000033490000}"/>
    <cellStyle name="year 6 2" xfId="19245" xr:uid="{00000000-0005-0000-0000-000034490000}"/>
    <cellStyle name="Yen" xfId="4617" xr:uid="{00000000-0005-0000-0000-000035490000}"/>
    <cellStyle name="Zeilenebene_2_dhim" xfId="2562" xr:uid="{00000000-0005-0000-0000-000036490000}"/>
    <cellStyle name="Zelle überprüfen" xfId="4618" xr:uid="{00000000-0005-0000-0000-000037490000}"/>
    <cellStyle name="Zelle überprüfen 2" xfId="4619" xr:uid="{00000000-0005-0000-0000-000038490000}"/>
    <cellStyle name="zestawienie" xfId="2563" xr:uid="{00000000-0005-0000-0000-000039490000}"/>
    <cellStyle name="zestawienie 2" xfId="7883" xr:uid="{00000000-0005-0000-0000-00003A490000}"/>
    <cellStyle name="Złe" xfId="4620" xr:uid="{00000000-0005-0000-0000-00003B490000}"/>
    <cellStyle name="Złe 2" xfId="4621" xr:uid="{00000000-0005-0000-0000-00003C490000}"/>
    <cellStyle name="Zvýraznění 1" xfId="4622" xr:uid="{00000000-0005-0000-0000-00003D490000}"/>
    <cellStyle name="Zvýraznění 2" xfId="4623" xr:uid="{00000000-0005-0000-0000-00003E490000}"/>
    <cellStyle name="Zvýraznění 3" xfId="4624" xr:uid="{00000000-0005-0000-0000-00003F490000}"/>
    <cellStyle name="Zvýraznění 4" xfId="4625" xr:uid="{00000000-0005-0000-0000-000040490000}"/>
    <cellStyle name="Zvýraznění 5" xfId="4626" xr:uid="{00000000-0005-0000-0000-000041490000}"/>
    <cellStyle name="Zvýraznění 6" xfId="4627" xr:uid="{00000000-0005-0000-0000-000042490000}"/>
    <cellStyle name="Βασικό_Φύλλο1" xfId="4628" xr:uid="{00000000-0005-0000-0000-000043490000}"/>
    <cellStyle name="Акцент1" xfId="2564" xr:uid="{00000000-0005-0000-0000-000044490000}"/>
    <cellStyle name="Акцент1 2" xfId="4629" xr:uid="{00000000-0005-0000-0000-000045490000}"/>
    <cellStyle name="Акцент1_2Q13F4" xfId="4630" xr:uid="{00000000-0005-0000-0000-000046490000}"/>
    <cellStyle name="Акцент2" xfId="2565" xr:uid="{00000000-0005-0000-0000-000047490000}"/>
    <cellStyle name="Акцент2 2" xfId="4631" xr:uid="{00000000-0005-0000-0000-000048490000}"/>
    <cellStyle name="Акцент2_2Q13F4" xfId="4632" xr:uid="{00000000-0005-0000-0000-000049490000}"/>
    <cellStyle name="Акцент3" xfId="2566" xr:uid="{00000000-0005-0000-0000-00004A490000}"/>
    <cellStyle name="Акцент3 2" xfId="4633" xr:uid="{00000000-0005-0000-0000-00004B490000}"/>
    <cellStyle name="Акцент3_2Q13F4" xfId="4634" xr:uid="{00000000-0005-0000-0000-00004C490000}"/>
    <cellStyle name="Акцент4" xfId="2567" xr:uid="{00000000-0005-0000-0000-00004D490000}"/>
    <cellStyle name="Акцент4 2" xfId="4635" xr:uid="{00000000-0005-0000-0000-00004E490000}"/>
    <cellStyle name="Акцент4_2Q13F4" xfId="4636" xr:uid="{00000000-0005-0000-0000-00004F490000}"/>
    <cellStyle name="Акцент5" xfId="2568" xr:uid="{00000000-0005-0000-0000-000050490000}"/>
    <cellStyle name="Акцент5 2" xfId="4637" xr:uid="{00000000-0005-0000-0000-000051490000}"/>
    <cellStyle name="Акцент5_2Q13F4" xfId="4638" xr:uid="{00000000-0005-0000-0000-000052490000}"/>
    <cellStyle name="Акцент6" xfId="2569" xr:uid="{00000000-0005-0000-0000-000053490000}"/>
    <cellStyle name="Акцент6 2" xfId="4639" xr:uid="{00000000-0005-0000-0000-000054490000}"/>
    <cellStyle name="Акцент6_2Q13F4" xfId="4640" xr:uid="{00000000-0005-0000-0000-000055490000}"/>
    <cellStyle name="Ввод " xfId="2570" xr:uid="{00000000-0005-0000-0000-000056490000}"/>
    <cellStyle name="Ввод  2" xfId="4641" xr:uid="{00000000-0005-0000-0000-000057490000}"/>
    <cellStyle name="Ввод  2 2" xfId="8830" xr:uid="{00000000-0005-0000-0000-000058490000}"/>
    <cellStyle name="Ввод  2 2 2" xfId="10435" xr:uid="{00000000-0005-0000-0000-000059490000}"/>
    <cellStyle name="Ввод  2 2 2 2" xfId="17295" xr:uid="{00000000-0005-0000-0000-00005A490000}"/>
    <cellStyle name="Ввод  2 2 3" xfId="11520" xr:uid="{00000000-0005-0000-0000-00005B490000}"/>
    <cellStyle name="Ввод  2 2 3 2" xfId="18311" xr:uid="{00000000-0005-0000-0000-00005C490000}"/>
    <cellStyle name="Ввод  2 2 4" xfId="12470" xr:uid="{00000000-0005-0000-0000-00005D490000}"/>
    <cellStyle name="Ввод  2 2 4 2" xfId="19210" xr:uid="{00000000-0005-0000-0000-00005E490000}"/>
    <cellStyle name="Ввод  2 2 5" xfId="13421" xr:uid="{00000000-0005-0000-0000-00005F490000}"/>
    <cellStyle name="Ввод  2 3" xfId="9487" xr:uid="{00000000-0005-0000-0000-000060490000}"/>
    <cellStyle name="Ввод  2 3 2" xfId="16361" xr:uid="{00000000-0005-0000-0000-000061490000}"/>
    <cellStyle name="Ввод  2 4" xfId="7979" xr:uid="{00000000-0005-0000-0000-000062490000}"/>
    <cellStyle name="Ввод  2 4 2" xfId="15612" xr:uid="{00000000-0005-0000-0000-000063490000}"/>
    <cellStyle name="Ввод  2 5" xfId="11579" xr:uid="{00000000-0005-0000-0000-000064490000}"/>
    <cellStyle name="Ввод  2 5 2" xfId="18368" xr:uid="{00000000-0005-0000-0000-000065490000}"/>
    <cellStyle name="Ввод  2 6" xfId="12603" xr:uid="{00000000-0005-0000-0000-000066490000}"/>
    <cellStyle name="Ввод  3" xfId="8829" xr:uid="{00000000-0005-0000-0000-000067490000}"/>
    <cellStyle name="Ввод  3 2" xfId="10434" xr:uid="{00000000-0005-0000-0000-000068490000}"/>
    <cellStyle name="Ввод  3 2 2" xfId="17294" xr:uid="{00000000-0005-0000-0000-000069490000}"/>
    <cellStyle name="Ввод  3 3" xfId="11519" xr:uid="{00000000-0005-0000-0000-00006A490000}"/>
    <cellStyle name="Ввод  3 3 2" xfId="18310" xr:uid="{00000000-0005-0000-0000-00006B490000}"/>
    <cellStyle name="Ввод  3 4" xfId="12469" xr:uid="{00000000-0005-0000-0000-00006C490000}"/>
    <cellStyle name="Ввод  3 4 2" xfId="19209" xr:uid="{00000000-0005-0000-0000-00006D490000}"/>
    <cellStyle name="Ввод  3 5" xfId="13420" xr:uid="{00000000-0005-0000-0000-00006E490000}"/>
    <cellStyle name="Ввод  4" xfId="7890" xr:uid="{00000000-0005-0000-0000-00006F490000}"/>
    <cellStyle name="Ввод  4 2" xfId="15527" xr:uid="{00000000-0005-0000-0000-000070490000}"/>
    <cellStyle name="Ввод  5" xfId="9486" xr:uid="{00000000-0005-0000-0000-000071490000}"/>
    <cellStyle name="Ввод  5 2" xfId="16360" xr:uid="{00000000-0005-0000-0000-000072490000}"/>
    <cellStyle name="Ввод  6" xfId="7980" xr:uid="{00000000-0005-0000-0000-000073490000}"/>
    <cellStyle name="Ввод  6 2" xfId="15613" xr:uid="{00000000-0005-0000-0000-000074490000}"/>
    <cellStyle name="Ввод  7" xfId="11578" xr:uid="{00000000-0005-0000-0000-000075490000}"/>
    <cellStyle name="Ввод  7 2" xfId="18367" xr:uid="{00000000-0005-0000-0000-000076490000}"/>
    <cellStyle name="Ввод  8" xfId="12602" xr:uid="{00000000-0005-0000-0000-000077490000}"/>
    <cellStyle name="Ввод _2Q13F4" xfId="4642" xr:uid="{00000000-0005-0000-0000-000078490000}"/>
    <cellStyle name="Вывод" xfId="2571" xr:uid="{00000000-0005-0000-0000-000079490000}"/>
    <cellStyle name="Вывод 2" xfId="4643" xr:uid="{00000000-0005-0000-0000-00007A490000}"/>
    <cellStyle name="Вывод 2 2" xfId="8832" xr:uid="{00000000-0005-0000-0000-00007B490000}"/>
    <cellStyle name="Вывод 2 2 2" xfId="10437" xr:uid="{00000000-0005-0000-0000-00007C490000}"/>
    <cellStyle name="Вывод 2 2 2 2" xfId="17297" xr:uid="{00000000-0005-0000-0000-00007D490000}"/>
    <cellStyle name="Вывод 2 2 3" xfId="11522" xr:uid="{00000000-0005-0000-0000-00007E490000}"/>
    <cellStyle name="Вывод 2 2 3 2" xfId="18313" xr:uid="{00000000-0005-0000-0000-00007F490000}"/>
    <cellStyle name="Вывод 2 2 4" xfId="12472" xr:uid="{00000000-0005-0000-0000-000080490000}"/>
    <cellStyle name="Вывод 2 2 4 2" xfId="19212" xr:uid="{00000000-0005-0000-0000-000081490000}"/>
    <cellStyle name="Вывод 2 2 5" xfId="13423" xr:uid="{00000000-0005-0000-0000-000082490000}"/>
    <cellStyle name="Вывод 2 3" xfId="9489" xr:uid="{00000000-0005-0000-0000-000083490000}"/>
    <cellStyle name="Вывод 2 3 2" xfId="16363" xr:uid="{00000000-0005-0000-0000-000084490000}"/>
    <cellStyle name="Вывод 2 4" xfId="7977" xr:uid="{00000000-0005-0000-0000-000085490000}"/>
    <cellStyle name="Вывод 2 4 2" xfId="15610" xr:uid="{00000000-0005-0000-0000-000086490000}"/>
    <cellStyle name="Вывод 2 5" xfId="11581" xr:uid="{00000000-0005-0000-0000-000087490000}"/>
    <cellStyle name="Вывод 2 5 2" xfId="18370" xr:uid="{00000000-0005-0000-0000-000088490000}"/>
    <cellStyle name="Вывод 2 6" xfId="12605" xr:uid="{00000000-0005-0000-0000-000089490000}"/>
    <cellStyle name="Вывод 3" xfId="8831" xr:uid="{00000000-0005-0000-0000-00008A490000}"/>
    <cellStyle name="Вывод 3 2" xfId="10436" xr:uid="{00000000-0005-0000-0000-00008B490000}"/>
    <cellStyle name="Вывод 3 2 2" xfId="17296" xr:uid="{00000000-0005-0000-0000-00008C490000}"/>
    <cellStyle name="Вывод 3 3" xfId="11521" xr:uid="{00000000-0005-0000-0000-00008D490000}"/>
    <cellStyle name="Вывод 3 3 2" xfId="18312" xr:uid="{00000000-0005-0000-0000-00008E490000}"/>
    <cellStyle name="Вывод 3 4" xfId="12471" xr:uid="{00000000-0005-0000-0000-00008F490000}"/>
    <cellStyle name="Вывод 3 4 2" xfId="19211" xr:uid="{00000000-0005-0000-0000-000090490000}"/>
    <cellStyle name="Вывод 3 5" xfId="13422" xr:uid="{00000000-0005-0000-0000-000091490000}"/>
    <cellStyle name="Вывод 4" xfId="7891" xr:uid="{00000000-0005-0000-0000-000092490000}"/>
    <cellStyle name="Вывод 4 2" xfId="15528" xr:uid="{00000000-0005-0000-0000-000093490000}"/>
    <cellStyle name="Вывод 5" xfId="9488" xr:uid="{00000000-0005-0000-0000-000094490000}"/>
    <cellStyle name="Вывод 5 2" xfId="16362" xr:uid="{00000000-0005-0000-0000-000095490000}"/>
    <cellStyle name="Вывод 6" xfId="7978" xr:uid="{00000000-0005-0000-0000-000096490000}"/>
    <cellStyle name="Вывод 6 2" xfId="15611" xr:uid="{00000000-0005-0000-0000-000097490000}"/>
    <cellStyle name="Вывод 7" xfId="11580" xr:uid="{00000000-0005-0000-0000-000098490000}"/>
    <cellStyle name="Вывод 7 2" xfId="18369" xr:uid="{00000000-0005-0000-0000-000099490000}"/>
    <cellStyle name="Вывод 8" xfId="12604" xr:uid="{00000000-0005-0000-0000-00009A490000}"/>
    <cellStyle name="Вывод_2Q13F4" xfId="4644" xr:uid="{00000000-0005-0000-0000-00009B490000}"/>
    <cellStyle name="Вычисление" xfId="2572" xr:uid="{00000000-0005-0000-0000-00009C490000}"/>
    <cellStyle name="Вычисление 2" xfId="4645" xr:uid="{00000000-0005-0000-0000-00009D490000}"/>
    <cellStyle name="Вычисление 2 2" xfId="8834" xr:uid="{00000000-0005-0000-0000-00009E490000}"/>
    <cellStyle name="Вычисление 2 2 2" xfId="10439" xr:uid="{00000000-0005-0000-0000-00009F490000}"/>
    <cellStyle name="Вычисление 2 2 2 2" xfId="17299" xr:uid="{00000000-0005-0000-0000-0000A0490000}"/>
    <cellStyle name="Вычисление 2 2 3" xfId="11524" xr:uid="{00000000-0005-0000-0000-0000A1490000}"/>
    <cellStyle name="Вычисление 2 2 3 2" xfId="18315" xr:uid="{00000000-0005-0000-0000-0000A2490000}"/>
    <cellStyle name="Вычисление 2 2 4" xfId="12474" xr:uid="{00000000-0005-0000-0000-0000A3490000}"/>
    <cellStyle name="Вычисление 2 2 4 2" xfId="19214" xr:uid="{00000000-0005-0000-0000-0000A4490000}"/>
    <cellStyle name="Вычисление 2 2 5" xfId="13425" xr:uid="{00000000-0005-0000-0000-0000A5490000}"/>
    <cellStyle name="Вычисление 2 3" xfId="9491" xr:uid="{00000000-0005-0000-0000-0000A6490000}"/>
    <cellStyle name="Вычисление 2 3 2" xfId="16365" xr:uid="{00000000-0005-0000-0000-0000A7490000}"/>
    <cellStyle name="Вычисление 2 4" xfId="7975" xr:uid="{00000000-0005-0000-0000-0000A8490000}"/>
    <cellStyle name="Вычисление 2 4 2" xfId="15608" xr:uid="{00000000-0005-0000-0000-0000A9490000}"/>
    <cellStyle name="Вычисление 2 5" xfId="11583" xr:uid="{00000000-0005-0000-0000-0000AA490000}"/>
    <cellStyle name="Вычисление 2 5 2" xfId="18372" xr:uid="{00000000-0005-0000-0000-0000AB490000}"/>
    <cellStyle name="Вычисление 2 6" xfId="12607" xr:uid="{00000000-0005-0000-0000-0000AC490000}"/>
    <cellStyle name="Вычисление 3" xfId="8833" xr:uid="{00000000-0005-0000-0000-0000AD490000}"/>
    <cellStyle name="Вычисление 3 2" xfId="10438" xr:uid="{00000000-0005-0000-0000-0000AE490000}"/>
    <cellStyle name="Вычисление 3 2 2" xfId="17298" xr:uid="{00000000-0005-0000-0000-0000AF490000}"/>
    <cellStyle name="Вычисление 3 3" xfId="11523" xr:uid="{00000000-0005-0000-0000-0000B0490000}"/>
    <cellStyle name="Вычисление 3 3 2" xfId="18314" xr:uid="{00000000-0005-0000-0000-0000B1490000}"/>
    <cellStyle name="Вычисление 3 4" xfId="12473" xr:uid="{00000000-0005-0000-0000-0000B2490000}"/>
    <cellStyle name="Вычисление 3 4 2" xfId="19213" xr:uid="{00000000-0005-0000-0000-0000B3490000}"/>
    <cellStyle name="Вычисление 3 5" xfId="13424" xr:uid="{00000000-0005-0000-0000-0000B4490000}"/>
    <cellStyle name="Вычисление 4" xfId="7892" xr:uid="{00000000-0005-0000-0000-0000B5490000}"/>
    <cellStyle name="Вычисление 4 2" xfId="15529" xr:uid="{00000000-0005-0000-0000-0000B6490000}"/>
    <cellStyle name="Вычисление 5" xfId="9490" xr:uid="{00000000-0005-0000-0000-0000B7490000}"/>
    <cellStyle name="Вычисление 5 2" xfId="16364" xr:uid="{00000000-0005-0000-0000-0000B8490000}"/>
    <cellStyle name="Вычисление 6" xfId="7976" xr:uid="{00000000-0005-0000-0000-0000B9490000}"/>
    <cellStyle name="Вычисление 6 2" xfId="15609" xr:uid="{00000000-0005-0000-0000-0000BA490000}"/>
    <cellStyle name="Вычисление 7" xfId="11582" xr:uid="{00000000-0005-0000-0000-0000BB490000}"/>
    <cellStyle name="Вычисление 7 2" xfId="18371" xr:uid="{00000000-0005-0000-0000-0000BC490000}"/>
    <cellStyle name="Вычисление 8" xfId="12606" xr:uid="{00000000-0005-0000-0000-0000BD490000}"/>
    <cellStyle name="Вычисление_2Q13F4" xfId="4646" xr:uid="{00000000-0005-0000-0000-0000BE490000}"/>
    <cellStyle name="Денежный [0]_20.01.04 (2)" xfId="2573" xr:uid="{00000000-0005-0000-0000-0000BF490000}"/>
    <cellStyle name="Денежный_20.01.04 (2)" xfId="2574" xr:uid="{00000000-0005-0000-0000-0000C0490000}"/>
    <cellStyle name="Заголовок 1" xfId="2575" xr:uid="{00000000-0005-0000-0000-0000C1490000}"/>
    <cellStyle name="Заголовок 1 2" xfId="4647" xr:uid="{00000000-0005-0000-0000-0000C2490000}"/>
    <cellStyle name="Заголовок 1_2Q13F4" xfId="4648" xr:uid="{00000000-0005-0000-0000-0000C3490000}"/>
    <cellStyle name="Заголовок 2" xfId="2576" xr:uid="{00000000-0005-0000-0000-0000C4490000}"/>
    <cellStyle name="Заголовок 2 2" xfId="4649" xr:uid="{00000000-0005-0000-0000-0000C5490000}"/>
    <cellStyle name="Заголовок 2_2Q13F4" xfId="4650" xr:uid="{00000000-0005-0000-0000-0000C6490000}"/>
    <cellStyle name="Заголовок 3" xfId="2577" xr:uid="{00000000-0005-0000-0000-0000C7490000}"/>
    <cellStyle name="Заголовок 3 2" xfId="4651" xr:uid="{00000000-0005-0000-0000-0000C8490000}"/>
    <cellStyle name="Заголовок 3_2Q13F4" xfId="4652" xr:uid="{00000000-0005-0000-0000-0000C9490000}"/>
    <cellStyle name="Заголовок 4" xfId="2578" xr:uid="{00000000-0005-0000-0000-0000CA490000}"/>
    <cellStyle name="Заголовок 4 2" xfId="4653" xr:uid="{00000000-0005-0000-0000-0000CB490000}"/>
    <cellStyle name="Заголовок 4_2Q13F4" xfId="4654" xr:uid="{00000000-0005-0000-0000-0000CC490000}"/>
    <cellStyle name="Итог" xfId="2579" xr:uid="{00000000-0005-0000-0000-0000CD490000}"/>
    <cellStyle name="Итог 2" xfId="4655" xr:uid="{00000000-0005-0000-0000-0000CE490000}"/>
    <cellStyle name="Итог 2 2" xfId="8836" xr:uid="{00000000-0005-0000-0000-0000CF490000}"/>
    <cellStyle name="Итог 2 2 2" xfId="10441" xr:uid="{00000000-0005-0000-0000-0000D0490000}"/>
    <cellStyle name="Итог 2 2 2 2" xfId="17301" xr:uid="{00000000-0005-0000-0000-0000D1490000}"/>
    <cellStyle name="Итог 2 2 3" xfId="11526" xr:uid="{00000000-0005-0000-0000-0000D2490000}"/>
    <cellStyle name="Итог 2 2 3 2" xfId="18317" xr:uid="{00000000-0005-0000-0000-0000D3490000}"/>
    <cellStyle name="Итог 2 2 4" xfId="12476" xr:uid="{00000000-0005-0000-0000-0000D4490000}"/>
    <cellStyle name="Итог 2 2 4 2" xfId="19216" xr:uid="{00000000-0005-0000-0000-0000D5490000}"/>
    <cellStyle name="Итог 2 2 5" xfId="13427" xr:uid="{00000000-0005-0000-0000-0000D6490000}"/>
    <cellStyle name="Итог 2 3" xfId="9507" xr:uid="{00000000-0005-0000-0000-0000D7490000}"/>
    <cellStyle name="Итог 2 3 2" xfId="16381" xr:uid="{00000000-0005-0000-0000-0000D8490000}"/>
    <cellStyle name="Итог 2 4" xfId="5322" xr:uid="{00000000-0005-0000-0000-0000D9490000}"/>
    <cellStyle name="Итог 2 4 2" xfId="13662" xr:uid="{00000000-0005-0000-0000-0000DA490000}"/>
    <cellStyle name="Итог 2 5" xfId="11585" xr:uid="{00000000-0005-0000-0000-0000DB490000}"/>
    <cellStyle name="Итог 2 5 2" xfId="18374" xr:uid="{00000000-0005-0000-0000-0000DC490000}"/>
    <cellStyle name="Итог 2 6" xfId="12609" xr:uid="{00000000-0005-0000-0000-0000DD490000}"/>
    <cellStyle name="Итог 3" xfId="8835" xr:uid="{00000000-0005-0000-0000-0000DE490000}"/>
    <cellStyle name="Итог 3 2" xfId="10440" xr:uid="{00000000-0005-0000-0000-0000DF490000}"/>
    <cellStyle name="Итог 3 2 2" xfId="17300" xr:uid="{00000000-0005-0000-0000-0000E0490000}"/>
    <cellStyle name="Итог 3 3" xfId="11525" xr:uid="{00000000-0005-0000-0000-0000E1490000}"/>
    <cellStyle name="Итог 3 3 2" xfId="18316" xr:uid="{00000000-0005-0000-0000-0000E2490000}"/>
    <cellStyle name="Итог 3 4" xfId="12475" xr:uid="{00000000-0005-0000-0000-0000E3490000}"/>
    <cellStyle name="Итог 3 4 2" xfId="19215" xr:uid="{00000000-0005-0000-0000-0000E4490000}"/>
    <cellStyle name="Итог 3 5" xfId="13426" xr:uid="{00000000-0005-0000-0000-0000E5490000}"/>
    <cellStyle name="Итог 4" xfId="7893" xr:uid="{00000000-0005-0000-0000-0000E6490000}"/>
    <cellStyle name="Итог 4 2" xfId="15530" xr:uid="{00000000-0005-0000-0000-0000E7490000}"/>
    <cellStyle name="Итог 5" xfId="9506" xr:uid="{00000000-0005-0000-0000-0000E8490000}"/>
    <cellStyle name="Итог 5 2" xfId="16380" xr:uid="{00000000-0005-0000-0000-0000E9490000}"/>
    <cellStyle name="Итог 6" xfId="5323" xr:uid="{00000000-0005-0000-0000-0000EA490000}"/>
    <cellStyle name="Итог 6 2" xfId="13663" xr:uid="{00000000-0005-0000-0000-0000EB490000}"/>
    <cellStyle name="Итог 7" xfId="11584" xr:uid="{00000000-0005-0000-0000-0000EC490000}"/>
    <cellStyle name="Итог 7 2" xfId="18373" xr:uid="{00000000-0005-0000-0000-0000ED490000}"/>
    <cellStyle name="Итог 8" xfId="12608" xr:uid="{00000000-0005-0000-0000-0000EE490000}"/>
    <cellStyle name="Итог_2Q13F4" xfId="4656" xr:uid="{00000000-0005-0000-0000-0000EF490000}"/>
    <cellStyle name="Контрольная ячейка" xfId="2580" xr:uid="{00000000-0005-0000-0000-0000F0490000}"/>
    <cellStyle name="Контрольная ячейка 2" xfId="4657" xr:uid="{00000000-0005-0000-0000-0000F1490000}"/>
    <cellStyle name="Контрольная ячейка_2Q13F4" xfId="4658" xr:uid="{00000000-0005-0000-0000-0000F2490000}"/>
    <cellStyle name="Название" xfId="2581" xr:uid="{00000000-0005-0000-0000-0000F3490000}"/>
    <cellStyle name="Название 2" xfId="4659" xr:uid="{00000000-0005-0000-0000-0000F4490000}"/>
    <cellStyle name="Название_2Q13F4" xfId="4660" xr:uid="{00000000-0005-0000-0000-0000F5490000}"/>
    <cellStyle name="Нейтральный" xfId="2582" xr:uid="{00000000-0005-0000-0000-0000F6490000}"/>
    <cellStyle name="Нейтральный 2" xfId="4661" xr:uid="{00000000-0005-0000-0000-0000F7490000}"/>
    <cellStyle name="Нейтральный_2Q13F4" xfId="4662" xr:uid="{00000000-0005-0000-0000-0000F8490000}"/>
    <cellStyle name="Обычный 10" xfId="2583" xr:uid="{00000000-0005-0000-0000-0000F9490000}"/>
    <cellStyle name="Обычный 11" xfId="2584" xr:uid="{00000000-0005-0000-0000-0000FA490000}"/>
    <cellStyle name="Обычный 12" xfId="2585" xr:uid="{00000000-0005-0000-0000-0000FB490000}"/>
    <cellStyle name="Обычный 2" xfId="2586" xr:uid="{00000000-0005-0000-0000-0000FC490000}"/>
    <cellStyle name="Обычный 2 2" xfId="4663" xr:uid="{00000000-0005-0000-0000-0000FD490000}"/>
    <cellStyle name="Обычный 2 4" xfId="2587" xr:uid="{00000000-0005-0000-0000-0000FE490000}"/>
    <cellStyle name="Обычный 2_COGNO S" xfId="5128" xr:uid="{00000000-0005-0000-0000-0000FF490000}"/>
    <cellStyle name="Обычный 7" xfId="2588" xr:uid="{00000000-0005-0000-0000-0000004A0000}"/>
    <cellStyle name="Обычный 8" xfId="2589" xr:uid="{00000000-0005-0000-0000-0000014A0000}"/>
    <cellStyle name="Обычный 9" xfId="2590" xr:uid="{00000000-0005-0000-0000-0000024A0000}"/>
    <cellStyle name="Обычный_1ni" xfId="2591" xr:uid="{00000000-0005-0000-0000-0000034A0000}"/>
    <cellStyle name="Плохой" xfId="2592" xr:uid="{00000000-0005-0000-0000-0000044A0000}"/>
    <cellStyle name="Плохой 2" xfId="4664" xr:uid="{00000000-0005-0000-0000-0000054A0000}"/>
    <cellStyle name="Плохой_2Q13F4" xfId="4665" xr:uid="{00000000-0005-0000-0000-0000064A0000}"/>
    <cellStyle name="Пояснение" xfId="2593" xr:uid="{00000000-0005-0000-0000-0000074A0000}"/>
    <cellStyle name="Пояснение 2" xfId="4666" xr:uid="{00000000-0005-0000-0000-0000084A0000}"/>
    <cellStyle name="Пояснение_2Q13F4" xfId="4667" xr:uid="{00000000-0005-0000-0000-0000094A0000}"/>
    <cellStyle name="Примечание" xfId="2594" xr:uid="{00000000-0005-0000-0000-00000A4A0000}"/>
    <cellStyle name="Примечание 10" xfId="2595" xr:uid="{00000000-0005-0000-0000-00000B4A0000}"/>
    <cellStyle name="Примечание 10 2" xfId="8838" xr:uid="{00000000-0005-0000-0000-00000C4A0000}"/>
    <cellStyle name="Примечание 10 2 2" xfId="10443" xr:uid="{00000000-0005-0000-0000-00000D4A0000}"/>
    <cellStyle name="Примечание 10 2 2 2" xfId="17303" xr:uid="{00000000-0005-0000-0000-00000E4A0000}"/>
    <cellStyle name="Примечание 10 2 3" xfId="11528" xr:uid="{00000000-0005-0000-0000-00000F4A0000}"/>
    <cellStyle name="Примечание 10 2 3 2" xfId="18319" xr:uid="{00000000-0005-0000-0000-0000104A0000}"/>
    <cellStyle name="Примечание 10 2 4" xfId="12478" xr:uid="{00000000-0005-0000-0000-0000114A0000}"/>
    <cellStyle name="Примечание 10 2 4 2" xfId="19218" xr:uid="{00000000-0005-0000-0000-0000124A0000}"/>
    <cellStyle name="Примечание 10 2 5" xfId="13429" xr:uid="{00000000-0005-0000-0000-0000134A0000}"/>
    <cellStyle name="Примечание 10 3" xfId="7897" xr:uid="{00000000-0005-0000-0000-0000144A0000}"/>
    <cellStyle name="Примечание 10 3 2" xfId="15534" xr:uid="{00000000-0005-0000-0000-0000154A0000}"/>
    <cellStyle name="Примечание 10 4" xfId="9535" xr:uid="{00000000-0005-0000-0000-0000164A0000}"/>
    <cellStyle name="Примечание 10 4 2" xfId="16409" xr:uid="{00000000-0005-0000-0000-0000174A0000}"/>
    <cellStyle name="Примечание 10 5" xfId="7967" xr:uid="{00000000-0005-0000-0000-0000184A0000}"/>
    <cellStyle name="Примечание 10 5 2" xfId="15603" xr:uid="{00000000-0005-0000-0000-0000194A0000}"/>
    <cellStyle name="Примечание 10 6" xfId="11587" xr:uid="{00000000-0005-0000-0000-00001A4A0000}"/>
    <cellStyle name="Примечание 10 6 2" xfId="18376" xr:uid="{00000000-0005-0000-0000-00001B4A0000}"/>
    <cellStyle name="Примечание 10 7" xfId="12611" xr:uid="{00000000-0005-0000-0000-00001C4A0000}"/>
    <cellStyle name="Примечание 11" xfId="2596" xr:uid="{00000000-0005-0000-0000-00001D4A0000}"/>
    <cellStyle name="Примечание 11 2" xfId="8839" xr:uid="{00000000-0005-0000-0000-00001E4A0000}"/>
    <cellStyle name="Примечание 11 2 2" xfId="10444" xr:uid="{00000000-0005-0000-0000-00001F4A0000}"/>
    <cellStyle name="Примечание 11 2 2 2" xfId="17304" xr:uid="{00000000-0005-0000-0000-0000204A0000}"/>
    <cellStyle name="Примечание 11 2 3" xfId="11529" xr:uid="{00000000-0005-0000-0000-0000214A0000}"/>
    <cellStyle name="Примечание 11 2 3 2" xfId="18320" xr:uid="{00000000-0005-0000-0000-0000224A0000}"/>
    <cellStyle name="Примечание 11 2 4" xfId="12479" xr:uid="{00000000-0005-0000-0000-0000234A0000}"/>
    <cellStyle name="Примечание 11 2 4 2" xfId="19219" xr:uid="{00000000-0005-0000-0000-0000244A0000}"/>
    <cellStyle name="Примечание 11 2 5" xfId="13430" xr:uid="{00000000-0005-0000-0000-0000254A0000}"/>
    <cellStyle name="Примечание 11 3" xfId="7898" xr:uid="{00000000-0005-0000-0000-0000264A0000}"/>
    <cellStyle name="Примечание 11 3 2" xfId="15535" xr:uid="{00000000-0005-0000-0000-0000274A0000}"/>
    <cellStyle name="Примечание 11 4" xfId="9536" xr:uid="{00000000-0005-0000-0000-0000284A0000}"/>
    <cellStyle name="Примечание 11 4 2" xfId="16410" xr:uid="{00000000-0005-0000-0000-0000294A0000}"/>
    <cellStyle name="Примечание 11 5" xfId="7966" xr:uid="{00000000-0005-0000-0000-00002A4A0000}"/>
    <cellStyle name="Примечание 11 5 2" xfId="15602" xr:uid="{00000000-0005-0000-0000-00002B4A0000}"/>
    <cellStyle name="Примечание 11 6" xfId="11588" xr:uid="{00000000-0005-0000-0000-00002C4A0000}"/>
    <cellStyle name="Примечание 11 6 2" xfId="18377" xr:uid="{00000000-0005-0000-0000-00002D4A0000}"/>
    <cellStyle name="Примечание 11 7" xfId="12612" xr:uid="{00000000-0005-0000-0000-00002E4A0000}"/>
    <cellStyle name="Примечание 12" xfId="2597" xr:uid="{00000000-0005-0000-0000-00002F4A0000}"/>
    <cellStyle name="Примечание 12 2" xfId="8840" xr:uid="{00000000-0005-0000-0000-0000304A0000}"/>
    <cellStyle name="Примечание 12 2 2" xfId="10445" xr:uid="{00000000-0005-0000-0000-0000314A0000}"/>
    <cellStyle name="Примечание 12 2 2 2" xfId="17305" xr:uid="{00000000-0005-0000-0000-0000324A0000}"/>
    <cellStyle name="Примечание 12 2 3" xfId="11530" xr:uid="{00000000-0005-0000-0000-0000334A0000}"/>
    <cellStyle name="Примечание 12 2 3 2" xfId="18321" xr:uid="{00000000-0005-0000-0000-0000344A0000}"/>
    <cellStyle name="Примечание 12 2 4" xfId="12480" xr:uid="{00000000-0005-0000-0000-0000354A0000}"/>
    <cellStyle name="Примечание 12 2 4 2" xfId="19220" xr:uid="{00000000-0005-0000-0000-0000364A0000}"/>
    <cellStyle name="Примечание 12 2 5" xfId="13431" xr:uid="{00000000-0005-0000-0000-0000374A0000}"/>
    <cellStyle name="Примечание 12 3" xfId="7899" xr:uid="{00000000-0005-0000-0000-0000384A0000}"/>
    <cellStyle name="Примечание 12 3 2" xfId="15536" xr:uid="{00000000-0005-0000-0000-0000394A0000}"/>
    <cellStyle name="Примечание 12 4" xfId="9537" xr:uid="{00000000-0005-0000-0000-00003A4A0000}"/>
    <cellStyle name="Примечание 12 4 2" xfId="16411" xr:uid="{00000000-0005-0000-0000-00003B4A0000}"/>
    <cellStyle name="Примечание 12 5" xfId="7965" xr:uid="{00000000-0005-0000-0000-00003C4A0000}"/>
    <cellStyle name="Примечание 12 5 2" xfId="15601" xr:uid="{00000000-0005-0000-0000-00003D4A0000}"/>
    <cellStyle name="Примечание 12 6" xfId="11589" xr:uid="{00000000-0005-0000-0000-00003E4A0000}"/>
    <cellStyle name="Примечание 12 6 2" xfId="18378" xr:uid="{00000000-0005-0000-0000-00003F4A0000}"/>
    <cellStyle name="Примечание 12 7" xfId="12613" xr:uid="{00000000-0005-0000-0000-0000404A0000}"/>
    <cellStyle name="Примечание 13" xfId="2598" xr:uid="{00000000-0005-0000-0000-0000414A0000}"/>
    <cellStyle name="Примечание 13 2" xfId="8841" xr:uid="{00000000-0005-0000-0000-0000424A0000}"/>
    <cellStyle name="Примечание 13 2 2" xfId="10446" xr:uid="{00000000-0005-0000-0000-0000434A0000}"/>
    <cellStyle name="Примечание 13 2 2 2" xfId="17306" xr:uid="{00000000-0005-0000-0000-0000444A0000}"/>
    <cellStyle name="Примечание 13 2 3" xfId="11531" xr:uid="{00000000-0005-0000-0000-0000454A0000}"/>
    <cellStyle name="Примечание 13 2 3 2" xfId="18322" xr:uid="{00000000-0005-0000-0000-0000464A0000}"/>
    <cellStyle name="Примечание 13 2 4" xfId="12481" xr:uid="{00000000-0005-0000-0000-0000474A0000}"/>
    <cellStyle name="Примечание 13 2 4 2" xfId="19221" xr:uid="{00000000-0005-0000-0000-0000484A0000}"/>
    <cellStyle name="Примечание 13 2 5" xfId="13432" xr:uid="{00000000-0005-0000-0000-0000494A0000}"/>
    <cellStyle name="Примечание 13 3" xfId="7900" xr:uid="{00000000-0005-0000-0000-00004A4A0000}"/>
    <cellStyle name="Примечание 13 3 2" xfId="15537" xr:uid="{00000000-0005-0000-0000-00004B4A0000}"/>
    <cellStyle name="Примечание 13 4" xfId="9538" xr:uid="{00000000-0005-0000-0000-00004C4A0000}"/>
    <cellStyle name="Примечание 13 4 2" xfId="16412" xr:uid="{00000000-0005-0000-0000-00004D4A0000}"/>
    <cellStyle name="Примечание 13 5" xfId="7964" xr:uid="{00000000-0005-0000-0000-00004E4A0000}"/>
    <cellStyle name="Примечание 13 5 2" xfId="15600" xr:uid="{00000000-0005-0000-0000-00004F4A0000}"/>
    <cellStyle name="Примечание 13 6" xfId="11590" xr:uid="{00000000-0005-0000-0000-0000504A0000}"/>
    <cellStyle name="Примечание 13 6 2" xfId="18379" xr:uid="{00000000-0005-0000-0000-0000514A0000}"/>
    <cellStyle name="Примечание 13 7" xfId="12614" xr:uid="{00000000-0005-0000-0000-0000524A0000}"/>
    <cellStyle name="Примечание 14" xfId="2599" xr:uid="{00000000-0005-0000-0000-0000534A0000}"/>
    <cellStyle name="Примечание 14 2" xfId="8842" xr:uid="{00000000-0005-0000-0000-0000544A0000}"/>
    <cellStyle name="Примечание 14 2 2" xfId="10447" xr:uid="{00000000-0005-0000-0000-0000554A0000}"/>
    <cellStyle name="Примечание 14 2 2 2" xfId="17307" xr:uid="{00000000-0005-0000-0000-0000564A0000}"/>
    <cellStyle name="Примечание 14 2 3" xfId="11532" xr:uid="{00000000-0005-0000-0000-0000574A0000}"/>
    <cellStyle name="Примечание 14 2 3 2" xfId="18323" xr:uid="{00000000-0005-0000-0000-0000584A0000}"/>
    <cellStyle name="Примечание 14 2 4" xfId="12482" xr:uid="{00000000-0005-0000-0000-0000594A0000}"/>
    <cellStyle name="Примечание 14 2 4 2" xfId="19222" xr:uid="{00000000-0005-0000-0000-00005A4A0000}"/>
    <cellStyle name="Примечание 14 2 5" xfId="13433" xr:uid="{00000000-0005-0000-0000-00005B4A0000}"/>
    <cellStyle name="Примечание 14 3" xfId="7901" xr:uid="{00000000-0005-0000-0000-00005C4A0000}"/>
    <cellStyle name="Примечание 14 3 2" xfId="15538" xr:uid="{00000000-0005-0000-0000-00005D4A0000}"/>
    <cellStyle name="Примечание 14 4" xfId="9539" xr:uid="{00000000-0005-0000-0000-00005E4A0000}"/>
    <cellStyle name="Примечание 14 4 2" xfId="16413" xr:uid="{00000000-0005-0000-0000-00005F4A0000}"/>
    <cellStyle name="Примечание 14 5" xfId="7963" xr:uid="{00000000-0005-0000-0000-0000604A0000}"/>
    <cellStyle name="Примечание 14 5 2" xfId="15599" xr:uid="{00000000-0005-0000-0000-0000614A0000}"/>
    <cellStyle name="Примечание 14 6" xfId="11591" xr:uid="{00000000-0005-0000-0000-0000624A0000}"/>
    <cellStyle name="Примечание 14 6 2" xfId="18380" xr:uid="{00000000-0005-0000-0000-0000634A0000}"/>
    <cellStyle name="Примечание 14 7" xfId="12615" xr:uid="{00000000-0005-0000-0000-0000644A0000}"/>
    <cellStyle name="Примечание 15" xfId="2600" xr:uid="{00000000-0005-0000-0000-0000654A0000}"/>
    <cellStyle name="Примечание 15 2" xfId="8843" xr:uid="{00000000-0005-0000-0000-0000664A0000}"/>
    <cellStyle name="Примечание 15 2 2" xfId="10448" xr:uid="{00000000-0005-0000-0000-0000674A0000}"/>
    <cellStyle name="Примечание 15 2 2 2" xfId="17308" xr:uid="{00000000-0005-0000-0000-0000684A0000}"/>
    <cellStyle name="Примечание 15 2 3" xfId="11533" xr:uid="{00000000-0005-0000-0000-0000694A0000}"/>
    <cellStyle name="Примечание 15 2 3 2" xfId="18324" xr:uid="{00000000-0005-0000-0000-00006A4A0000}"/>
    <cellStyle name="Примечание 15 2 4" xfId="12483" xr:uid="{00000000-0005-0000-0000-00006B4A0000}"/>
    <cellStyle name="Примечание 15 2 4 2" xfId="19223" xr:uid="{00000000-0005-0000-0000-00006C4A0000}"/>
    <cellStyle name="Примечание 15 2 5" xfId="13434" xr:uid="{00000000-0005-0000-0000-00006D4A0000}"/>
    <cellStyle name="Примечание 15 3" xfId="7902" xr:uid="{00000000-0005-0000-0000-00006E4A0000}"/>
    <cellStyle name="Примечание 15 3 2" xfId="15539" xr:uid="{00000000-0005-0000-0000-00006F4A0000}"/>
    <cellStyle name="Примечание 15 4" xfId="9540" xr:uid="{00000000-0005-0000-0000-0000704A0000}"/>
    <cellStyle name="Примечание 15 4 2" xfId="16414" xr:uid="{00000000-0005-0000-0000-0000714A0000}"/>
    <cellStyle name="Примечание 15 5" xfId="7962" xr:uid="{00000000-0005-0000-0000-0000724A0000}"/>
    <cellStyle name="Примечание 15 5 2" xfId="15598" xr:uid="{00000000-0005-0000-0000-0000734A0000}"/>
    <cellStyle name="Примечание 15 6" xfId="11592" xr:uid="{00000000-0005-0000-0000-0000744A0000}"/>
    <cellStyle name="Примечание 15 6 2" xfId="18381" xr:uid="{00000000-0005-0000-0000-0000754A0000}"/>
    <cellStyle name="Примечание 15 7" xfId="12616" xr:uid="{00000000-0005-0000-0000-0000764A0000}"/>
    <cellStyle name="Примечание 16" xfId="2601" xr:uid="{00000000-0005-0000-0000-0000774A0000}"/>
    <cellStyle name="Примечание 16 2" xfId="8844" xr:uid="{00000000-0005-0000-0000-0000784A0000}"/>
    <cellStyle name="Примечание 16 2 2" xfId="10449" xr:uid="{00000000-0005-0000-0000-0000794A0000}"/>
    <cellStyle name="Примечание 16 2 2 2" xfId="17309" xr:uid="{00000000-0005-0000-0000-00007A4A0000}"/>
    <cellStyle name="Примечание 16 2 3" xfId="11534" xr:uid="{00000000-0005-0000-0000-00007B4A0000}"/>
    <cellStyle name="Примечание 16 2 3 2" xfId="18325" xr:uid="{00000000-0005-0000-0000-00007C4A0000}"/>
    <cellStyle name="Примечание 16 2 4" xfId="12484" xr:uid="{00000000-0005-0000-0000-00007D4A0000}"/>
    <cellStyle name="Примечание 16 2 4 2" xfId="19224" xr:uid="{00000000-0005-0000-0000-00007E4A0000}"/>
    <cellStyle name="Примечание 16 2 5" xfId="13435" xr:uid="{00000000-0005-0000-0000-00007F4A0000}"/>
    <cellStyle name="Примечание 16 3" xfId="7903" xr:uid="{00000000-0005-0000-0000-0000804A0000}"/>
    <cellStyle name="Примечание 16 3 2" xfId="15540" xr:uid="{00000000-0005-0000-0000-0000814A0000}"/>
    <cellStyle name="Примечание 16 4" xfId="9541" xr:uid="{00000000-0005-0000-0000-0000824A0000}"/>
    <cellStyle name="Примечание 16 4 2" xfId="16415" xr:uid="{00000000-0005-0000-0000-0000834A0000}"/>
    <cellStyle name="Примечание 16 5" xfId="7961" xr:uid="{00000000-0005-0000-0000-0000844A0000}"/>
    <cellStyle name="Примечание 16 5 2" xfId="15597" xr:uid="{00000000-0005-0000-0000-0000854A0000}"/>
    <cellStyle name="Примечание 16 6" xfId="11593" xr:uid="{00000000-0005-0000-0000-0000864A0000}"/>
    <cellStyle name="Примечание 16 6 2" xfId="18382" xr:uid="{00000000-0005-0000-0000-0000874A0000}"/>
    <cellStyle name="Примечание 16 7" xfId="12617" xr:uid="{00000000-0005-0000-0000-0000884A0000}"/>
    <cellStyle name="Примечание 17" xfId="2602" xr:uid="{00000000-0005-0000-0000-0000894A0000}"/>
    <cellStyle name="Примечание 17 2" xfId="8845" xr:uid="{00000000-0005-0000-0000-00008A4A0000}"/>
    <cellStyle name="Примечание 17 2 2" xfId="10450" xr:uid="{00000000-0005-0000-0000-00008B4A0000}"/>
    <cellStyle name="Примечание 17 2 2 2" xfId="17310" xr:uid="{00000000-0005-0000-0000-00008C4A0000}"/>
    <cellStyle name="Примечание 17 2 3" xfId="11535" xr:uid="{00000000-0005-0000-0000-00008D4A0000}"/>
    <cellStyle name="Примечание 17 2 3 2" xfId="18326" xr:uid="{00000000-0005-0000-0000-00008E4A0000}"/>
    <cellStyle name="Примечание 17 2 4" xfId="12485" xr:uid="{00000000-0005-0000-0000-00008F4A0000}"/>
    <cellStyle name="Примечание 17 2 4 2" xfId="19225" xr:uid="{00000000-0005-0000-0000-0000904A0000}"/>
    <cellStyle name="Примечание 17 2 5" xfId="13436" xr:uid="{00000000-0005-0000-0000-0000914A0000}"/>
    <cellStyle name="Примечание 17 3" xfId="7904" xr:uid="{00000000-0005-0000-0000-0000924A0000}"/>
    <cellStyle name="Примечание 17 3 2" xfId="15541" xr:uid="{00000000-0005-0000-0000-0000934A0000}"/>
    <cellStyle name="Примечание 17 4" xfId="9542" xr:uid="{00000000-0005-0000-0000-0000944A0000}"/>
    <cellStyle name="Примечание 17 4 2" xfId="16416" xr:uid="{00000000-0005-0000-0000-0000954A0000}"/>
    <cellStyle name="Примечание 17 5" xfId="7960" xr:uid="{00000000-0005-0000-0000-0000964A0000}"/>
    <cellStyle name="Примечание 17 5 2" xfId="15596" xr:uid="{00000000-0005-0000-0000-0000974A0000}"/>
    <cellStyle name="Примечание 17 6" xfId="11594" xr:uid="{00000000-0005-0000-0000-0000984A0000}"/>
    <cellStyle name="Примечание 17 6 2" xfId="18383" xr:uid="{00000000-0005-0000-0000-0000994A0000}"/>
    <cellStyle name="Примечание 17 7" xfId="12618" xr:uid="{00000000-0005-0000-0000-00009A4A0000}"/>
    <cellStyle name="Примечание 18" xfId="2603" xr:uid="{00000000-0005-0000-0000-00009B4A0000}"/>
    <cellStyle name="Примечание 18 2" xfId="8846" xr:uid="{00000000-0005-0000-0000-00009C4A0000}"/>
    <cellStyle name="Примечание 18 2 2" xfId="10451" xr:uid="{00000000-0005-0000-0000-00009D4A0000}"/>
    <cellStyle name="Примечание 18 2 2 2" xfId="17311" xr:uid="{00000000-0005-0000-0000-00009E4A0000}"/>
    <cellStyle name="Примечание 18 2 3" xfId="11536" xr:uid="{00000000-0005-0000-0000-00009F4A0000}"/>
    <cellStyle name="Примечание 18 2 3 2" xfId="18327" xr:uid="{00000000-0005-0000-0000-0000A04A0000}"/>
    <cellStyle name="Примечание 18 2 4" xfId="12486" xr:uid="{00000000-0005-0000-0000-0000A14A0000}"/>
    <cellStyle name="Примечание 18 2 4 2" xfId="19226" xr:uid="{00000000-0005-0000-0000-0000A24A0000}"/>
    <cellStyle name="Примечание 18 2 5" xfId="13437" xr:uid="{00000000-0005-0000-0000-0000A34A0000}"/>
    <cellStyle name="Примечание 18 3" xfId="7905" xr:uid="{00000000-0005-0000-0000-0000A44A0000}"/>
    <cellStyle name="Примечание 18 3 2" xfId="15542" xr:uid="{00000000-0005-0000-0000-0000A54A0000}"/>
    <cellStyle name="Примечание 18 4" xfId="9543" xr:uid="{00000000-0005-0000-0000-0000A64A0000}"/>
    <cellStyle name="Примечание 18 4 2" xfId="16417" xr:uid="{00000000-0005-0000-0000-0000A74A0000}"/>
    <cellStyle name="Примечание 18 5" xfId="5175" xr:uid="{00000000-0005-0000-0000-0000A84A0000}"/>
    <cellStyle name="Примечание 18 5 2" xfId="13542" xr:uid="{00000000-0005-0000-0000-0000A94A0000}"/>
    <cellStyle name="Примечание 18 6" xfId="11595" xr:uid="{00000000-0005-0000-0000-0000AA4A0000}"/>
    <cellStyle name="Примечание 18 6 2" xfId="18384" xr:uid="{00000000-0005-0000-0000-0000AB4A0000}"/>
    <cellStyle name="Примечание 18 7" xfId="12619" xr:uid="{00000000-0005-0000-0000-0000AC4A0000}"/>
    <cellStyle name="Примечание 19" xfId="2604" xr:uid="{00000000-0005-0000-0000-0000AD4A0000}"/>
    <cellStyle name="Примечание 19 2" xfId="8847" xr:uid="{00000000-0005-0000-0000-0000AE4A0000}"/>
    <cellStyle name="Примечание 19 2 2" xfId="10452" xr:uid="{00000000-0005-0000-0000-0000AF4A0000}"/>
    <cellStyle name="Примечание 19 2 2 2" xfId="17312" xr:uid="{00000000-0005-0000-0000-0000B04A0000}"/>
    <cellStyle name="Примечание 19 2 3" xfId="11537" xr:uid="{00000000-0005-0000-0000-0000B14A0000}"/>
    <cellStyle name="Примечание 19 2 3 2" xfId="18328" xr:uid="{00000000-0005-0000-0000-0000B24A0000}"/>
    <cellStyle name="Примечание 19 2 4" xfId="12487" xr:uid="{00000000-0005-0000-0000-0000B34A0000}"/>
    <cellStyle name="Примечание 19 2 4 2" xfId="19227" xr:uid="{00000000-0005-0000-0000-0000B44A0000}"/>
    <cellStyle name="Примечание 19 2 5" xfId="13438" xr:uid="{00000000-0005-0000-0000-0000B54A0000}"/>
    <cellStyle name="Примечание 19 3" xfId="7906" xr:uid="{00000000-0005-0000-0000-0000B64A0000}"/>
    <cellStyle name="Примечание 19 3 2" xfId="15543" xr:uid="{00000000-0005-0000-0000-0000B74A0000}"/>
    <cellStyle name="Примечание 19 4" xfId="9544" xr:uid="{00000000-0005-0000-0000-0000B84A0000}"/>
    <cellStyle name="Примечание 19 4 2" xfId="16418" xr:uid="{00000000-0005-0000-0000-0000B94A0000}"/>
    <cellStyle name="Примечание 19 5" xfId="5174" xr:uid="{00000000-0005-0000-0000-0000BA4A0000}"/>
    <cellStyle name="Примечание 19 5 2" xfId="13541" xr:uid="{00000000-0005-0000-0000-0000BB4A0000}"/>
    <cellStyle name="Примечание 19 6" xfId="11596" xr:uid="{00000000-0005-0000-0000-0000BC4A0000}"/>
    <cellStyle name="Примечание 19 6 2" xfId="18385" xr:uid="{00000000-0005-0000-0000-0000BD4A0000}"/>
    <cellStyle name="Примечание 19 7" xfId="12620" xr:uid="{00000000-0005-0000-0000-0000BE4A0000}"/>
    <cellStyle name="Примечание 2" xfId="2605" xr:uid="{00000000-0005-0000-0000-0000BF4A0000}"/>
    <cellStyle name="Примечание 2 2" xfId="8848" xr:uid="{00000000-0005-0000-0000-0000C04A0000}"/>
    <cellStyle name="Примечание 2 2 2" xfId="10453" xr:uid="{00000000-0005-0000-0000-0000C14A0000}"/>
    <cellStyle name="Примечание 2 2 2 2" xfId="17313" xr:uid="{00000000-0005-0000-0000-0000C24A0000}"/>
    <cellStyle name="Примечание 2 2 3" xfId="11538" xr:uid="{00000000-0005-0000-0000-0000C34A0000}"/>
    <cellStyle name="Примечание 2 2 3 2" xfId="18329" xr:uid="{00000000-0005-0000-0000-0000C44A0000}"/>
    <cellStyle name="Примечание 2 2 4" xfId="12488" xr:uid="{00000000-0005-0000-0000-0000C54A0000}"/>
    <cellStyle name="Примечание 2 2 4 2" xfId="19228" xr:uid="{00000000-0005-0000-0000-0000C64A0000}"/>
    <cellStyle name="Примечание 2 2 5" xfId="13439" xr:uid="{00000000-0005-0000-0000-0000C74A0000}"/>
    <cellStyle name="Примечание 2 3" xfId="7907" xr:uid="{00000000-0005-0000-0000-0000C84A0000}"/>
    <cellStyle name="Примечание 2 3 2" xfId="15544" xr:uid="{00000000-0005-0000-0000-0000C94A0000}"/>
    <cellStyle name="Примечание 2 4" xfId="9545" xr:uid="{00000000-0005-0000-0000-0000CA4A0000}"/>
    <cellStyle name="Примечание 2 4 2" xfId="16419" xr:uid="{00000000-0005-0000-0000-0000CB4A0000}"/>
    <cellStyle name="Примечание 2 5" xfId="5173" xr:uid="{00000000-0005-0000-0000-0000CC4A0000}"/>
    <cellStyle name="Примечание 2 5 2" xfId="13540" xr:uid="{00000000-0005-0000-0000-0000CD4A0000}"/>
    <cellStyle name="Примечание 2 6" xfId="11597" xr:uid="{00000000-0005-0000-0000-0000CE4A0000}"/>
    <cellStyle name="Примечание 2 6 2" xfId="18386" xr:uid="{00000000-0005-0000-0000-0000CF4A0000}"/>
    <cellStyle name="Примечание 2 7" xfId="12621" xr:uid="{00000000-0005-0000-0000-0000D04A0000}"/>
    <cellStyle name="Примечание 20" xfId="2606" xr:uid="{00000000-0005-0000-0000-0000D14A0000}"/>
    <cellStyle name="Примечание 20 2" xfId="8849" xr:uid="{00000000-0005-0000-0000-0000D24A0000}"/>
    <cellStyle name="Примечание 20 2 2" xfId="10454" xr:uid="{00000000-0005-0000-0000-0000D34A0000}"/>
    <cellStyle name="Примечание 20 2 2 2" xfId="17314" xr:uid="{00000000-0005-0000-0000-0000D44A0000}"/>
    <cellStyle name="Примечание 20 2 3" xfId="11539" xr:uid="{00000000-0005-0000-0000-0000D54A0000}"/>
    <cellStyle name="Примечание 20 2 3 2" xfId="18330" xr:uid="{00000000-0005-0000-0000-0000D64A0000}"/>
    <cellStyle name="Примечание 20 2 4" xfId="12489" xr:uid="{00000000-0005-0000-0000-0000D74A0000}"/>
    <cellStyle name="Примечание 20 2 4 2" xfId="19229" xr:uid="{00000000-0005-0000-0000-0000D84A0000}"/>
    <cellStyle name="Примечание 20 2 5" xfId="13440" xr:uid="{00000000-0005-0000-0000-0000D94A0000}"/>
    <cellStyle name="Примечание 20 3" xfId="7908" xr:uid="{00000000-0005-0000-0000-0000DA4A0000}"/>
    <cellStyle name="Примечание 20 3 2" xfId="15545" xr:uid="{00000000-0005-0000-0000-0000DB4A0000}"/>
    <cellStyle name="Примечание 20 4" xfId="9546" xr:uid="{00000000-0005-0000-0000-0000DC4A0000}"/>
    <cellStyle name="Примечание 20 4 2" xfId="16420" xr:uid="{00000000-0005-0000-0000-0000DD4A0000}"/>
    <cellStyle name="Примечание 20 5" xfId="5172" xr:uid="{00000000-0005-0000-0000-0000DE4A0000}"/>
    <cellStyle name="Примечание 20 5 2" xfId="13539" xr:uid="{00000000-0005-0000-0000-0000DF4A0000}"/>
    <cellStyle name="Примечание 20 6" xfId="11598" xr:uid="{00000000-0005-0000-0000-0000E04A0000}"/>
    <cellStyle name="Примечание 20 6 2" xfId="18387" xr:uid="{00000000-0005-0000-0000-0000E14A0000}"/>
    <cellStyle name="Примечание 20 7" xfId="12622" xr:uid="{00000000-0005-0000-0000-0000E24A0000}"/>
    <cellStyle name="Примечание 21" xfId="2607" xr:uid="{00000000-0005-0000-0000-0000E34A0000}"/>
    <cellStyle name="Примечание 21 2" xfId="8850" xr:uid="{00000000-0005-0000-0000-0000E44A0000}"/>
    <cellStyle name="Примечание 21 2 2" xfId="10455" xr:uid="{00000000-0005-0000-0000-0000E54A0000}"/>
    <cellStyle name="Примечание 21 2 2 2" xfId="17315" xr:uid="{00000000-0005-0000-0000-0000E64A0000}"/>
    <cellStyle name="Примечание 21 2 3" xfId="11540" xr:uid="{00000000-0005-0000-0000-0000E74A0000}"/>
    <cellStyle name="Примечание 21 2 3 2" xfId="18331" xr:uid="{00000000-0005-0000-0000-0000E84A0000}"/>
    <cellStyle name="Примечание 21 2 4" xfId="12490" xr:uid="{00000000-0005-0000-0000-0000E94A0000}"/>
    <cellStyle name="Примечание 21 2 4 2" xfId="19230" xr:uid="{00000000-0005-0000-0000-0000EA4A0000}"/>
    <cellStyle name="Примечание 21 2 5" xfId="13441" xr:uid="{00000000-0005-0000-0000-0000EB4A0000}"/>
    <cellStyle name="Примечание 21 3" xfId="7909" xr:uid="{00000000-0005-0000-0000-0000EC4A0000}"/>
    <cellStyle name="Примечание 21 3 2" xfId="15546" xr:uid="{00000000-0005-0000-0000-0000ED4A0000}"/>
    <cellStyle name="Примечание 21 4" xfId="9547" xr:uid="{00000000-0005-0000-0000-0000EE4A0000}"/>
    <cellStyle name="Примечание 21 4 2" xfId="16421" xr:uid="{00000000-0005-0000-0000-0000EF4A0000}"/>
    <cellStyle name="Примечание 21 5" xfId="5171" xr:uid="{00000000-0005-0000-0000-0000F04A0000}"/>
    <cellStyle name="Примечание 21 5 2" xfId="13538" xr:uid="{00000000-0005-0000-0000-0000F14A0000}"/>
    <cellStyle name="Примечание 21 6" xfId="11599" xr:uid="{00000000-0005-0000-0000-0000F24A0000}"/>
    <cellStyle name="Примечание 21 6 2" xfId="18388" xr:uid="{00000000-0005-0000-0000-0000F34A0000}"/>
    <cellStyle name="Примечание 21 7" xfId="12623" xr:uid="{00000000-0005-0000-0000-0000F44A0000}"/>
    <cellStyle name="Примечание 22" xfId="2608" xr:uid="{00000000-0005-0000-0000-0000F54A0000}"/>
    <cellStyle name="Примечание 22 2" xfId="8851" xr:uid="{00000000-0005-0000-0000-0000F64A0000}"/>
    <cellStyle name="Примечание 22 2 2" xfId="10456" xr:uid="{00000000-0005-0000-0000-0000F74A0000}"/>
    <cellStyle name="Примечание 22 2 2 2" xfId="17316" xr:uid="{00000000-0005-0000-0000-0000F84A0000}"/>
    <cellStyle name="Примечание 22 2 3" xfId="11541" xr:uid="{00000000-0005-0000-0000-0000F94A0000}"/>
    <cellStyle name="Примечание 22 2 3 2" xfId="18332" xr:uid="{00000000-0005-0000-0000-0000FA4A0000}"/>
    <cellStyle name="Примечание 22 2 4" xfId="12491" xr:uid="{00000000-0005-0000-0000-0000FB4A0000}"/>
    <cellStyle name="Примечание 22 2 4 2" xfId="19231" xr:uid="{00000000-0005-0000-0000-0000FC4A0000}"/>
    <cellStyle name="Примечание 22 2 5" xfId="13442" xr:uid="{00000000-0005-0000-0000-0000FD4A0000}"/>
    <cellStyle name="Примечание 22 3" xfId="7910" xr:uid="{00000000-0005-0000-0000-0000FE4A0000}"/>
    <cellStyle name="Примечание 22 3 2" xfId="15547" xr:uid="{00000000-0005-0000-0000-0000FF4A0000}"/>
    <cellStyle name="Примечание 22 4" xfId="9548" xr:uid="{00000000-0005-0000-0000-0000004B0000}"/>
    <cellStyle name="Примечание 22 4 2" xfId="16422" xr:uid="{00000000-0005-0000-0000-0000014B0000}"/>
    <cellStyle name="Примечание 22 5" xfId="5170" xr:uid="{00000000-0005-0000-0000-0000024B0000}"/>
    <cellStyle name="Примечание 22 5 2" xfId="13537" xr:uid="{00000000-0005-0000-0000-0000034B0000}"/>
    <cellStyle name="Примечание 22 6" xfId="11600" xr:uid="{00000000-0005-0000-0000-0000044B0000}"/>
    <cellStyle name="Примечание 22 6 2" xfId="18389" xr:uid="{00000000-0005-0000-0000-0000054B0000}"/>
    <cellStyle name="Примечание 22 7" xfId="12624" xr:uid="{00000000-0005-0000-0000-0000064B0000}"/>
    <cellStyle name="Примечание 23" xfId="2609" xr:uid="{00000000-0005-0000-0000-0000074B0000}"/>
    <cellStyle name="Примечание 23 2" xfId="8852" xr:uid="{00000000-0005-0000-0000-0000084B0000}"/>
    <cellStyle name="Примечание 23 2 2" xfId="10457" xr:uid="{00000000-0005-0000-0000-0000094B0000}"/>
    <cellStyle name="Примечание 23 2 2 2" xfId="17317" xr:uid="{00000000-0005-0000-0000-00000A4B0000}"/>
    <cellStyle name="Примечание 23 2 3" xfId="11542" xr:uid="{00000000-0005-0000-0000-00000B4B0000}"/>
    <cellStyle name="Примечание 23 2 3 2" xfId="18333" xr:uid="{00000000-0005-0000-0000-00000C4B0000}"/>
    <cellStyle name="Примечание 23 2 4" xfId="12492" xr:uid="{00000000-0005-0000-0000-00000D4B0000}"/>
    <cellStyle name="Примечание 23 2 4 2" xfId="19232" xr:uid="{00000000-0005-0000-0000-00000E4B0000}"/>
    <cellStyle name="Примечание 23 2 5" xfId="13443" xr:uid="{00000000-0005-0000-0000-00000F4B0000}"/>
    <cellStyle name="Примечание 23 3" xfId="7911" xr:uid="{00000000-0005-0000-0000-0000104B0000}"/>
    <cellStyle name="Примечание 23 3 2" xfId="15548" xr:uid="{00000000-0005-0000-0000-0000114B0000}"/>
    <cellStyle name="Примечание 23 4" xfId="9549" xr:uid="{00000000-0005-0000-0000-0000124B0000}"/>
    <cellStyle name="Примечание 23 4 2" xfId="16423" xr:uid="{00000000-0005-0000-0000-0000134B0000}"/>
    <cellStyle name="Примечание 23 5" xfId="5168" xr:uid="{00000000-0005-0000-0000-0000144B0000}"/>
    <cellStyle name="Примечание 23 5 2" xfId="13536" xr:uid="{00000000-0005-0000-0000-0000154B0000}"/>
    <cellStyle name="Примечание 23 6" xfId="11601" xr:uid="{00000000-0005-0000-0000-0000164B0000}"/>
    <cellStyle name="Примечание 23 6 2" xfId="18390" xr:uid="{00000000-0005-0000-0000-0000174B0000}"/>
    <cellStyle name="Примечание 23 7" xfId="12625" xr:uid="{00000000-0005-0000-0000-0000184B0000}"/>
    <cellStyle name="Примечание 24" xfId="2610" xr:uid="{00000000-0005-0000-0000-0000194B0000}"/>
    <cellStyle name="Примечание 24 2" xfId="8853" xr:uid="{00000000-0005-0000-0000-00001A4B0000}"/>
    <cellStyle name="Примечание 24 2 2" xfId="10458" xr:uid="{00000000-0005-0000-0000-00001B4B0000}"/>
    <cellStyle name="Примечание 24 2 2 2" xfId="17318" xr:uid="{00000000-0005-0000-0000-00001C4B0000}"/>
    <cellStyle name="Примечание 24 2 3" xfId="11543" xr:uid="{00000000-0005-0000-0000-00001D4B0000}"/>
    <cellStyle name="Примечание 24 2 3 2" xfId="18334" xr:uid="{00000000-0005-0000-0000-00001E4B0000}"/>
    <cellStyle name="Примечание 24 2 4" xfId="12493" xr:uid="{00000000-0005-0000-0000-00001F4B0000}"/>
    <cellStyle name="Примечание 24 2 4 2" xfId="19233" xr:uid="{00000000-0005-0000-0000-0000204B0000}"/>
    <cellStyle name="Примечание 24 2 5" xfId="13444" xr:uid="{00000000-0005-0000-0000-0000214B0000}"/>
    <cellStyle name="Примечание 24 3" xfId="7912" xr:uid="{00000000-0005-0000-0000-0000224B0000}"/>
    <cellStyle name="Примечание 24 3 2" xfId="15549" xr:uid="{00000000-0005-0000-0000-0000234B0000}"/>
    <cellStyle name="Примечание 24 4" xfId="9550" xr:uid="{00000000-0005-0000-0000-0000244B0000}"/>
    <cellStyle name="Примечание 24 4 2" xfId="16424" xr:uid="{00000000-0005-0000-0000-0000254B0000}"/>
    <cellStyle name="Примечание 24 5" xfId="5167" xr:uid="{00000000-0005-0000-0000-0000264B0000}"/>
    <cellStyle name="Примечание 24 5 2" xfId="13535" xr:uid="{00000000-0005-0000-0000-0000274B0000}"/>
    <cellStyle name="Примечание 24 6" xfId="11602" xr:uid="{00000000-0005-0000-0000-0000284B0000}"/>
    <cellStyle name="Примечание 24 6 2" xfId="18391" xr:uid="{00000000-0005-0000-0000-0000294B0000}"/>
    <cellStyle name="Примечание 24 7" xfId="12626" xr:uid="{00000000-0005-0000-0000-00002A4B0000}"/>
    <cellStyle name="Примечание 25" xfId="8837" xr:uid="{00000000-0005-0000-0000-00002B4B0000}"/>
    <cellStyle name="Примечание 25 2" xfId="10442" xr:uid="{00000000-0005-0000-0000-00002C4B0000}"/>
    <cellStyle name="Примечание 25 2 2" xfId="17302" xr:uid="{00000000-0005-0000-0000-00002D4B0000}"/>
    <cellStyle name="Примечание 25 3" xfId="11527" xr:uid="{00000000-0005-0000-0000-00002E4B0000}"/>
    <cellStyle name="Примечание 25 3 2" xfId="18318" xr:uid="{00000000-0005-0000-0000-00002F4B0000}"/>
    <cellStyle name="Примечание 25 4" xfId="12477" xr:uid="{00000000-0005-0000-0000-0000304B0000}"/>
    <cellStyle name="Примечание 25 4 2" xfId="19217" xr:uid="{00000000-0005-0000-0000-0000314B0000}"/>
    <cellStyle name="Примечание 25 5" xfId="13428" xr:uid="{00000000-0005-0000-0000-0000324B0000}"/>
    <cellStyle name="Примечание 26" xfId="7896" xr:uid="{00000000-0005-0000-0000-0000334B0000}"/>
    <cellStyle name="Примечание 26 2" xfId="15533" xr:uid="{00000000-0005-0000-0000-0000344B0000}"/>
    <cellStyle name="Примечание 27" xfId="9534" xr:uid="{00000000-0005-0000-0000-0000354B0000}"/>
    <cellStyle name="Примечание 27 2" xfId="16408" xr:uid="{00000000-0005-0000-0000-0000364B0000}"/>
    <cellStyle name="Примечание 28" xfId="7968" xr:uid="{00000000-0005-0000-0000-0000374B0000}"/>
    <cellStyle name="Примечание 28 2" xfId="15604" xr:uid="{00000000-0005-0000-0000-0000384B0000}"/>
    <cellStyle name="Примечание 29" xfId="11586" xr:uid="{00000000-0005-0000-0000-0000394B0000}"/>
    <cellStyle name="Примечание 29 2" xfId="18375" xr:uid="{00000000-0005-0000-0000-00003A4B0000}"/>
    <cellStyle name="Примечание 3" xfId="2611" xr:uid="{00000000-0005-0000-0000-00003B4B0000}"/>
    <cellStyle name="Примечание 3 2" xfId="8854" xr:uid="{00000000-0005-0000-0000-00003C4B0000}"/>
    <cellStyle name="Примечание 3 2 2" xfId="10459" xr:uid="{00000000-0005-0000-0000-00003D4B0000}"/>
    <cellStyle name="Примечание 3 2 2 2" xfId="17319" xr:uid="{00000000-0005-0000-0000-00003E4B0000}"/>
    <cellStyle name="Примечание 3 2 3" xfId="11544" xr:uid="{00000000-0005-0000-0000-00003F4B0000}"/>
    <cellStyle name="Примечание 3 2 3 2" xfId="18335" xr:uid="{00000000-0005-0000-0000-0000404B0000}"/>
    <cellStyle name="Примечание 3 2 4" xfId="12494" xr:uid="{00000000-0005-0000-0000-0000414B0000}"/>
    <cellStyle name="Примечание 3 2 4 2" xfId="19234" xr:uid="{00000000-0005-0000-0000-0000424B0000}"/>
    <cellStyle name="Примечание 3 2 5" xfId="13445" xr:uid="{00000000-0005-0000-0000-0000434B0000}"/>
    <cellStyle name="Примечание 3 3" xfId="7913" xr:uid="{00000000-0005-0000-0000-0000444B0000}"/>
    <cellStyle name="Примечание 3 3 2" xfId="15550" xr:uid="{00000000-0005-0000-0000-0000454B0000}"/>
    <cellStyle name="Примечание 3 4" xfId="9551" xr:uid="{00000000-0005-0000-0000-0000464B0000}"/>
    <cellStyle name="Примечание 3 4 2" xfId="16425" xr:uid="{00000000-0005-0000-0000-0000474B0000}"/>
    <cellStyle name="Примечание 3 5" xfId="5166" xr:uid="{00000000-0005-0000-0000-0000484B0000}"/>
    <cellStyle name="Примечание 3 5 2" xfId="13534" xr:uid="{00000000-0005-0000-0000-0000494B0000}"/>
    <cellStyle name="Примечание 3 6" xfId="11603" xr:uid="{00000000-0005-0000-0000-00004A4B0000}"/>
    <cellStyle name="Примечание 3 6 2" xfId="18392" xr:uid="{00000000-0005-0000-0000-00004B4B0000}"/>
    <cellStyle name="Примечание 3 7" xfId="12627" xr:uid="{00000000-0005-0000-0000-00004C4B0000}"/>
    <cellStyle name="Примечание 30" xfId="12610" xr:uid="{00000000-0005-0000-0000-00004D4B0000}"/>
    <cellStyle name="Примечание 4" xfId="2612" xr:uid="{00000000-0005-0000-0000-00004E4B0000}"/>
    <cellStyle name="Примечание 4 2" xfId="8855" xr:uid="{00000000-0005-0000-0000-00004F4B0000}"/>
    <cellStyle name="Примечание 4 2 2" xfId="10460" xr:uid="{00000000-0005-0000-0000-0000504B0000}"/>
    <cellStyle name="Примечание 4 2 2 2" xfId="17320" xr:uid="{00000000-0005-0000-0000-0000514B0000}"/>
    <cellStyle name="Примечание 4 2 3" xfId="11545" xr:uid="{00000000-0005-0000-0000-0000524B0000}"/>
    <cellStyle name="Примечание 4 2 3 2" xfId="18336" xr:uid="{00000000-0005-0000-0000-0000534B0000}"/>
    <cellStyle name="Примечание 4 2 4" xfId="12495" xr:uid="{00000000-0005-0000-0000-0000544B0000}"/>
    <cellStyle name="Примечание 4 2 4 2" xfId="19235" xr:uid="{00000000-0005-0000-0000-0000554B0000}"/>
    <cellStyle name="Примечание 4 2 5" xfId="13446" xr:uid="{00000000-0005-0000-0000-0000564B0000}"/>
    <cellStyle name="Примечание 4 3" xfId="7914" xr:uid="{00000000-0005-0000-0000-0000574B0000}"/>
    <cellStyle name="Примечание 4 3 2" xfId="15551" xr:uid="{00000000-0005-0000-0000-0000584B0000}"/>
    <cellStyle name="Примечание 4 4" xfId="9552" xr:uid="{00000000-0005-0000-0000-0000594B0000}"/>
    <cellStyle name="Примечание 4 4 2" xfId="16426" xr:uid="{00000000-0005-0000-0000-00005A4B0000}"/>
    <cellStyle name="Примечание 4 5" xfId="5165" xr:uid="{00000000-0005-0000-0000-00005B4B0000}"/>
    <cellStyle name="Примечание 4 5 2" xfId="13533" xr:uid="{00000000-0005-0000-0000-00005C4B0000}"/>
    <cellStyle name="Примечание 4 6" xfId="11604" xr:uid="{00000000-0005-0000-0000-00005D4B0000}"/>
    <cellStyle name="Примечание 4 6 2" xfId="18393" xr:uid="{00000000-0005-0000-0000-00005E4B0000}"/>
    <cellStyle name="Примечание 4 7" xfId="12628" xr:uid="{00000000-0005-0000-0000-00005F4B0000}"/>
    <cellStyle name="Примечание 5" xfId="2613" xr:uid="{00000000-0005-0000-0000-0000604B0000}"/>
    <cellStyle name="Примечание 5 2" xfId="8856" xr:uid="{00000000-0005-0000-0000-0000614B0000}"/>
    <cellStyle name="Примечание 5 2 2" xfId="10461" xr:uid="{00000000-0005-0000-0000-0000624B0000}"/>
    <cellStyle name="Примечание 5 2 2 2" xfId="17321" xr:uid="{00000000-0005-0000-0000-0000634B0000}"/>
    <cellStyle name="Примечание 5 2 3" xfId="11546" xr:uid="{00000000-0005-0000-0000-0000644B0000}"/>
    <cellStyle name="Примечание 5 2 3 2" xfId="18337" xr:uid="{00000000-0005-0000-0000-0000654B0000}"/>
    <cellStyle name="Примечание 5 2 4" xfId="12496" xr:uid="{00000000-0005-0000-0000-0000664B0000}"/>
    <cellStyle name="Примечание 5 2 4 2" xfId="19236" xr:uid="{00000000-0005-0000-0000-0000674B0000}"/>
    <cellStyle name="Примечание 5 2 5" xfId="13447" xr:uid="{00000000-0005-0000-0000-0000684B0000}"/>
    <cellStyle name="Примечание 5 3" xfId="7915" xr:uid="{00000000-0005-0000-0000-0000694B0000}"/>
    <cellStyle name="Примечание 5 3 2" xfId="15552" xr:uid="{00000000-0005-0000-0000-00006A4B0000}"/>
    <cellStyle name="Примечание 5 4" xfId="9553" xr:uid="{00000000-0005-0000-0000-00006B4B0000}"/>
    <cellStyle name="Примечание 5 4 2" xfId="16427" xr:uid="{00000000-0005-0000-0000-00006C4B0000}"/>
    <cellStyle name="Примечание 5 5" xfId="7937" xr:uid="{00000000-0005-0000-0000-00006D4B0000}"/>
    <cellStyle name="Примечание 5 5 2" xfId="15573" xr:uid="{00000000-0005-0000-0000-00006E4B0000}"/>
    <cellStyle name="Примечание 5 6" xfId="11605" xr:uid="{00000000-0005-0000-0000-00006F4B0000}"/>
    <cellStyle name="Примечание 5 6 2" xfId="18394" xr:uid="{00000000-0005-0000-0000-0000704B0000}"/>
    <cellStyle name="Примечание 5 7" xfId="12629" xr:uid="{00000000-0005-0000-0000-0000714B0000}"/>
    <cellStyle name="Примечание 6" xfId="2614" xr:uid="{00000000-0005-0000-0000-0000724B0000}"/>
    <cellStyle name="Примечание 6 2" xfId="8857" xr:uid="{00000000-0005-0000-0000-0000734B0000}"/>
    <cellStyle name="Примечание 6 2 2" xfId="10462" xr:uid="{00000000-0005-0000-0000-0000744B0000}"/>
    <cellStyle name="Примечание 6 2 2 2" xfId="17322" xr:uid="{00000000-0005-0000-0000-0000754B0000}"/>
    <cellStyle name="Примечание 6 2 3" xfId="11547" xr:uid="{00000000-0005-0000-0000-0000764B0000}"/>
    <cellStyle name="Примечание 6 2 3 2" xfId="18338" xr:uid="{00000000-0005-0000-0000-0000774B0000}"/>
    <cellStyle name="Примечание 6 2 4" xfId="12497" xr:uid="{00000000-0005-0000-0000-0000784B0000}"/>
    <cellStyle name="Примечание 6 2 4 2" xfId="19237" xr:uid="{00000000-0005-0000-0000-0000794B0000}"/>
    <cellStyle name="Примечание 6 2 5" xfId="13448" xr:uid="{00000000-0005-0000-0000-00007A4B0000}"/>
    <cellStyle name="Примечание 6 3" xfId="7916" xr:uid="{00000000-0005-0000-0000-00007B4B0000}"/>
    <cellStyle name="Примечание 6 3 2" xfId="15553" xr:uid="{00000000-0005-0000-0000-00007C4B0000}"/>
    <cellStyle name="Примечание 6 4" xfId="9554" xr:uid="{00000000-0005-0000-0000-00007D4B0000}"/>
    <cellStyle name="Примечание 6 4 2" xfId="16428" xr:uid="{00000000-0005-0000-0000-00007E4B0000}"/>
    <cellStyle name="Примечание 6 5" xfId="7936" xr:uid="{00000000-0005-0000-0000-00007F4B0000}"/>
    <cellStyle name="Примечание 6 5 2" xfId="15572" xr:uid="{00000000-0005-0000-0000-0000804B0000}"/>
    <cellStyle name="Примечание 6 6" xfId="11606" xr:uid="{00000000-0005-0000-0000-0000814B0000}"/>
    <cellStyle name="Примечание 6 6 2" xfId="18395" xr:uid="{00000000-0005-0000-0000-0000824B0000}"/>
    <cellStyle name="Примечание 6 7" xfId="12630" xr:uid="{00000000-0005-0000-0000-0000834B0000}"/>
    <cellStyle name="Примечание 7" xfId="2615" xr:uid="{00000000-0005-0000-0000-0000844B0000}"/>
    <cellStyle name="Примечание 7 2" xfId="8858" xr:uid="{00000000-0005-0000-0000-0000854B0000}"/>
    <cellStyle name="Примечание 7 2 2" xfId="10463" xr:uid="{00000000-0005-0000-0000-0000864B0000}"/>
    <cellStyle name="Примечание 7 2 2 2" xfId="17323" xr:uid="{00000000-0005-0000-0000-0000874B0000}"/>
    <cellStyle name="Примечание 7 2 3" xfId="11548" xr:uid="{00000000-0005-0000-0000-0000884B0000}"/>
    <cellStyle name="Примечание 7 2 3 2" xfId="18339" xr:uid="{00000000-0005-0000-0000-0000894B0000}"/>
    <cellStyle name="Примечание 7 2 4" xfId="12498" xr:uid="{00000000-0005-0000-0000-00008A4B0000}"/>
    <cellStyle name="Примечание 7 2 4 2" xfId="19238" xr:uid="{00000000-0005-0000-0000-00008B4B0000}"/>
    <cellStyle name="Примечание 7 2 5" xfId="13449" xr:uid="{00000000-0005-0000-0000-00008C4B0000}"/>
    <cellStyle name="Примечание 7 3" xfId="7917" xr:uid="{00000000-0005-0000-0000-00008D4B0000}"/>
    <cellStyle name="Примечание 7 3 2" xfId="15554" xr:uid="{00000000-0005-0000-0000-00008E4B0000}"/>
    <cellStyle name="Примечание 7 4" xfId="9555" xr:uid="{00000000-0005-0000-0000-00008F4B0000}"/>
    <cellStyle name="Примечание 7 4 2" xfId="16429" xr:uid="{00000000-0005-0000-0000-0000904B0000}"/>
    <cellStyle name="Примечание 7 5" xfId="7935" xr:uid="{00000000-0005-0000-0000-0000914B0000}"/>
    <cellStyle name="Примечание 7 5 2" xfId="15571" xr:uid="{00000000-0005-0000-0000-0000924B0000}"/>
    <cellStyle name="Примечание 7 6" xfId="11607" xr:uid="{00000000-0005-0000-0000-0000934B0000}"/>
    <cellStyle name="Примечание 7 6 2" xfId="18396" xr:uid="{00000000-0005-0000-0000-0000944B0000}"/>
    <cellStyle name="Примечание 7 7" xfId="12631" xr:uid="{00000000-0005-0000-0000-0000954B0000}"/>
    <cellStyle name="Примечание 8" xfId="2616" xr:uid="{00000000-0005-0000-0000-0000964B0000}"/>
    <cellStyle name="Примечание 8 2" xfId="8859" xr:uid="{00000000-0005-0000-0000-0000974B0000}"/>
    <cellStyle name="Примечание 8 2 2" xfId="10464" xr:uid="{00000000-0005-0000-0000-0000984B0000}"/>
    <cellStyle name="Примечание 8 2 2 2" xfId="17324" xr:uid="{00000000-0005-0000-0000-0000994B0000}"/>
    <cellStyle name="Примечание 8 2 3" xfId="11549" xr:uid="{00000000-0005-0000-0000-00009A4B0000}"/>
    <cellStyle name="Примечание 8 2 3 2" xfId="18340" xr:uid="{00000000-0005-0000-0000-00009B4B0000}"/>
    <cellStyle name="Примечание 8 2 4" xfId="12499" xr:uid="{00000000-0005-0000-0000-00009C4B0000}"/>
    <cellStyle name="Примечание 8 2 4 2" xfId="19239" xr:uid="{00000000-0005-0000-0000-00009D4B0000}"/>
    <cellStyle name="Примечание 8 2 5" xfId="13450" xr:uid="{00000000-0005-0000-0000-00009E4B0000}"/>
    <cellStyle name="Примечание 8 3" xfId="7918" xr:uid="{00000000-0005-0000-0000-00009F4B0000}"/>
    <cellStyle name="Примечание 8 3 2" xfId="15555" xr:uid="{00000000-0005-0000-0000-0000A04B0000}"/>
    <cellStyle name="Примечание 8 4" xfId="9556" xr:uid="{00000000-0005-0000-0000-0000A14B0000}"/>
    <cellStyle name="Примечание 8 4 2" xfId="16430" xr:uid="{00000000-0005-0000-0000-0000A24B0000}"/>
    <cellStyle name="Примечание 8 5" xfId="7934" xr:uid="{00000000-0005-0000-0000-0000A34B0000}"/>
    <cellStyle name="Примечание 8 5 2" xfId="15570" xr:uid="{00000000-0005-0000-0000-0000A44B0000}"/>
    <cellStyle name="Примечание 8 6" xfId="11608" xr:uid="{00000000-0005-0000-0000-0000A54B0000}"/>
    <cellStyle name="Примечание 8 6 2" xfId="18397" xr:uid="{00000000-0005-0000-0000-0000A64B0000}"/>
    <cellStyle name="Примечание 8 7" xfId="12632" xr:uid="{00000000-0005-0000-0000-0000A74B0000}"/>
    <cellStyle name="Примечание 9" xfId="2617" xr:uid="{00000000-0005-0000-0000-0000A84B0000}"/>
    <cellStyle name="Примечание 9 2" xfId="8860" xr:uid="{00000000-0005-0000-0000-0000A94B0000}"/>
    <cellStyle name="Примечание 9 2 2" xfId="10465" xr:uid="{00000000-0005-0000-0000-0000AA4B0000}"/>
    <cellStyle name="Примечание 9 2 2 2" xfId="17325" xr:uid="{00000000-0005-0000-0000-0000AB4B0000}"/>
    <cellStyle name="Примечание 9 2 3" xfId="11550" xr:uid="{00000000-0005-0000-0000-0000AC4B0000}"/>
    <cellStyle name="Примечание 9 2 3 2" xfId="18341" xr:uid="{00000000-0005-0000-0000-0000AD4B0000}"/>
    <cellStyle name="Примечание 9 2 4" xfId="12500" xr:uid="{00000000-0005-0000-0000-0000AE4B0000}"/>
    <cellStyle name="Примечание 9 2 4 2" xfId="19240" xr:uid="{00000000-0005-0000-0000-0000AF4B0000}"/>
    <cellStyle name="Примечание 9 2 5" xfId="13451" xr:uid="{00000000-0005-0000-0000-0000B04B0000}"/>
    <cellStyle name="Примечание 9 3" xfId="7919" xr:uid="{00000000-0005-0000-0000-0000B14B0000}"/>
    <cellStyle name="Примечание 9 3 2" xfId="15556" xr:uid="{00000000-0005-0000-0000-0000B24B0000}"/>
    <cellStyle name="Примечание 9 4" xfId="9557" xr:uid="{00000000-0005-0000-0000-0000B34B0000}"/>
    <cellStyle name="Примечание 9 4 2" xfId="16431" xr:uid="{00000000-0005-0000-0000-0000B44B0000}"/>
    <cellStyle name="Примечание 9 5" xfId="7933" xr:uid="{00000000-0005-0000-0000-0000B54B0000}"/>
    <cellStyle name="Примечание 9 5 2" xfId="15569" xr:uid="{00000000-0005-0000-0000-0000B64B0000}"/>
    <cellStyle name="Примечание 9 6" xfId="11609" xr:uid="{00000000-0005-0000-0000-0000B74B0000}"/>
    <cellStyle name="Примечание 9 6 2" xfId="18398" xr:uid="{00000000-0005-0000-0000-0000B84B0000}"/>
    <cellStyle name="Примечание 9 7" xfId="12633" xr:uid="{00000000-0005-0000-0000-0000B94B0000}"/>
    <cellStyle name="Примечание_COGNO S" xfId="5129" xr:uid="{00000000-0005-0000-0000-0000BA4B0000}"/>
    <cellStyle name="Связанная ячейка" xfId="2618" xr:uid="{00000000-0005-0000-0000-0000BB4B0000}"/>
    <cellStyle name="Связанная ячейка 2" xfId="4668" xr:uid="{00000000-0005-0000-0000-0000BC4B0000}"/>
    <cellStyle name="Связанная ячейка_2Q13F4" xfId="4669" xr:uid="{00000000-0005-0000-0000-0000BD4B0000}"/>
    <cellStyle name="Текст предупреждения" xfId="2619" xr:uid="{00000000-0005-0000-0000-0000BE4B0000}"/>
    <cellStyle name="Текст предупреждения 2" xfId="4670" xr:uid="{00000000-0005-0000-0000-0000BF4B0000}"/>
    <cellStyle name="Текст предупреждения_2Q13F4" xfId="4671" xr:uid="{00000000-0005-0000-0000-0000C04B0000}"/>
    <cellStyle name="Тысячи [0]_1" xfId="2620" xr:uid="{00000000-0005-0000-0000-0000C14B0000}"/>
    <cellStyle name="Тысячи_1" xfId="2621" xr:uid="{00000000-0005-0000-0000-0000C24B0000}"/>
    <cellStyle name="Финансовый [0]_20.01.04 (2)" xfId="2622" xr:uid="{00000000-0005-0000-0000-0000C34B0000}"/>
    <cellStyle name="Финансовый 2" xfId="4672" xr:uid="{00000000-0005-0000-0000-0000C44B0000}"/>
    <cellStyle name="Финансовый 2 2" xfId="7920" xr:uid="{00000000-0005-0000-0000-0000C54B0000}"/>
    <cellStyle name="Финансовый_20.01.04 (2)" xfId="2623" xr:uid="{00000000-0005-0000-0000-0000C64B0000}"/>
    <cellStyle name="Хороший" xfId="2624" xr:uid="{00000000-0005-0000-0000-0000C74B0000}"/>
    <cellStyle name="Хороший 2" xfId="4673" xr:uid="{00000000-0005-0000-0000-0000C84B0000}"/>
    <cellStyle name="Хороший_2Q13F4" xfId="4674" xr:uid="{00000000-0005-0000-0000-0000C94B0000}"/>
    <cellStyle name="╟쵕ꜩ輲秛녜殝鱽푣㳳ﮧ৫䶈䐀ꌈӣъ辦疒촡骸ࠄ⛃⍍힢怡【挚옔愀奴ᆄ◛ㆶ鸥圊쬧钁藅ǩꓸ滜執忯叙㷄硾ꁤ좮ৡᙚ칏✏觡ᗴ춹ﭴ﷣쿣濛띯嶚師ኳ㉀簃퇴ᓖỉ雀㷎㎭䕻쭒嬉∑鋕︔쵢볟_xdc88_禿讟䦚ꬕ榏瘃獰Ɫ䳐ꛘ䮥椱㑥⎒ᤈဗ瘿䀂죻玘ﳿ譨ꬵ麰애賗첁䑼荛鄽ꎍ⩎㨚镍㲼҅⌆ᝳ浪縲軄渪ↆ퀆" xfId="4675" xr:uid="{00000000-0005-0000-0000-0000CA4B0000}"/>
    <cellStyle name="╟쵕ꜩ輲秛녜殝鱽푣㳳ﮧ৫䶈䐀ꌈӣъ辦疒촡骸ࠄ⛃⍍힢怡【挚옔愀奴ᆄ◛ㆶ鸥圊쬧钁藅ǩꓸ滜執忯叙㷄硾ꁤ좮ৡᙚ칏✏觡ᗴ춹ﭴ﷣쿣濛띯嶚師ኳ㉀簃퇴ᓖỉ雀㷎㎭䕻쭒嬉∑鋕︔쵢볟_xdc88_禿讟䦚ꬕ榏瘃獰Ɫ䳐ꛘ䮥椱㑥⎒ᤈဗ瘿䀂죻玘ﳿ譨ꬵ麰애賗첁䑼荛鄽ꎍ⩎㨚镍㲼҅⌆ᝳ浪縲軄渪ↆ퀆 2" xfId="4676" xr:uid="{00000000-0005-0000-0000-0000CB4B0000}"/>
    <cellStyle name="╟쵕ꜩ輲秛녜殝鱽푣㳳ﮧ৫䶈䐀ꌈӣъ辦疒촡骸ࠄ⛃⍍힢怡【挚옔愀奴ᆄ◛ㆶ鸥圊쬧钁藅ǩꓸ滜執忯叙㷄硾ꁤ좮ৡᙚ칏✏觡ᗴ춹ﭴ﷣쿣濛띯嶚師ኳ㉀簃퇴ᓖỉ雀㷎㎭䕻쭒嬉∑鋕︔쵢볟_xdc88_禿讟䦚ꬕ榏瘃獰Ɫ䳐ꛘ䮥椱㑥⎒ᤈဗ瘿䀂죻玘ﳿ譨ꬵ麰애賗첁䑼荛鄽ꎍ⩎㨚镍㲼҅⌆ᝳ浪縲軄渪ↆ퀆 3" xfId="4677" xr:uid="{00000000-0005-0000-0000-0000CC4B0000}"/>
    <cellStyle name="금액" xfId="4678" xr:uid="{00000000-0005-0000-0000-0000CD4B0000}"/>
    <cellStyle name="금액 2" xfId="8861" xr:uid="{00000000-0005-0000-0000-0000CE4B0000}"/>
    <cellStyle name="금액 2 2" xfId="10466" xr:uid="{00000000-0005-0000-0000-0000CF4B0000}"/>
    <cellStyle name="금액 2 2 2" xfId="17326" xr:uid="{00000000-0005-0000-0000-0000D04B0000}"/>
    <cellStyle name="금액 2 3" xfId="11551" xr:uid="{00000000-0005-0000-0000-0000D14B0000}"/>
    <cellStyle name="금액 2 3 2" xfId="18342" xr:uid="{00000000-0005-0000-0000-0000D24B0000}"/>
    <cellStyle name="금액 2 4" xfId="12501" xr:uid="{00000000-0005-0000-0000-0000D34B0000}"/>
    <cellStyle name="금액 2 4 2" xfId="19241" xr:uid="{00000000-0005-0000-0000-0000D44B0000}"/>
    <cellStyle name="금액 2 5" xfId="13452" xr:uid="{00000000-0005-0000-0000-0000D54B0000}"/>
    <cellStyle name="금액 3" xfId="9572" xr:uid="{00000000-0005-0000-0000-0000D64B0000}"/>
    <cellStyle name="금액 3 2" xfId="16446" xr:uid="{00000000-0005-0000-0000-0000D74B0000}"/>
    <cellStyle name="금액 4" xfId="8888" xr:uid="{00000000-0005-0000-0000-0000D84B0000}"/>
    <cellStyle name="금액 4 2" xfId="15779" xr:uid="{00000000-0005-0000-0000-0000D94B0000}"/>
    <cellStyle name="금액 5" xfId="11610" xr:uid="{00000000-0005-0000-0000-0000DA4B0000}"/>
    <cellStyle name="금액 5 2" xfId="18399" xr:uid="{00000000-0005-0000-0000-0000DB4B0000}"/>
    <cellStyle name="금액 6" xfId="12634" xr:uid="{00000000-0005-0000-0000-0000DC4B0000}"/>
    <cellStyle name="노경" xfId="4679" xr:uid="{00000000-0005-0000-0000-0000DD4B0000}"/>
    <cellStyle name="뒤에 오는 하이퍼링크_01월차결산" xfId="4680" xr:uid="{00000000-0005-0000-0000-0000DE4B0000}"/>
    <cellStyle name="똿뗦먛귟 [0.00]_PRODUCT DETAIL Q1" xfId="4681" xr:uid="{00000000-0005-0000-0000-0000DF4B0000}"/>
    <cellStyle name="똿뗦먛귟_PRODUCT DETAIL Q1" xfId="4682" xr:uid="{00000000-0005-0000-0000-0000E04B0000}"/>
    <cellStyle name="믅됞 [0.00]_PRODUCT DETAIL Q1" xfId="4683" xr:uid="{00000000-0005-0000-0000-0000E14B0000}"/>
    <cellStyle name="믅됞_PRODUCT DETAIL Q1" xfId="4684" xr:uid="{00000000-0005-0000-0000-0000E24B0000}"/>
    <cellStyle name="뷭?_BOOKSHIP" xfId="4685" xr:uid="{00000000-0005-0000-0000-0000E34B0000}"/>
    <cellStyle name="사원명무 표준" xfId="4686" xr:uid="{00000000-0005-0000-0000-0000E44B0000}"/>
    <cellStyle name="사원명무 표준 2" xfId="8862" xr:uid="{00000000-0005-0000-0000-0000E54B0000}"/>
    <cellStyle name="사원명무 표준 2 2" xfId="10467" xr:uid="{00000000-0005-0000-0000-0000E64B0000}"/>
    <cellStyle name="사원명무 표준 2 2 2" xfId="17327" xr:uid="{00000000-0005-0000-0000-0000E74B0000}"/>
    <cellStyle name="사원명무 표준 2 3" xfId="11552" xr:uid="{00000000-0005-0000-0000-0000E84B0000}"/>
    <cellStyle name="사원명무 표준 2 3 2" xfId="18343" xr:uid="{00000000-0005-0000-0000-0000E94B0000}"/>
    <cellStyle name="사원명무 표준 2 4" xfId="12502" xr:uid="{00000000-0005-0000-0000-0000EA4B0000}"/>
    <cellStyle name="사원명무 표준 2 4 2" xfId="19242" xr:uid="{00000000-0005-0000-0000-0000EB4B0000}"/>
    <cellStyle name="사원명무 표준 2 5" xfId="13453" xr:uid="{00000000-0005-0000-0000-0000EC4B0000}"/>
    <cellStyle name="사원명무 표준 3" xfId="9580" xr:uid="{00000000-0005-0000-0000-0000ED4B0000}"/>
    <cellStyle name="사원명무 표준 3 2" xfId="16454" xr:uid="{00000000-0005-0000-0000-0000EE4B0000}"/>
    <cellStyle name="사원명무 표준 4" xfId="8896" xr:uid="{00000000-0005-0000-0000-0000EF4B0000}"/>
    <cellStyle name="사원명무 표준 4 2" xfId="15780" xr:uid="{00000000-0005-0000-0000-0000F04B0000}"/>
    <cellStyle name="사원명무 표준 5" xfId="11611" xr:uid="{00000000-0005-0000-0000-0000F14B0000}"/>
    <cellStyle name="사원명무 표준 5 2" xfId="18400" xr:uid="{00000000-0005-0000-0000-0000F24B0000}"/>
    <cellStyle name="사원명무 표준 6" xfId="12635" xr:uid="{00000000-0005-0000-0000-0000F34B0000}"/>
    <cellStyle name="쉼표 [0]_월차(0702)" xfId="4687" xr:uid="{00000000-0005-0000-0000-0000F44B0000}"/>
    <cellStyle name="콤마 [0]_ 신.연선표준" xfId="4688" xr:uid="{00000000-0005-0000-0000-0000F54B0000}"/>
    <cellStyle name="콤마_ 신.연선표준" xfId="4689" xr:uid="{00000000-0005-0000-0000-0000F64B0000}"/>
    <cellStyle name="통화 [0]_001120.BaseModel(Blank)_Jason" xfId="4690" xr:uid="{00000000-0005-0000-0000-0000F74B0000}"/>
    <cellStyle name="통화_001120.BaseModel(Blank)_Jason" xfId="4691" xr:uid="{00000000-0005-0000-0000-0000F84B0000}"/>
    <cellStyle name="표준_001120.BaseModel(Blank)_Jason" xfId="4692" xr:uid="{00000000-0005-0000-0000-0000F94B0000}"/>
    <cellStyle name="하이퍼링크_월차(0702)" xfId="4693" xr:uid="{00000000-0005-0000-0000-0000FA4B0000}"/>
    <cellStyle name="千位分隔_blank expense" xfId="2625" xr:uid="{00000000-0005-0000-0000-0000FB4B0000}"/>
    <cellStyle name="常规_blank expense" xfId="2626" xr:uid="{00000000-0005-0000-0000-0000FC4B0000}"/>
    <cellStyle name="標準_bbva" xfId="2627" xr:uid="{00000000-0005-0000-0000-0000FD4B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2752725</xdr:colOff>
      <xdr:row>6</xdr:row>
      <xdr:rowOff>152400</xdr:rowOff>
    </xdr:to>
    <xdr:pic>
      <xdr:nvPicPr>
        <xdr:cNvPr id="2" name="Picture 3" descr="ArcelorMittalLogo">
          <a:extLst>
            <a:ext uri="{FF2B5EF4-FFF2-40B4-BE49-F238E27FC236}">
              <a16:creationId xmlns:a16="http://schemas.microsoft.com/office/drawing/2014/main" id="{C6F984B9-4C78-4844-9A4A-B76339F59A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26860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245745</xdr:colOff>
      <xdr:row>6</xdr:row>
      <xdr:rowOff>131445</xdr:rowOff>
    </xdr:to>
    <xdr:pic>
      <xdr:nvPicPr>
        <xdr:cNvPr id="2" name="Picture 4" descr="ArcelorMittalLogo">
          <a:extLst>
            <a:ext uri="{FF2B5EF4-FFF2-40B4-BE49-F238E27FC236}">
              <a16:creationId xmlns:a16="http://schemas.microsoft.com/office/drawing/2014/main" id="{85E19B84-9FE6-4267-991E-C664A02323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69557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1</xdr:col>
      <xdr:colOff>1019175</xdr:colOff>
      <xdr:row>7</xdr:row>
      <xdr:rowOff>28575</xdr:rowOff>
    </xdr:to>
    <xdr:pic>
      <xdr:nvPicPr>
        <xdr:cNvPr id="2" name="Picture 4" descr="ArcelorMittal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269557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2687955</xdr:colOff>
      <xdr:row>6</xdr:row>
      <xdr:rowOff>135255</xdr:rowOff>
    </xdr:to>
    <xdr:pic>
      <xdr:nvPicPr>
        <xdr:cNvPr id="2" name="Picture 4" descr="ArcelorMittalLog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69557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corporate.arcelormittal.com/get-in-touch" TargetMode="External"/><Relationship Id="rId7" Type="http://schemas.openxmlformats.org/officeDocument/2006/relationships/hyperlink" Target="https://cdn.arcelormittal.com/media/21bhvfoo/mt-31-12-2025-20-f-document.pdf" TargetMode="External"/><Relationship Id="rId2" Type="http://schemas.openxmlformats.org/officeDocument/2006/relationships/hyperlink" Target="mailto:investor.relations@arcelormittal.com" TargetMode="External"/><Relationship Id="rId1" Type="http://schemas.openxmlformats.org/officeDocument/2006/relationships/hyperlink" Target="mailto:CreditFixedIncome@arcelormittal.com" TargetMode="External"/><Relationship Id="rId6" Type="http://schemas.openxmlformats.org/officeDocument/2006/relationships/hyperlink" Target="https://cdn.arcelormittal.com/media/kyqeahax/2025-sd-report-22-april-2026-final-upload.pdf" TargetMode="External"/><Relationship Id="rId5" Type="http://schemas.openxmlformats.org/officeDocument/2006/relationships/hyperlink" Target="https://cdn.arcelormittal.com/media/pich1gzk/factbook-2025-final-april-27.pdf" TargetMode="External"/><Relationship Id="rId4" Type="http://schemas.openxmlformats.org/officeDocument/2006/relationships/hyperlink" Target="https://cdn.arcelormittal.com/media/g5obzl05/annual-report-2025.pdf"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66"/>
  <sheetViews>
    <sheetView workbookViewId="0">
      <selection activeCell="A21" sqref="A21"/>
    </sheetView>
  </sheetViews>
  <sheetFormatPr defaultRowHeight="12.5"/>
  <cols>
    <col min="1" max="1" width="130.54296875" style="16" customWidth="1"/>
    <col min="2" max="2" width="21.7265625" style="16" customWidth="1"/>
    <col min="3" max="3" width="41.26953125" style="16" customWidth="1"/>
    <col min="4" max="256" width="9.1796875" style="16"/>
    <col min="257" max="257" width="111.81640625" style="16" customWidth="1"/>
    <col min="258" max="258" width="48.81640625" style="16" bestFit="1" customWidth="1"/>
    <col min="259" max="512" width="9.1796875" style="16"/>
    <col min="513" max="513" width="111.81640625" style="16" customWidth="1"/>
    <col min="514" max="514" width="48.81640625" style="16" bestFit="1" customWidth="1"/>
    <col min="515" max="768" width="9.1796875" style="16"/>
    <col min="769" max="769" width="111.81640625" style="16" customWidth="1"/>
    <col min="770" max="770" width="48.81640625" style="16" bestFit="1" customWidth="1"/>
    <col min="771" max="1024" width="9.1796875" style="16"/>
    <col min="1025" max="1025" width="111.81640625" style="16" customWidth="1"/>
    <col min="1026" max="1026" width="48.81640625" style="16" bestFit="1" customWidth="1"/>
    <col min="1027" max="1280" width="9.1796875" style="16"/>
    <col min="1281" max="1281" width="111.81640625" style="16" customWidth="1"/>
    <col min="1282" max="1282" width="48.81640625" style="16" bestFit="1" customWidth="1"/>
    <col min="1283" max="1536" width="9.1796875" style="16"/>
    <col min="1537" max="1537" width="111.81640625" style="16" customWidth="1"/>
    <col min="1538" max="1538" width="48.81640625" style="16" bestFit="1" customWidth="1"/>
    <col min="1539" max="1792" width="9.1796875" style="16"/>
    <col min="1793" max="1793" width="111.81640625" style="16" customWidth="1"/>
    <col min="1794" max="1794" width="48.81640625" style="16" bestFit="1" customWidth="1"/>
    <col min="1795" max="2048" width="9.1796875" style="16"/>
    <col min="2049" max="2049" width="111.81640625" style="16" customWidth="1"/>
    <col min="2050" max="2050" width="48.81640625" style="16" bestFit="1" customWidth="1"/>
    <col min="2051" max="2304" width="9.1796875" style="16"/>
    <col min="2305" max="2305" width="111.81640625" style="16" customWidth="1"/>
    <col min="2306" max="2306" width="48.81640625" style="16" bestFit="1" customWidth="1"/>
    <col min="2307" max="2560" width="9.1796875" style="16"/>
    <col min="2561" max="2561" width="111.81640625" style="16" customWidth="1"/>
    <col min="2562" max="2562" width="48.81640625" style="16" bestFit="1" customWidth="1"/>
    <col min="2563" max="2816" width="9.1796875" style="16"/>
    <col min="2817" max="2817" width="111.81640625" style="16" customWidth="1"/>
    <col min="2818" max="2818" width="48.81640625" style="16" bestFit="1" customWidth="1"/>
    <col min="2819" max="3072" width="9.1796875" style="16"/>
    <col min="3073" max="3073" width="111.81640625" style="16" customWidth="1"/>
    <col min="3074" max="3074" width="48.81640625" style="16" bestFit="1" customWidth="1"/>
    <col min="3075" max="3328" width="9.1796875" style="16"/>
    <col min="3329" max="3329" width="111.81640625" style="16" customWidth="1"/>
    <col min="3330" max="3330" width="48.81640625" style="16" bestFit="1" customWidth="1"/>
    <col min="3331" max="3584" width="9.1796875" style="16"/>
    <col min="3585" max="3585" width="111.81640625" style="16" customWidth="1"/>
    <col min="3586" max="3586" width="48.81640625" style="16" bestFit="1" customWidth="1"/>
    <col min="3587" max="3840" width="9.1796875" style="16"/>
    <col min="3841" max="3841" width="111.81640625" style="16" customWidth="1"/>
    <col min="3842" max="3842" width="48.81640625" style="16" bestFit="1" customWidth="1"/>
    <col min="3843" max="4096" width="9.1796875" style="16"/>
    <col min="4097" max="4097" width="111.81640625" style="16" customWidth="1"/>
    <col min="4098" max="4098" width="48.81640625" style="16" bestFit="1" customWidth="1"/>
    <col min="4099" max="4352" width="9.1796875" style="16"/>
    <col min="4353" max="4353" width="111.81640625" style="16" customWidth="1"/>
    <col min="4354" max="4354" width="48.81640625" style="16" bestFit="1" customWidth="1"/>
    <col min="4355" max="4608" width="9.1796875" style="16"/>
    <col min="4609" max="4609" width="111.81640625" style="16" customWidth="1"/>
    <col min="4610" max="4610" width="48.81640625" style="16" bestFit="1" customWidth="1"/>
    <col min="4611" max="4864" width="9.1796875" style="16"/>
    <col min="4865" max="4865" width="111.81640625" style="16" customWidth="1"/>
    <col min="4866" max="4866" width="48.81640625" style="16" bestFit="1" customWidth="1"/>
    <col min="4867" max="5120" width="9.1796875" style="16"/>
    <col min="5121" max="5121" width="111.81640625" style="16" customWidth="1"/>
    <col min="5122" max="5122" width="48.81640625" style="16" bestFit="1" customWidth="1"/>
    <col min="5123" max="5376" width="9.1796875" style="16"/>
    <col min="5377" max="5377" width="111.81640625" style="16" customWidth="1"/>
    <col min="5378" max="5378" width="48.81640625" style="16" bestFit="1" customWidth="1"/>
    <col min="5379" max="5632" width="9.1796875" style="16"/>
    <col min="5633" max="5633" width="111.81640625" style="16" customWidth="1"/>
    <col min="5634" max="5634" width="48.81640625" style="16" bestFit="1" customWidth="1"/>
    <col min="5635" max="5888" width="9.1796875" style="16"/>
    <col min="5889" max="5889" width="111.81640625" style="16" customWidth="1"/>
    <col min="5890" max="5890" width="48.81640625" style="16" bestFit="1" customWidth="1"/>
    <col min="5891" max="6144" width="9.1796875" style="16"/>
    <col min="6145" max="6145" width="111.81640625" style="16" customWidth="1"/>
    <col min="6146" max="6146" width="48.81640625" style="16" bestFit="1" customWidth="1"/>
    <col min="6147" max="6400" width="9.1796875" style="16"/>
    <col min="6401" max="6401" width="111.81640625" style="16" customWidth="1"/>
    <col min="6402" max="6402" width="48.81640625" style="16" bestFit="1" customWidth="1"/>
    <col min="6403" max="6656" width="9.1796875" style="16"/>
    <col min="6657" max="6657" width="111.81640625" style="16" customWidth="1"/>
    <col min="6658" max="6658" width="48.81640625" style="16" bestFit="1" customWidth="1"/>
    <col min="6659" max="6912" width="9.1796875" style="16"/>
    <col min="6913" max="6913" width="111.81640625" style="16" customWidth="1"/>
    <col min="6914" max="6914" width="48.81640625" style="16" bestFit="1" customWidth="1"/>
    <col min="6915" max="7168" width="9.1796875" style="16"/>
    <col min="7169" max="7169" width="111.81640625" style="16" customWidth="1"/>
    <col min="7170" max="7170" width="48.81640625" style="16" bestFit="1" customWidth="1"/>
    <col min="7171" max="7424" width="9.1796875" style="16"/>
    <col min="7425" max="7425" width="111.81640625" style="16" customWidth="1"/>
    <col min="7426" max="7426" width="48.81640625" style="16" bestFit="1" customWidth="1"/>
    <col min="7427" max="7680" width="9.1796875" style="16"/>
    <col min="7681" max="7681" width="111.81640625" style="16" customWidth="1"/>
    <col min="7682" max="7682" width="48.81640625" style="16" bestFit="1" customWidth="1"/>
    <col min="7683" max="7936" width="9.1796875" style="16"/>
    <col min="7937" max="7937" width="111.81640625" style="16" customWidth="1"/>
    <col min="7938" max="7938" width="48.81640625" style="16" bestFit="1" customWidth="1"/>
    <col min="7939" max="8192" width="9.1796875" style="16"/>
    <col min="8193" max="8193" width="111.81640625" style="16" customWidth="1"/>
    <col min="8194" max="8194" width="48.81640625" style="16" bestFit="1" customWidth="1"/>
    <col min="8195" max="8448" width="9.1796875" style="16"/>
    <col min="8449" max="8449" width="111.81640625" style="16" customWidth="1"/>
    <col min="8450" max="8450" width="48.81640625" style="16" bestFit="1" customWidth="1"/>
    <col min="8451" max="8704" width="9.1796875" style="16"/>
    <col min="8705" max="8705" width="111.81640625" style="16" customWidth="1"/>
    <col min="8706" max="8706" width="48.81640625" style="16" bestFit="1" customWidth="1"/>
    <col min="8707" max="8960" width="9.1796875" style="16"/>
    <col min="8961" max="8961" width="111.81640625" style="16" customWidth="1"/>
    <col min="8962" max="8962" width="48.81640625" style="16" bestFit="1" customWidth="1"/>
    <col min="8963" max="9216" width="9.1796875" style="16"/>
    <col min="9217" max="9217" width="111.81640625" style="16" customWidth="1"/>
    <col min="9218" max="9218" width="48.81640625" style="16" bestFit="1" customWidth="1"/>
    <col min="9219" max="9472" width="9.1796875" style="16"/>
    <col min="9473" max="9473" width="111.81640625" style="16" customWidth="1"/>
    <col min="9474" max="9474" width="48.81640625" style="16" bestFit="1" customWidth="1"/>
    <col min="9475" max="9728" width="9.1796875" style="16"/>
    <col min="9729" max="9729" width="111.81640625" style="16" customWidth="1"/>
    <col min="9730" max="9730" width="48.81640625" style="16" bestFit="1" customWidth="1"/>
    <col min="9731" max="9984" width="9.1796875" style="16"/>
    <col min="9985" max="9985" width="111.81640625" style="16" customWidth="1"/>
    <col min="9986" max="9986" width="48.81640625" style="16" bestFit="1" customWidth="1"/>
    <col min="9987" max="10240" width="9.1796875" style="16"/>
    <col min="10241" max="10241" width="111.81640625" style="16" customWidth="1"/>
    <col min="10242" max="10242" width="48.81640625" style="16" bestFit="1" customWidth="1"/>
    <col min="10243" max="10496" width="9.1796875" style="16"/>
    <col min="10497" max="10497" width="111.81640625" style="16" customWidth="1"/>
    <col min="10498" max="10498" width="48.81640625" style="16" bestFit="1" customWidth="1"/>
    <col min="10499" max="10752" width="9.1796875" style="16"/>
    <col min="10753" max="10753" width="111.81640625" style="16" customWidth="1"/>
    <col min="10754" max="10754" width="48.81640625" style="16" bestFit="1" customWidth="1"/>
    <col min="10755" max="11008" width="9.1796875" style="16"/>
    <col min="11009" max="11009" width="111.81640625" style="16" customWidth="1"/>
    <col min="11010" max="11010" width="48.81640625" style="16" bestFit="1" customWidth="1"/>
    <col min="11011" max="11264" width="9.1796875" style="16"/>
    <col min="11265" max="11265" width="111.81640625" style="16" customWidth="1"/>
    <col min="11266" max="11266" width="48.81640625" style="16" bestFit="1" customWidth="1"/>
    <col min="11267" max="11520" width="9.1796875" style="16"/>
    <col min="11521" max="11521" width="111.81640625" style="16" customWidth="1"/>
    <col min="11522" max="11522" width="48.81640625" style="16" bestFit="1" customWidth="1"/>
    <col min="11523" max="11776" width="9.1796875" style="16"/>
    <col min="11777" max="11777" width="111.81640625" style="16" customWidth="1"/>
    <col min="11778" max="11778" width="48.81640625" style="16" bestFit="1" customWidth="1"/>
    <col min="11779" max="12032" width="9.1796875" style="16"/>
    <col min="12033" max="12033" width="111.81640625" style="16" customWidth="1"/>
    <col min="12034" max="12034" width="48.81640625" style="16" bestFit="1" customWidth="1"/>
    <col min="12035" max="12288" width="9.1796875" style="16"/>
    <col min="12289" max="12289" width="111.81640625" style="16" customWidth="1"/>
    <col min="12290" max="12290" width="48.81640625" style="16" bestFit="1" customWidth="1"/>
    <col min="12291" max="12544" width="9.1796875" style="16"/>
    <col min="12545" max="12545" width="111.81640625" style="16" customWidth="1"/>
    <col min="12546" max="12546" width="48.81640625" style="16" bestFit="1" customWidth="1"/>
    <col min="12547" max="12800" width="9.1796875" style="16"/>
    <col min="12801" max="12801" width="111.81640625" style="16" customWidth="1"/>
    <col min="12802" max="12802" width="48.81640625" style="16" bestFit="1" customWidth="1"/>
    <col min="12803" max="13056" width="9.1796875" style="16"/>
    <col min="13057" max="13057" width="111.81640625" style="16" customWidth="1"/>
    <col min="13058" max="13058" width="48.81640625" style="16" bestFit="1" customWidth="1"/>
    <col min="13059" max="13312" width="9.1796875" style="16"/>
    <col min="13313" max="13313" width="111.81640625" style="16" customWidth="1"/>
    <col min="13314" max="13314" width="48.81640625" style="16" bestFit="1" customWidth="1"/>
    <col min="13315" max="13568" width="9.1796875" style="16"/>
    <col min="13569" max="13569" width="111.81640625" style="16" customWidth="1"/>
    <col min="13570" max="13570" width="48.81640625" style="16" bestFit="1" customWidth="1"/>
    <col min="13571" max="13824" width="9.1796875" style="16"/>
    <col min="13825" max="13825" width="111.81640625" style="16" customWidth="1"/>
    <col min="13826" max="13826" width="48.81640625" style="16" bestFit="1" customWidth="1"/>
    <col min="13827" max="14080" width="9.1796875" style="16"/>
    <col min="14081" max="14081" width="111.81640625" style="16" customWidth="1"/>
    <col min="14082" max="14082" width="48.81640625" style="16" bestFit="1" customWidth="1"/>
    <col min="14083" max="14336" width="9.1796875" style="16"/>
    <col min="14337" max="14337" width="111.81640625" style="16" customWidth="1"/>
    <col min="14338" max="14338" width="48.81640625" style="16" bestFit="1" customWidth="1"/>
    <col min="14339" max="14592" width="9.1796875" style="16"/>
    <col min="14593" max="14593" width="111.81640625" style="16" customWidth="1"/>
    <col min="14594" max="14594" width="48.81640625" style="16" bestFit="1" customWidth="1"/>
    <col min="14595" max="14848" width="9.1796875" style="16"/>
    <col min="14849" max="14849" width="111.81640625" style="16" customWidth="1"/>
    <col min="14850" max="14850" width="48.81640625" style="16" bestFit="1" customWidth="1"/>
    <col min="14851" max="15104" width="9.1796875" style="16"/>
    <col min="15105" max="15105" width="111.81640625" style="16" customWidth="1"/>
    <col min="15106" max="15106" width="48.81640625" style="16" bestFit="1" customWidth="1"/>
    <col min="15107" max="15360" width="9.1796875" style="16"/>
    <col min="15361" max="15361" width="111.81640625" style="16" customWidth="1"/>
    <col min="15362" max="15362" width="48.81640625" style="16" bestFit="1" customWidth="1"/>
    <col min="15363" max="15616" width="9.1796875" style="16"/>
    <col min="15617" max="15617" width="111.81640625" style="16" customWidth="1"/>
    <col min="15618" max="15618" width="48.81640625" style="16" bestFit="1" customWidth="1"/>
    <col min="15619" max="15872" width="9.1796875" style="16"/>
    <col min="15873" max="15873" width="111.81640625" style="16" customWidth="1"/>
    <col min="15874" max="15874" width="48.81640625" style="16" bestFit="1" customWidth="1"/>
    <col min="15875" max="16128" width="9.1796875" style="16"/>
    <col min="16129" max="16129" width="111.81640625" style="16" customWidth="1"/>
    <col min="16130" max="16130" width="48.81640625" style="16" bestFit="1" customWidth="1"/>
    <col min="16131" max="16384" width="9.1796875" style="16"/>
  </cols>
  <sheetData>
    <row r="1" spans="1:1">
      <c r="A1" s="15"/>
    </row>
    <row r="9" spans="1:1" ht="13">
      <c r="A9" s="131" t="s">
        <v>9</v>
      </c>
    </row>
    <row r="10" spans="1:1">
      <c r="A10" s="18"/>
    </row>
    <row r="11" spans="1:1" ht="25">
      <c r="A11" s="18" t="s">
        <v>10</v>
      </c>
    </row>
    <row r="12" spans="1:1">
      <c r="A12" s="18" t="s">
        <v>11</v>
      </c>
    </row>
    <row r="13" spans="1:1">
      <c r="A13" s="18" t="s">
        <v>12</v>
      </c>
    </row>
    <row r="14" spans="1:1" ht="25">
      <c r="A14" s="18" t="s">
        <v>13</v>
      </c>
    </row>
    <row r="15" spans="1:1" ht="25">
      <c r="A15" s="18" t="s">
        <v>14</v>
      </c>
    </row>
    <row r="16" spans="1:1">
      <c r="A16" s="18"/>
    </row>
    <row r="17" spans="1:1" ht="13">
      <c r="A17" s="131" t="s">
        <v>15</v>
      </c>
    </row>
    <row r="18" spans="1:1">
      <c r="A18" s="18"/>
    </row>
    <row r="19" spans="1:1" ht="25">
      <c r="A19" s="18" t="s">
        <v>16</v>
      </c>
    </row>
    <row r="20" spans="1:1">
      <c r="A20" s="18" t="s">
        <v>17</v>
      </c>
    </row>
    <row r="21" spans="1:1">
      <c r="A21" s="18" t="s">
        <v>18</v>
      </c>
    </row>
    <row r="22" spans="1:1">
      <c r="A22" s="18" t="s">
        <v>19</v>
      </c>
    </row>
    <row r="23" spans="1:1">
      <c r="A23" s="18"/>
    </row>
    <row r="24" spans="1:1" ht="13">
      <c r="A24" s="131" t="s">
        <v>20</v>
      </c>
    </row>
    <row r="25" spans="1:1" ht="25">
      <c r="A25" s="18" t="s">
        <v>21</v>
      </c>
    </row>
    <row r="26" spans="1:1">
      <c r="A26" s="74"/>
    </row>
    <row r="27" spans="1:1" ht="37.5">
      <c r="A27" s="18" t="s">
        <v>22</v>
      </c>
    </row>
    <row r="28" spans="1:1">
      <c r="A28" s="74"/>
    </row>
    <row r="29" spans="1:1" ht="13">
      <c r="A29" s="132" t="s">
        <v>23</v>
      </c>
    </row>
    <row r="30" spans="1:1" ht="38">
      <c r="A30" s="18" t="s">
        <v>216</v>
      </c>
    </row>
    <row r="31" spans="1:1">
      <c r="A31" s="74"/>
    </row>
    <row r="32" spans="1:1" s="36" customFormat="1" ht="13">
      <c r="A32" s="21" t="s">
        <v>217</v>
      </c>
    </row>
    <row r="33" spans="1:3" ht="38.5">
      <c r="A33" s="74" t="s">
        <v>218</v>
      </c>
    </row>
    <row r="34" spans="1:3">
      <c r="A34" s="74"/>
    </row>
    <row r="35" spans="1:3" s="36" customFormat="1" ht="13">
      <c r="A35" s="132" t="s">
        <v>24</v>
      </c>
    </row>
    <row r="36" spans="1:3" ht="13">
      <c r="A36" s="18" t="s">
        <v>219</v>
      </c>
    </row>
    <row r="37" spans="1:3">
      <c r="A37" s="74"/>
    </row>
    <row r="38" spans="1:3">
      <c r="A38" s="17" t="s">
        <v>25</v>
      </c>
    </row>
    <row r="39" spans="1:3">
      <c r="A39" s="74"/>
    </row>
    <row r="40" spans="1:3">
      <c r="A40" s="74" t="s">
        <v>26</v>
      </c>
    </row>
    <row r="41" spans="1:3">
      <c r="A41" s="74" t="s">
        <v>27</v>
      </c>
    </row>
    <row r="42" spans="1:3">
      <c r="A42" s="74" t="s">
        <v>151</v>
      </c>
    </row>
    <row r="43" spans="1:3">
      <c r="A43" s="74" t="s">
        <v>152</v>
      </c>
    </row>
    <row r="44" spans="1:3">
      <c r="A44" s="74"/>
    </row>
    <row r="45" spans="1:3">
      <c r="A45" s="74" t="s">
        <v>28</v>
      </c>
    </row>
    <row r="46" spans="1:3">
      <c r="A46" s="18"/>
    </row>
    <row r="47" spans="1:3">
      <c r="A47" s="19" t="s">
        <v>29</v>
      </c>
      <c r="B47" s="19" t="s">
        <v>30</v>
      </c>
    </row>
    <row r="48" spans="1:3">
      <c r="A48" s="133" t="s">
        <v>220</v>
      </c>
      <c r="B48" s="92" t="s">
        <v>169</v>
      </c>
      <c r="C48" s="20"/>
    </row>
    <row r="49" spans="1:3">
      <c r="A49" s="91" t="s">
        <v>31</v>
      </c>
      <c r="B49" s="134" t="s">
        <v>221</v>
      </c>
      <c r="C49" s="20"/>
    </row>
    <row r="50" spans="1:3">
      <c r="A50" s="91"/>
      <c r="B50" s="134"/>
      <c r="C50" s="20"/>
    </row>
    <row r="51" spans="1:3">
      <c r="A51" t="s">
        <v>32</v>
      </c>
      <c r="C51" s="20"/>
    </row>
    <row r="52" spans="1:3">
      <c r="A52" s="165" t="s">
        <v>243</v>
      </c>
      <c r="C52" s="20"/>
    </row>
    <row r="53" spans="1:3" ht="51" customHeight="1">
      <c r="A53" s="18" t="s">
        <v>244</v>
      </c>
    </row>
    <row r="54" spans="1:3">
      <c r="A54" s="18"/>
    </row>
    <row r="55" spans="1:3">
      <c r="A55" s="18"/>
    </row>
    <row r="56" spans="1:3">
      <c r="A56" s="19" t="s">
        <v>355</v>
      </c>
    </row>
    <row r="58" spans="1:3" s="361" customFormat="1" ht="17.25" customHeight="1">
      <c r="A58" s="360" t="s">
        <v>357</v>
      </c>
    </row>
    <row r="59" spans="1:3" s="361" customFormat="1" ht="17.25" customHeight="1">
      <c r="A59" s="360" t="s">
        <v>359</v>
      </c>
    </row>
    <row r="60" spans="1:3" s="361" customFormat="1" ht="17.25" customHeight="1">
      <c r="A60" s="360" t="s">
        <v>356</v>
      </c>
      <c r="B60" s="360"/>
    </row>
    <row r="61" spans="1:3" s="361" customFormat="1" ht="17.25" customHeight="1">
      <c r="A61" s="360" t="s">
        <v>358</v>
      </c>
    </row>
    <row r="62" spans="1:3">
      <c r="A62" s="144"/>
    </row>
    <row r="63" spans="1:3">
      <c r="A63" s="74"/>
    </row>
    <row r="64" spans="1:3">
      <c r="A64" s="74"/>
    </row>
    <row r="66" spans="1:1">
      <c r="A66" s="74"/>
    </row>
  </sheetData>
  <hyperlinks>
    <hyperlink ref="A49" r:id="rId1" display="mailto:CreditFixedIncome@arcelormittal.com" xr:uid="{00000000-0004-0000-0000-000000000000}"/>
    <hyperlink ref="A48" r:id="rId2" xr:uid="{00000000-0004-0000-0000-000001000000}"/>
    <hyperlink ref="A52" r:id="rId3" display="https://corporate.arcelormittal.com/get-in-touch" xr:uid="{00000000-0004-0000-0000-000002000000}"/>
    <hyperlink ref="A58" r:id="rId4" display="https://cdn.arcelormittal.com/media/g5obzl05/annual-report-2025.pdf" xr:uid="{FF833236-E22E-4190-B780-D62EF030BD59}"/>
    <hyperlink ref="A60" r:id="rId5" display="https://cdn.arcelormittal.com/media/pich1gzk/factbook-2025-final-april-27.pdf" xr:uid="{C94DA0D6-3FE3-4454-A78F-35B04DC4EEA2}"/>
    <hyperlink ref="A61" r:id="rId6" display="https://cdn.arcelormittal.com/media/kyqeahax/2025-sd-report-22-april-2026-final-upload.pdf" xr:uid="{6F110A41-E6DA-4F9C-8476-EDDE7894D332}"/>
    <hyperlink ref="A59" r:id="rId7" display="https://cdn.arcelormittal.com/media/21bhvfoo/mt-31-12-2025-20-f-document.pdf" xr:uid="{EB8CE99B-3FA1-4B02-9EAE-855478786743}"/>
  </hyperlinks>
  <pageMargins left="0.7" right="0.7" top="0.75" bottom="0.75" header="0.3" footer="0.3"/>
  <pageSetup paperSize="9" scale="52" orientation="landscape" r:id="rId8"/>
  <headerFooter alignWithMargins="0">
    <oddFooter>&amp;CPage &amp;P of &amp;N&amp;R&amp;F
&amp;A</oddFooter>
  </headerFooter>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39"/>
  <sheetViews>
    <sheetView showGridLines="0" zoomScale="85" zoomScaleNormal="85" workbookViewId="0">
      <selection activeCell="S24" sqref="S24"/>
    </sheetView>
  </sheetViews>
  <sheetFormatPr defaultColWidth="11.453125" defaultRowHeight="12.5"/>
  <cols>
    <col min="1" max="1" width="4.1796875" style="16" customWidth="1"/>
    <col min="2" max="2" width="66.54296875" style="16" customWidth="1"/>
    <col min="3" max="16" width="8.7265625" style="16" customWidth="1"/>
    <col min="17" max="158" width="11.453125" style="16"/>
    <col min="159" max="159" width="4.54296875" style="16" customWidth="1"/>
    <col min="160" max="160" width="68.54296875" style="16" bestFit="1" customWidth="1"/>
    <col min="161" max="182" width="11.453125" style="16"/>
    <col min="183" max="186" width="11.453125" style="16" customWidth="1"/>
    <col min="187" max="414" width="11.453125" style="16"/>
    <col min="415" max="415" width="4.54296875" style="16" customWidth="1"/>
    <col min="416" max="416" width="68.54296875" style="16" bestFit="1" customWidth="1"/>
    <col min="417" max="438" width="11.453125" style="16"/>
    <col min="439" max="442" width="11.453125" style="16" customWidth="1"/>
    <col min="443" max="670" width="11.453125" style="16"/>
    <col min="671" max="671" width="4.54296875" style="16" customWidth="1"/>
    <col min="672" max="672" width="68.54296875" style="16" bestFit="1" customWidth="1"/>
    <col min="673" max="694" width="11.453125" style="16"/>
    <col min="695" max="698" width="11.453125" style="16" customWidth="1"/>
    <col min="699" max="926" width="11.453125" style="16"/>
    <col min="927" max="927" width="4.54296875" style="16" customWidth="1"/>
    <col min="928" max="928" width="68.54296875" style="16" bestFit="1" customWidth="1"/>
    <col min="929" max="950" width="11.453125" style="16"/>
    <col min="951" max="954" width="11.453125" style="16" customWidth="1"/>
    <col min="955" max="1182" width="11.453125" style="16"/>
    <col min="1183" max="1183" width="4.54296875" style="16" customWidth="1"/>
    <col min="1184" max="1184" width="68.54296875" style="16" bestFit="1" customWidth="1"/>
    <col min="1185" max="1206" width="11.453125" style="16"/>
    <col min="1207" max="1210" width="11.453125" style="16" customWidth="1"/>
    <col min="1211" max="1438" width="11.453125" style="16"/>
    <col min="1439" max="1439" width="4.54296875" style="16" customWidth="1"/>
    <col min="1440" max="1440" width="68.54296875" style="16" bestFit="1" customWidth="1"/>
    <col min="1441" max="1462" width="11.453125" style="16"/>
    <col min="1463" max="1466" width="11.453125" style="16" customWidth="1"/>
    <col min="1467" max="1694" width="11.453125" style="16"/>
    <col min="1695" max="1695" width="4.54296875" style="16" customWidth="1"/>
    <col min="1696" max="1696" width="68.54296875" style="16" bestFit="1" customWidth="1"/>
    <col min="1697" max="1718" width="11.453125" style="16"/>
    <col min="1719" max="1722" width="11.453125" style="16" customWidth="1"/>
    <col min="1723" max="1950" width="11.453125" style="16"/>
    <col min="1951" max="1951" width="4.54296875" style="16" customWidth="1"/>
    <col min="1952" max="1952" width="68.54296875" style="16" bestFit="1" customWidth="1"/>
    <col min="1953" max="1974" width="11.453125" style="16"/>
    <col min="1975" max="1978" width="11.453125" style="16" customWidth="1"/>
    <col min="1979" max="2206" width="11.453125" style="16"/>
    <col min="2207" max="2207" width="4.54296875" style="16" customWidth="1"/>
    <col min="2208" max="2208" width="68.54296875" style="16" bestFit="1" customWidth="1"/>
    <col min="2209" max="2230" width="11.453125" style="16"/>
    <col min="2231" max="2234" width="11.453125" style="16" customWidth="1"/>
    <col min="2235" max="2462" width="11.453125" style="16"/>
    <col min="2463" max="2463" width="4.54296875" style="16" customWidth="1"/>
    <col min="2464" max="2464" width="68.54296875" style="16" bestFit="1" customWidth="1"/>
    <col min="2465" max="2486" width="11.453125" style="16"/>
    <col min="2487" max="2490" width="11.453125" style="16" customWidth="1"/>
    <col min="2491" max="2718" width="11.453125" style="16"/>
    <col min="2719" max="2719" width="4.54296875" style="16" customWidth="1"/>
    <col min="2720" max="2720" width="68.54296875" style="16" bestFit="1" customWidth="1"/>
    <col min="2721" max="2742" width="11.453125" style="16"/>
    <col min="2743" max="2746" width="11.453125" style="16" customWidth="1"/>
    <col min="2747" max="2974" width="11.453125" style="16"/>
    <col min="2975" max="2975" width="4.54296875" style="16" customWidth="1"/>
    <col min="2976" max="2976" width="68.54296875" style="16" bestFit="1" customWidth="1"/>
    <col min="2977" max="2998" width="11.453125" style="16"/>
    <col min="2999" max="3002" width="11.453125" style="16" customWidth="1"/>
    <col min="3003" max="3230" width="11.453125" style="16"/>
    <col min="3231" max="3231" width="4.54296875" style="16" customWidth="1"/>
    <col min="3232" max="3232" width="68.54296875" style="16" bestFit="1" customWidth="1"/>
    <col min="3233" max="3254" width="11.453125" style="16"/>
    <col min="3255" max="3258" width="11.453125" style="16" customWidth="1"/>
    <col min="3259" max="3486" width="11.453125" style="16"/>
    <col min="3487" max="3487" width="4.54296875" style="16" customWidth="1"/>
    <col min="3488" max="3488" width="68.54296875" style="16" bestFit="1" customWidth="1"/>
    <col min="3489" max="3510" width="11.453125" style="16"/>
    <col min="3511" max="3514" width="11.453125" style="16" customWidth="1"/>
    <col min="3515" max="3742" width="11.453125" style="16"/>
    <col min="3743" max="3743" width="4.54296875" style="16" customWidth="1"/>
    <col min="3744" max="3744" width="68.54296875" style="16" bestFit="1" customWidth="1"/>
    <col min="3745" max="3766" width="11.453125" style="16"/>
    <col min="3767" max="3770" width="11.453125" style="16" customWidth="1"/>
    <col min="3771" max="3998" width="11.453125" style="16"/>
    <col min="3999" max="3999" width="4.54296875" style="16" customWidth="1"/>
    <col min="4000" max="4000" width="68.54296875" style="16" bestFit="1" customWidth="1"/>
    <col min="4001" max="4022" width="11.453125" style="16"/>
    <col min="4023" max="4026" width="11.453125" style="16" customWidth="1"/>
    <col min="4027" max="4254" width="11.453125" style="16"/>
    <col min="4255" max="4255" width="4.54296875" style="16" customWidth="1"/>
    <col min="4256" max="4256" width="68.54296875" style="16" bestFit="1" customWidth="1"/>
    <col min="4257" max="4278" width="11.453125" style="16"/>
    <col min="4279" max="4282" width="11.453125" style="16" customWidth="1"/>
    <col min="4283" max="4510" width="11.453125" style="16"/>
    <col min="4511" max="4511" width="4.54296875" style="16" customWidth="1"/>
    <col min="4512" max="4512" width="68.54296875" style="16" bestFit="1" customWidth="1"/>
    <col min="4513" max="4534" width="11.453125" style="16"/>
    <col min="4535" max="4538" width="11.453125" style="16" customWidth="1"/>
    <col min="4539" max="4766" width="11.453125" style="16"/>
    <col min="4767" max="4767" width="4.54296875" style="16" customWidth="1"/>
    <col min="4768" max="4768" width="68.54296875" style="16" bestFit="1" customWidth="1"/>
    <col min="4769" max="4790" width="11.453125" style="16"/>
    <col min="4791" max="4794" width="11.453125" style="16" customWidth="1"/>
    <col min="4795" max="5022" width="11.453125" style="16"/>
    <col min="5023" max="5023" width="4.54296875" style="16" customWidth="1"/>
    <col min="5024" max="5024" width="68.54296875" style="16" bestFit="1" customWidth="1"/>
    <col min="5025" max="5046" width="11.453125" style="16"/>
    <col min="5047" max="5050" width="11.453125" style="16" customWidth="1"/>
    <col min="5051" max="5278" width="11.453125" style="16"/>
    <col min="5279" max="5279" width="4.54296875" style="16" customWidth="1"/>
    <col min="5280" max="5280" width="68.54296875" style="16" bestFit="1" customWidth="1"/>
    <col min="5281" max="5302" width="11.453125" style="16"/>
    <col min="5303" max="5306" width="11.453125" style="16" customWidth="1"/>
    <col min="5307" max="5534" width="11.453125" style="16"/>
    <col min="5535" max="5535" width="4.54296875" style="16" customWidth="1"/>
    <col min="5536" max="5536" width="68.54296875" style="16" bestFit="1" customWidth="1"/>
    <col min="5537" max="5558" width="11.453125" style="16"/>
    <col min="5559" max="5562" width="11.453125" style="16" customWidth="1"/>
    <col min="5563" max="5790" width="11.453125" style="16"/>
    <col min="5791" max="5791" width="4.54296875" style="16" customWidth="1"/>
    <col min="5792" max="5792" width="68.54296875" style="16" bestFit="1" customWidth="1"/>
    <col min="5793" max="5814" width="11.453125" style="16"/>
    <col min="5815" max="5818" width="11.453125" style="16" customWidth="1"/>
    <col min="5819" max="6046" width="11.453125" style="16"/>
    <col min="6047" max="6047" width="4.54296875" style="16" customWidth="1"/>
    <col min="6048" max="6048" width="68.54296875" style="16" bestFit="1" customWidth="1"/>
    <col min="6049" max="6070" width="11.453125" style="16"/>
    <col min="6071" max="6074" width="11.453125" style="16" customWidth="1"/>
    <col min="6075" max="6302" width="11.453125" style="16"/>
    <col min="6303" max="6303" width="4.54296875" style="16" customWidth="1"/>
    <col min="6304" max="6304" width="68.54296875" style="16" bestFit="1" customWidth="1"/>
    <col min="6305" max="6326" width="11.453125" style="16"/>
    <col min="6327" max="6330" width="11.453125" style="16" customWidth="1"/>
    <col min="6331" max="6558" width="11.453125" style="16"/>
    <col min="6559" max="6559" width="4.54296875" style="16" customWidth="1"/>
    <col min="6560" max="6560" width="68.54296875" style="16" bestFit="1" customWidth="1"/>
    <col min="6561" max="6582" width="11.453125" style="16"/>
    <col min="6583" max="6586" width="11.453125" style="16" customWidth="1"/>
    <col min="6587" max="6814" width="11.453125" style="16"/>
    <col min="6815" max="6815" width="4.54296875" style="16" customWidth="1"/>
    <col min="6816" max="6816" width="68.54296875" style="16" bestFit="1" customWidth="1"/>
    <col min="6817" max="6838" width="11.453125" style="16"/>
    <col min="6839" max="6842" width="11.453125" style="16" customWidth="1"/>
    <col min="6843" max="7070" width="11.453125" style="16"/>
    <col min="7071" max="7071" width="4.54296875" style="16" customWidth="1"/>
    <col min="7072" max="7072" width="68.54296875" style="16" bestFit="1" customWidth="1"/>
    <col min="7073" max="7094" width="11.453125" style="16"/>
    <col min="7095" max="7098" width="11.453125" style="16" customWidth="1"/>
    <col min="7099" max="7326" width="11.453125" style="16"/>
    <col min="7327" max="7327" width="4.54296875" style="16" customWidth="1"/>
    <col min="7328" max="7328" width="68.54296875" style="16" bestFit="1" customWidth="1"/>
    <col min="7329" max="7350" width="11.453125" style="16"/>
    <col min="7351" max="7354" width="11.453125" style="16" customWidth="1"/>
    <col min="7355" max="7582" width="11.453125" style="16"/>
    <col min="7583" max="7583" width="4.54296875" style="16" customWidth="1"/>
    <col min="7584" max="7584" width="68.54296875" style="16" bestFit="1" customWidth="1"/>
    <col min="7585" max="7606" width="11.453125" style="16"/>
    <col min="7607" max="7610" width="11.453125" style="16" customWidth="1"/>
    <col min="7611" max="7838" width="11.453125" style="16"/>
    <col min="7839" max="7839" width="4.54296875" style="16" customWidth="1"/>
    <col min="7840" max="7840" width="68.54296875" style="16" bestFit="1" customWidth="1"/>
    <col min="7841" max="7862" width="11.453125" style="16"/>
    <col min="7863" max="7866" width="11.453125" style="16" customWidth="1"/>
    <col min="7867" max="8094" width="11.453125" style="16"/>
    <col min="8095" max="8095" width="4.54296875" style="16" customWidth="1"/>
    <col min="8096" max="8096" width="68.54296875" style="16" bestFit="1" customWidth="1"/>
    <col min="8097" max="8118" width="11.453125" style="16"/>
    <col min="8119" max="8122" width="11.453125" style="16" customWidth="1"/>
    <col min="8123" max="8350" width="11.453125" style="16"/>
    <col min="8351" max="8351" width="4.54296875" style="16" customWidth="1"/>
    <col min="8352" max="8352" width="68.54296875" style="16" bestFit="1" customWidth="1"/>
    <col min="8353" max="8374" width="11.453125" style="16"/>
    <col min="8375" max="8378" width="11.453125" style="16" customWidth="1"/>
    <col min="8379" max="8606" width="11.453125" style="16"/>
    <col min="8607" max="8607" width="4.54296875" style="16" customWidth="1"/>
    <col min="8608" max="8608" width="68.54296875" style="16" bestFit="1" customWidth="1"/>
    <col min="8609" max="8630" width="11.453125" style="16"/>
    <col min="8631" max="8634" width="11.453125" style="16" customWidth="1"/>
    <col min="8635" max="8862" width="11.453125" style="16"/>
    <col min="8863" max="8863" width="4.54296875" style="16" customWidth="1"/>
    <col min="8864" max="8864" width="68.54296875" style="16" bestFit="1" customWidth="1"/>
    <col min="8865" max="8886" width="11.453125" style="16"/>
    <col min="8887" max="8890" width="11.453125" style="16" customWidth="1"/>
    <col min="8891" max="9118" width="11.453125" style="16"/>
    <col min="9119" max="9119" width="4.54296875" style="16" customWidth="1"/>
    <col min="9120" max="9120" width="68.54296875" style="16" bestFit="1" customWidth="1"/>
    <col min="9121" max="9142" width="11.453125" style="16"/>
    <col min="9143" max="9146" width="11.453125" style="16" customWidth="1"/>
    <col min="9147" max="9374" width="11.453125" style="16"/>
    <col min="9375" max="9375" width="4.54296875" style="16" customWidth="1"/>
    <col min="9376" max="9376" width="68.54296875" style="16" bestFit="1" customWidth="1"/>
    <col min="9377" max="9398" width="11.453125" style="16"/>
    <col min="9399" max="9402" width="11.453125" style="16" customWidth="1"/>
    <col min="9403" max="9630" width="11.453125" style="16"/>
    <col min="9631" max="9631" width="4.54296875" style="16" customWidth="1"/>
    <col min="9632" max="9632" width="68.54296875" style="16" bestFit="1" customWidth="1"/>
    <col min="9633" max="9654" width="11.453125" style="16"/>
    <col min="9655" max="9658" width="11.453125" style="16" customWidth="1"/>
    <col min="9659" max="9886" width="11.453125" style="16"/>
    <col min="9887" max="9887" width="4.54296875" style="16" customWidth="1"/>
    <col min="9888" max="9888" width="68.54296875" style="16" bestFit="1" customWidth="1"/>
    <col min="9889" max="9910" width="11.453125" style="16"/>
    <col min="9911" max="9914" width="11.453125" style="16" customWidth="1"/>
    <col min="9915" max="10142" width="11.453125" style="16"/>
    <col min="10143" max="10143" width="4.54296875" style="16" customWidth="1"/>
    <col min="10144" max="10144" width="68.54296875" style="16" bestFit="1" customWidth="1"/>
    <col min="10145" max="10166" width="11.453125" style="16"/>
    <col min="10167" max="10170" width="11.453125" style="16" customWidth="1"/>
    <col min="10171" max="10398" width="11.453125" style="16"/>
    <col min="10399" max="10399" width="4.54296875" style="16" customWidth="1"/>
    <col min="10400" max="10400" width="68.54296875" style="16" bestFit="1" customWidth="1"/>
    <col min="10401" max="10422" width="11.453125" style="16"/>
    <col min="10423" max="10426" width="11.453125" style="16" customWidth="1"/>
    <col min="10427" max="10654" width="11.453125" style="16"/>
    <col min="10655" max="10655" width="4.54296875" style="16" customWidth="1"/>
    <col min="10656" max="10656" width="68.54296875" style="16" bestFit="1" customWidth="1"/>
    <col min="10657" max="10678" width="11.453125" style="16"/>
    <col min="10679" max="10682" width="11.453125" style="16" customWidth="1"/>
    <col min="10683" max="10910" width="11.453125" style="16"/>
    <col min="10911" max="10911" width="4.54296875" style="16" customWidth="1"/>
    <col min="10912" max="10912" width="68.54296875" style="16" bestFit="1" customWidth="1"/>
    <col min="10913" max="10934" width="11.453125" style="16"/>
    <col min="10935" max="10938" width="11.453125" style="16" customWidth="1"/>
    <col min="10939" max="11166" width="11.453125" style="16"/>
    <col min="11167" max="11167" width="4.54296875" style="16" customWidth="1"/>
    <col min="11168" max="11168" width="68.54296875" style="16" bestFit="1" customWidth="1"/>
    <col min="11169" max="11190" width="11.453125" style="16"/>
    <col min="11191" max="11194" width="11.453125" style="16" customWidth="1"/>
    <col min="11195" max="11422" width="11.453125" style="16"/>
    <col min="11423" max="11423" width="4.54296875" style="16" customWidth="1"/>
    <col min="11424" max="11424" width="68.54296875" style="16" bestFit="1" customWidth="1"/>
    <col min="11425" max="11446" width="11.453125" style="16"/>
    <col min="11447" max="11450" width="11.453125" style="16" customWidth="1"/>
    <col min="11451" max="11678" width="11.453125" style="16"/>
    <col min="11679" max="11679" width="4.54296875" style="16" customWidth="1"/>
    <col min="11680" max="11680" width="68.54296875" style="16" bestFit="1" customWidth="1"/>
    <col min="11681" max="11702" width="11.453125" style="16"/>
    <col min="11703" max="11706" width="11.453125" style="16" customWidth="1"/>
    <col min="11707" max="11934" width="11.453125" style="16"/>
    <col min="11935" max="11935" width="4.54296875" style="16" customWidth="1"/>
    <col min="11936" max="11936" width="68.54296875" style="16" bestFit="1" customWidth="1"/>
    <col min="11937" max="11958" width="11.453125" style="16"/>
    <col min="11959" max="11962" width="11.453125" style="16" customWidth="1"/>
    <col min="11963" max="12190" width="11.453125" style="16"/>
    <col min="12191" max="12191" width="4.54296875" style="16" customWidth="1"/>
    <col min="12192" max="12192" width="68.54296875" style="16" bestFit="1" customWidth="1"/>
    <col min="12193" max="12214" width="11.453125" style="16"/>
    <col min="12215" max="12218" width="11.453125" style="16" customWidth="1"/>
    <col min="12219" max="12446" width="11.453125" style="16"/>
    <col min="12447" max="12447" width="4.54296875" style="16" customWidth="1"/>
    <col min="12448" max="12448" width="68.54296875" style="16" bestFit="1" customWidth="1"/>
    <col min="12449" max="12470" width="11.453125" style="16"/>
    <col min="12471" max="12474" width="11.453125" style="16" customWidth="1"/>
    <col min="12475" max="12702" width="11.453125" style="16"/>
    <col min="12703" max="12703" width="4.54296875" style="16" customWidth="1"/>
    <col min="12704" max="12704" width="68.54296875" style="16" bestFit="1" customWidth="1"/>
    <col min="12705" max="12726" width="11.453125" style="16"/>
    <col min="12727" max="12730" width="11.453125" style="16" customWidth="1"/>
    <col min="12731" max="12958" width="11.453125" style="16"/>
    <col min="12959" max="12959" width="4.54296875" style="16" customWidth="1"/>
    <col min="12960" max="12960" width="68.54296875" style="16" bestFit="1" customWidth="1"/>
    <col min="12961" max="12982" width="11.453125" style="16"/>
    <col min="12983" max="12986" width="11.453125" style="16" customWidth="1"/>
    <col min="12987" max="13214" width="11.453125" style="16"/>
    <col min="13215" max="13215" width="4.54296875" style="16" customWidth="1"/>
    <col min="13216" max="13216" width="68.54296875" style="16" bestFit="1" customWidth="1"/>
    <col min="13217" max="13238" width="11.453125" style="16"/>
    <col min="13239" max="13242" width="11.453125" style="16" customWidth="1"/>
    <col min="13243" max="13470" width="11.453125" style="16"/>
    <col min="13471" max="13471" width="4.54296875" style="16" customWidth="1"/>
    <col min="13472" max="13472" width="68.54296875" style="16" bestFit="1" customWidth="1"/>
    <col min="13473" max="13494" width="11.453125" style="16"/>
    <col min="13495" max="13498" width="11.453125" style="16" customWidth="1"/>
    <col min="13499" max="13726" width="11.453125" style="16"/>
    <col min="13727" max="13727" width="4.54296875" style="16" customWidth="1"/>
    <col min="13728" max="13728" width="68.54296875" style="16" bestFit="1" customWidth="1"/>
    <col min="13729" max="13750" width="11.453125" style="16"/>
    <col min="13751" max="13754" width="11.453125" style="16" customWidth="1"/>
    <col min="13755" max="13982" width="11.453125" style="16"/>
    <col min="13983" max="13983" width="4.54296875" style="16" customWidth="1"/>
    <col min="13984" max="13984" width="68.54296875" style="16" bestFit="1" customWidth="1"/>
    <col min="13985" max="14006" width="11.453125" style="16"/>
    <col min="14007" max="14010" width="11.453125" style="16" customWidth="1"/>
    <col min="14011" max="14238" width="11.453125" style="16"/>
    <col min="14239" max="14239" width="4.54296875" style="16" customWidth="1"/>
    <col min="14240" max="14240" width="68.54296875" style="16" bestFit="1" customWidth="1"/>
    <col min="14241" max="14262" width="11.453125" style="16"/>
    <col min="14263" max="14266" width="11.453125" style="16" customWidth="1"/>
    <col min="14267" max="14494" width="11.453125" style="16"/>
    <col min="14495" max="14495" width="4.54296875" style="16" customWidth="1"/>
    <col min="14496" max="14496" width="68.54296875" style="16" bestFit="1" customWidth="1"/>
    <col min="14497" max="14518" width="11.453125" style="16"/>
    <col min="14519" max="14522" width="11.453125" style="16" customWidth="1"/>
    <col min="14523" max="14750" width="11.453125" style="16"/>
    <col min="14751" max="14751" width="4.54296875" style="16" customWidth="1"/>
    <col min="14752" max="14752" width="68.54296875" style="16" bestFit="1" customWidth="1"/>
    <col min="14753" max="14774" width="11.453125" style="16"/>
    <col min="14775" max="14778" width="11.453125" style="16" customWidth="1"/>
    <col min="14779" max="15006" width="11.453125" style="16"/>
    <col min="15007" max="15007" width="4.54296875" style="16" customWidth="1"/>
    <col min="15008" max="15008" width="68.54296875" style="16" bestFit="1" customWidth="1"/>
    <col min="15009" max="15030" width="11.453125" style="16"/>
    <col min="15031" max="15034" width="11.453125" style="16" customWidth="1"/>
    <col min="15035" max="15262" width="11.453125" style="16"/>
    <col min="15263" max="15263" width="4.54296875" style="16" customWidth="1"/>
    <col min="15264" max="15264" width="68.54296875" style="16" bestFit="1" customWidth="1"/>
    <col min="15265" max="15286" width="11.453125" style="16"/>
    <col min="15287" max="15290" width="11.453125" style="16" customWidth="1"/>
    <col min="15291" max="15518" width="11.453125" style="16"/>
    <col min="15519" max="15519" width="4.54296875" style="16" customWidth="1"/>
    <col min="15520" max="15520" width="68.54296875" style="16" bestFit="1" customWidth="1"/>
    <col min="15521" max="15542" width="11.453125" style="16"/>
    <col min="15543" max="15546" width="11.453125" style="16" customWidth="1"/>
    <col min="15547" max="15774" width="11.453125" style="16"/>
    <col min="15775" max="15775" width="4.54296875" style="16" customWidth="1"/>
    <col min="15776" max="15776" width="68.54296875" style="16" bestFit="1" customWidth="1"/>
    <col min="15777" max="15798" width="11.453125" style="16"/>
    <col min="15799" max="15802" width="11.453125" style="16" customWidth="1"/>
    <col min="15803" max="16030" width="11.453125" style="16"/>
    <col min="16031" max="16031" width="4.54296875" style="16" customWidth="1"/>
    <col min="16032" max="16032" width="68.54296875" style="16" bestFit="1" customWidth="1"/>
    <col min="16033" max="16054" width="11.453125" style="16"/>
    <col min="16055" max="16058" width="11.453125" style="16" customWidth="1"/>
    <col min="16059" max="16384" width="11.453125" style="16"/>
  </cols>
  <sheetData>
    <row r="1" spans="1:17" ht="20">
      <c r="B1" s="121" t="s">
        <v>203</v>
      </c>
    </row>
    <row r="2" spans="1:17">
      <c r="B2" s="77"/>
    </row>
    <row r="3" spans="1:17">
      <c r="B3" s="185" t="s">
        <v>98</v>
      </c>
      <c r="C3" s="186">
        <v>2012</v>
      </c>
      <c r="D3" s="186">
        <v>2013</v>
      </c>
      <c r="E3" s="186">
        <v>2014</v>
      </c>
      <c r="F3" s="186">
        <v>2015</v>
      </c>
      <c r="G3" s="186">
        <v>2016</v>
      </c>
      <c r="H3" s="186">
        <v>2017</v>
      </c>
      <c r="I3" s="186">
        <v>2018</v>
      </c>
      <c r="J3" s="186">
        <v>2019</v>
      </c>
      <c r="K3" s="186">
        <v>2020</v>
      </c>
      <c r="L3" s="186">
        <v>2021</v>
      </c>
      <c r="M3" s="186">
        <v>2022</v>
      </c>
      <c r="N3" s="186">
        <v>2023</v>
      </c>
      <c r="O3" s="186">
        <v>2024</v>
      </c>
      <c r="P3" s="225">
        <v>2025</v>
      </c>
    </row>
    <row r="4" spans="1:17">
      <c r="B4" s="124" t="s">
        <v>204</v>
      </c>
      <c r="C4" s="125">
        <v>50466</v>
      </c>
      <c r="D4" s="125">
        <v>53173</v>
      </c>
      <c r="E4" s="125">
        <v>45160</v>
      </c>
      <c r="F4" s="125">
        <v>27570</v>
      </c>
      <c r="G4" s="125">
        <v>32325</v>
      </c>
      <c r="H4" s="125">
        <v>40855</v>
      </c>
      <c r="I4" s="125">
        <v>44108</v>
      </c>
      <c r="J4" s="125">
        <v>40483</v>
      </c>
      <c r="K4" s="125">
        <v>40237</v>
      </c>
      <c r="L4" s="125">
        <v>51344</v>
      </c>
      <c r="M4" s="125">
        <v>55590</v>
      </c>
      <c r="N4" s="125">
        <v>56068</v>
      </c>
      <c r="O4" s="125">
        <v>51286</v>
      </c>
      <c r="P4" s="336">
        <v>56536</v>
      </c>
    </row>
    <row r="5" spans="1:17">
      <c r="B5" s="124" t="s">
        <v>205</v>
      </c>
      <c r="C5" s="127">
        <v>21773</v>
      </c>
      <c r="D5" s="127">
        <v>16079</v>
      </c>
      <c r="E5" s="127">
        <v>15781</v>
      </c>
      <c r="F5" s="127">
        <v>15684</v>
      </c>
      <c r="G5" s="127">
        <v>11059</v>
      </c>
      <c r="H5" s="127">
        <v>10142</v>
      </c>
      <c r="I5" s="127">
        <v>10196</v>
      </c>
      <c r="J5" s="127">
        <v>9345</v>
      </c>
      <c r="K5" s="127">
        <v>6380</v>
      </c>
      <c r="L5" s="127">
        <v>4030</v>
      </c>
      <c r="M5" s="127">
        <v>2236</v>
      </c>
      <c r="N5" s="127">
        <v>2898</v>
      </c>
      <c r="O5" s="127">
        <v>5079</v>
      </c>
      <c r="P5" s="337">
        <v>7931</v>
      </c>
    </row>
    <row r="6" spans="1:17">
      <c r="B6" s="124" t="s">
        <v>206</v>
      </c>
      <c r="C6" s="78">
        <v>72239</v>
      </c>
      <c r="D6" s="78">
        <v>69252</v>
      </c>
      <c r="E6" s="78">
        <v>60941</v>
      </c>
      <c r="F6" s="78">
        <v>43254</v>
      </c>
      <c r="G6" s="78">
        <v>43384</v>
      </c>
      <c r="H6" s="78">
        <v>50997</v>
      </c>
      <c r="I6" s="78">
        <v>54304</v>
      </c>
      <c r="J6" s="78">
        <v>49828</v>
      </c>
      <c r="K6" s="78">
        <v>46617</v>
      </c>
      <c r="L6" s="78">
        <v>55374</v>
      </c>
      <c r="M6" s="78">
        <v>57826</v>
      </c>
      <c r="N6" s="78">
        <v>58966</v>
      </c>
      <c r="O6" s="78">
        <v>56365</v>
      </c>
      <c r="P6" s="338">
        <v>64467</v>
      </c>
    </row>
    <row r="7" spans="1:17">
      <c r="B7" s="124" t="s">
        <v>207</v>
      </c>
      <c r="C7" s="125" t="s">
        <v>208</v>
      </c>
      <c r="D7" s="125">
        <v>70745.5</v>
      </c>
      <c r="E7" s="125">
        <v>65096.5</v>
      </c>
      <c r="F7" s="125">
        <v>52097.5</v>
      </c>
      <c r="G7" s="125">
        <v>43319</v>
      </c>
      <c r="H7" s="125">
        <v>47190.5</v>
      </c>
      <c r="I7" s="125">
        <v>52650.5</v>
      </c>
      <c r="J7" s="125">
        <v>52066</v>
      </c>
      <c r="K7" s="125">
        <v>48222.5</v>
      </c>
      <c r="L7" s="125">
        <v>50995.5</v>
      </c>
      <c r="M7" s="125">
        <v>56600</v>
      </c>
      <c r="N7" s="125">
        <v>58396</v>
      </c>
      <c r="O7" s="125">
        <v>57665.5</v>
      </c>
      <c r="P7" s="336">
        <v>60416</v>
      </c>
    </row>
    <row r="8" spans="1:17">
      <c r="B8" s="122" t="s">
        <v>4</v>
      </c>
      <c r="C8" s="125">
        <v>-2645</v>
      </c>
      <c r="D8" s="125">
        <v>1197</v>
      </c>
      <c r="E8" s="125">
        <v>3034</v>
      </c>
      <c r="F8" s="125">
        <v>-4161</v>
      </c>
      <c r="G8" s="125">
        <v>4161</v>
      </c>
      <c r="H8" s="125">
        <v>5434.0871734353595</v>
      </c>
      <c r="I8" s="125">
        <v>6539</v>
      </c>
      <c r="J8" s="125">
        <v>-627</v>
      </c>
      <c r="K8" s="125">
        <v>2110</v>
      </c>
      <c r="L8" s="125">
        <v>16976</v>
      </c>
      <c r="M8" s="125">
        <v>10272</v>
      </c>
      <c r="N8" s="125">
        <v>2340</v>
      </c>
      <c r="O8" s="125">
        <v>3310</v>
      </c>
      <c r="P8" s="336">
        <v>3628</v>
      </c>
    </row>
    <row r="9" spans="1:17">
      <c r="B9" s="124" t="s">
        <v>209</v>
      </c>
      <c r="C9" s="125">
        <v>5035</v>
      </c>
      <c r="D9" s="125">
        <v>444</v>
      </c>
      <c r="E9" s="125">
        <v>264</v>
      </c>
      <c r="F9" s="125">
        <v>4764</v>
      </c>
      <c r="G9" s="125">
        <v>205</v>
      </c>
      <c r="H9" s="125">
        <v>205.86181778970399</v>
      </c>
      <c r="I9" s="125">
        <v>810</v>
      </c>
      <c r="J9" s="125">
        <v>1927</v>
      </c>
      <c r="K9" s="125">
        <v>-133</v>
      </c>
      <c r="L9" s="125">
        <v>-218</v>
      </c>
      <c r="M9" s="125">
        <v>1026</v>
      </c>
      <c r="N9" s="125">
        <v>112</v>
      </c>
      <c r="O9" s="125">
        <v>116</v>
      </c>
      <c r="P9" s="336">
        <v>204</v>
      </c>
    </row>
    <row r="10" spans="1:17">
      <c r="B10" s="124" t="s">
        <v>210</v>
      </c>
      <c r="C10" s="125">
        <v>587</v>
      </c>
      <c r="D10" s="125">
        <v>552</v>
      </c>
      <c r="E10" s="125">
        <v>0</v>
      </c>
      <c r="F10" s="125">
        <v>1436</v>
      </c>
      <c r="G10" s="125">
        <v>-832</v>
      </c>
      <c r="H10" s="125">
        <v>0</v>
      </c>
      <c r="I10" s="125">
        <v>117</v>
      </c>
      <c r="J10" s="125">
        <v>828</v>
      </c>
      <c r="K10" s="125">
        <v>-636</v>
      </c>
      <c r="L10" s="125">
        <v>123</v>
      </c>
      <c r="M10" s="125">
        <v>283</v>
      </c>
      <c r="N10" s="125">
        <v>0</v>
      </c>
      <c r="O10" s="125">
        <v>216</v>
      </c>
      <c r="P10" s="336">
        <v>-871</v>
      </c>
    </row>
    <row r="11" spans="1:17">
      <c r="B11" s="126" t="s">
        <v>202</v>
      </c>
      <c r="C11" s="125">
        <v>0</v>
      </c>
      <c r="D11" s="125">
        <v>0</v>
      </c>
      <c r="E11" s="125">
        <v>0</v>
      </c>
      <c r="F11" s="125">
        <v>0</v>
      </c>
      <c r="G11" s="125">
        <v>0</v>
      </c>
      <c r="H11" s="125">
        <v>0</v>
      </c>
      <c r="I11" s="125">
        <v>0</v>
      </c>
      <c r="J11" s="125">
        <v>0</v>
      </c>
      <c r="K11" s="125">
        <v>0</v>
      </c>
      <c r="L11" s="125">
        <v>0</v>
      </c>
      <c r="M11" s="125">
        <v>0</v>
      </c>
      <c r="N11" s="125">
        <v>2431</v>
      </c>
      <c r="O11" s="125">
        <v>0</v>
      </c>
      <c r="P11" s="336">
        <v>0</v>
      </c>
    </row>
    <row r="12" spans="1:17" ht="24.75" customHeight="1">
      <c r="B12" s="345" t="s">
        <v>348</v>
      </c>
      <c r="C12" s="125">
        <v>269</v>
      </c>
      <c r="D12" s="125">
        <v>48</v>
      </c>
      <c r="E12" s="125">
        <v>326</v>
      </c>
      <c r="F12" s="125">
        <v>16.737121795505914</v>
      </c>
      <c r="G12" s="125">
        <v>266</v>
      </c>
      <c r="H12" s="125">
        <v>591.08587678626941</v>
      </c>
      <c r="I12" s="125">
        <v>658.29442824889395</v>
      </c>
      <c r="J12" s="125">
        <v>350.77540680111201</v>
      </c>
      <c r="K12" s="125">
        <v>444.81316087111202</v>
      </c>
      <c r="L12" s="125">
        <v>2204</v>
      </c>
      <c r="M12" s="125">
        <v>1317</v>
      </c>
      <c r="N12" s="125">
        <v>1184</v>
      </c>
      <c r="O12" s="125">
        <v>779</v>
      </c>
      <c r="P12" s="336">
        <v>635</v>
      </c>
    </row>
    <row r="13" spans="1:17">
      <c r="B13" s="123" t="s">
        <v>211</v>
      </c>
      <c r="C13" s="125">
        <v>1906</v>
      </c>
      <c r="D13" s="125">
        <v>-215</v>
      </c>
      <c r="E13" s="125">
        <v>-454</v>
      </c>
      <c r="F13" s="125">
        <v>-902</v>
      </c>
      <c r="G13" s="125">
        <v>-986</v>
      </c>
      <c r="H13" s="125">
        <v>-432</v>
      </c>
      <c r="I13" s="125">
        <v>349</v>
      </c>
      <c r="J13" s="125">
        <v>-459</v>
      </c>
      <c r="K13" s="125">
        <v>-1666</v>
      </c>
      <c r="L13" s="125">
        <v>-2460</v>
      </c>
      <c r="M13" s="125">
        <v>-1717</v>
      </c>
      <c r="N13" s="125">
        <v>-238</v>
      </c>
      <c r="O13" s="125">
        <v>-1535</v>
      </c>
      <c r="P13" s="336">
        <v>-359</v>
      </c>
    </row>
    <row r="14" spans="1:17">
      <c r="B14" s="123" t="s">
        <v>298</v>
      </c>
      <c r="C14" s="125">
        <v>0</v>
      </c>
      <c r="D14" s="125">
        <v>0</v>
      </c>
      <c r="E14" s="125">
        <v>0</v>
      </c>
      <c r="F14" s="125">
        <v>0</v>
      </c>
      <c r="G14" s="125">
        <v>0</v>
      </c>
      <c r="H14" s="125">
        <v>0</v>
      </c>
      <c r="I14" s="125">
        <v>0</v>
      </c>
      <c r="J14" s="125">
        <v>0</v>
      </c>
      <c r="K14" s="125">
        <v>0</v>
      </c>
      <c r="L14" s="125">
        <v>0</v>
      </c>
      <c r="M14" s="125">
        <v>0</v>
      </c>
      <c r="N14" s="125">
        <v>0</v>
      </c>
      <c r="O14" s="125">
        <v>572</v>
      </c>
      <c r="P14" s="336">
        <v>501</v>
      </c>
    </row>
    <row r="15" spans="1:17" s="79" customFormat="1">
      <c r="B15" s="236" t="s">
        <v>212</v>
      </c>
      <c r="C15" s="237">
        <v>5152</v>
      </c>
      <c r="D15" s="237">
        <v>2026</v>
      </c>
      <c r="E15" s="237">
        <v>3170</v>
      </c>
      <c r="F15" s="237">
        <v>1153.737121795506</v>
      </c>
      <c r="G15" s="237">
        <v>2814</v>
      </c>
      <c r="H15" s="237">
        <v>5799.0348680113329</v>
      </c>
      <c r="I15" s="237">
        <v>8473.2944282488934</v>
      </c>
      <c r="J15" s="237">
        <v>2019.7754068011118</v>
      </c>
      <c r="K15" s="237">
        <v>119.8131608711119</v>
      </c>
      <c r="L15" s="237">
        <v>16625</v>
      </c>
      <c r="M15" s="237">
        <v>11181</v>
      </c>
      <c r="N15" s="237">
        <v>5829</v>
      </c>
      <c r="O15" s="237">
        <v>3458</v>
      </c>
      <c r="P15" s="339">
        <v>3738</v>
      </c>
    </row>
    <row r="16" spans="1:17" s="79" customFormat="1" ht="21">
      <c r="A16" s="16"/>
      <c r="B16" s="238" t="s">
        <v>300</v>
      </c>
      <c r="C16" s="235"/>
      <c r="D16" s="335">
        <v>2.863786389240305E-2</v>
      </c>
      <c r="E16" s="335">
        <v>4.8696934551012726E-2</v>
      </c>
      <c r="F16" s="335">
        <v>2.2145729100158471E-2</v>
      </c>
      <c r="G16" s="335">
        <v>6.4959948290588432E-2</v>
      </c>
      <c r="H16" s="335">
        <v>0.12288564155945228</v>
      </c>
      <c r="I16" s="335">
        <v>0.1609347380983826</v>
      </c>
      <c r="J16" s="335">
        <v>3.8792597987191486E-2</v>
      </c>
      <c r="K16" s="335">
        <v>2.4845904063686432E-3</v>
      </c>
      <c r="L16" s="335">
        <f t="shared" ref="L16:N16" si="0">+L15/L7</f>
        <v>0.32600915767077487</v>
      </c>
      <c r="M16" s="335">
        <f t="shared" si="0"/>
        <v>0.19754416961130741</v>
      </c>
      <c r="N16" s="335">
        <f t="shared" si="0"/>
        <v>9.9818480717857386E-2</v>
      </c>
      <c r="O16" s="335">
        <f>+O15/O7</f>
        <v>5.996653111479134E-2</v>
      </c>
      <c r="P16" s="340">
        <f>+P15/P7</f>
        <v>6.1871027542372885E-2</v>
      </c>
      <c r="Q16" s="233"/>
    </row>
    <row r="17" spans="1:16" s="79" customFormat="1">
      <c r="A17" s="16"/>
      <c r="B17" s="77"/>
      <c r="C17" s="16"/>
      <c r="D17" s="16"/>
      <c r="E17" s="16"/>
      <c r="F17" s="16"/>
      <c r="G17" s="16"/>
      <c r="H17" s="16"/>
      <c r="I17" s="16"/>
      <c r="J17" s="16"/>
      <c r="K17" s="16"/>
      <c r="L17" s="16"/>
      <c r="M17" s="16"/>
      <c r="N17" s="16"/>
      <c r="O17" s="16"/>
      <c r="P17" s="16"/>
    </row>
    <row r="18" spans="1:16">
      <c r="H18" s="101"/>
      <c r="I18" s="101"/>
      <c r="J18" s="101"/>
      <c r="K18" s="101"/>
      <c r="L18" s="101"/>
      <c r="M18" s="101"/>
      <c r="N18" s="101"/>
      <c r="O18" s="101"/>
      <c r="P18" s="101"/>
    </row>
    <row r="19" spans="1:16" s="79" customFormat="1" ht="20">
      <c r="A19" s="16"/>
      <c r="B19" s="121" t="s">
        <v>213</v>
      </c>
      <c r="C19" s="16"/>
      <c r="D19" s="16"/>
      <c r="E19" s="16"/>
      <c r="F19" s="16"/>
      <c r="G19" s="16"/>
      <c r="H19" s="16"/>
      <c r="I19" s="16"/>
      <c r="J19" s="16"/>
      <c r="K19" s="16"/>
      <c r="L19" s="16"/>
      <c r="M19" s="16"/>
      <c r="N19" s="16"/>
      <c r="O19" s="16"/>
      <c r="P19" s="16"/>
    </row>
    <row r="21" spans="1:16" s="79" customFormat="1">
      <c r="A21" s="16"/>
      <c r="B21" s="228" t="s">
        <v>98</v>
      </c>
      <c r="C21" s="229">
        <v>2012</v>
      </c>
      <c r="D21" s="229">
        <v>2013</v>
      </c>
      <c r="E21" s="229">
        <v>2014</v>
      </c>
      <c r="F21" s="229">
        <v>2015</v>
      </c>
      <c r="G21" s="229">
        <v>2016</v>
      </c>
      <c r="H21" s="229">
        <v>2017</v>
      </c>
      <c r="I21" s="229">
        <v>2018</v>
      </c>
      <c r="J21" s="229">
        <v>2019</v>
      </c>
      <c r="K21" s="229">
        <v>2020</v>
      </c>
      <c r="L21" s="229">
        <v>2021</v>
      </c>
      <c r="M21" s="229">
        <v>2022</v>
      </c>
      <c r="N21" s="229">
        <v>2023</v>
      </c>
      <c r="O21" s="229">
        <v>2024</v>
      </c>
      <c r="P21" s="232">
        <v>2025</v>
      </c>
    </row>
    <row r="22" spans="1:16" s="79" customFormat="1">
      <c r="A22" s="16"/>
      <c r="B22" s="124" t="s">
        <v>304</v>
      </c>
      <c r="C22" s="128" t="s">
        <v>208</v>
      </c>
      <c r="D22" s="128">
        <v>48703.4</v>
      </c>
      <c r="E22" s="128">
        <v>47114.6</v>
      </c>
      <c r="F22" s="128">
        <v>34579.599999999999</v>
      </c>
      <c r="G22" s="128">
        <v>28215.8</v>
      </c>
      <c r="H22" s="128">
        <v>34213.599999999999</v>
      </c>
      <c r="I22" s="128">
        <v>40478.6</v>
      </c>
      <c r="J22" s="128">
        <v>41033.599999999999</v>
      </c>
      <c r="K22" s="128">
        <v>36532.400000000001</v>
      </c>
      <c r="L22" s="128">
        <v>43733.4</v>
      </c>
      <c r="M22" s="128">
        <v>52322.2</v>
      </c>
      <c r="N22" s="128">
        <f>+AVERAGE('BS '!H32:L32)</f>
        <v>54442.6</v>
      </c>
      <c r="O22" s="128">
        <f>+AVERAGE('BS '!L32:P32)</f>
        <v>52457.4</v>
      </c>
      <c r="P22" s="341">
        <v>52775.199999999997</v>
      </c>
    </row>
    <row r="23" spans="1:16" s="79" customFormat="1">
      <c r="A23" s="16"/>
      <c r="B23" s="230" t="s">
        <v>301</v>
      </c>
      <c r="C23" s="129">
        <v>-3352</v>
      </c>
      <c r="D23" s="129">
        <v>-2545</v>
      </c>
      <c r="E23" s="129">
        <v>-1086</v>
      </c>
      <c r="F23" s="129">
        <v>-7946</v>
      </c>
      <c r="G23" s="129">
        <v>1779</v>
      </c>
      <c r="H23" s="129">
        <v>4568</v>
      </c>
      <c r="I23" s="129">
        <v>5149</v>
      </c>
      <c r="J23" s="129">
        <v>-2454</v>
      </c>
      <c r="K23" s="129">
        <v>-733</v>
      </c>
      <c r="L23" s="129">
        <v>14956</v>
      </c>
      <c r="M23" s="129">
        <v>9302</v>
      </c>
      <c r="N23" s="129">
        <v>919</v>
      </c>
      <c r="O23" s="129">
        <v>1339</v>
      </c>
      <c r="P23" s="342">
        <v>3152</v>
      </c>
    </row>
    <row r="24" spans="1:16" s="79" customFormat="1">
      <c r="A24" s="16"/>
      <c r="B24" s="230" t="s">
        <v>302</v>
      </c>
      <c r="C24" s="42"/>
      <c r="D24" s="42">
        <v>-5.2255078700870983E-2</v>
      </c>
      <c r="E24" s="42">
        <v>-2.3050179774422367E-2</v>
      </c>
      <c r="F24" s="42">
        <v>-0.22978866152297889</v>
      </c>
      <c r="G24" s="42">
        <v>6.3049780619369292E-2</v>
      </c>
      <c r="H24" s="42">
        <v>0.13351415811256342</v>
      </c>
      <c r="I24" s="42">
        <v>0.12720301591458202</v>
      </c>
      <c r="J24" s="42">
        <v>-5.9804647898307729E-2</v>
      </c>
      <c r="K24" s="42">
        <v>-2.0064381206819151E-2</v>
      </c>
      <c r="L24" s="42">
        <v>0.34198118600428962</v>
      </c>
      <c r="M24" s="42">
        <v>0.17778304429095107</v>
      </c>
      <c r="N24" s="42">
        <v>1.6880163695341517E-2</v>
      </c>
      <c r="O24" s="42">
        <v>2.5525474003667736E-2</v>
      </c>
      <c r="P24" s="343">
        <f>P23/P22</f>
        <v>5.9725022358986801E-2</v>
      </c>
    </row>
    <row r="25" spans="1:16" s="79" customFormat="1" ht="4.4000000000000004" customHeight="1">
      <c r="A25" s="16"/>
      <c r="B25" s="124"/>
      <c r="C25" s="78"/>
      <c r="D25" s="78"/>
      <c r="E25" s="78"/>
      <c r="F25" s="78"/>
      <c r="G25" s="78"/>
      <c r="H25" s="78"/>
      <c r="I25" s="78"/>
      <c r="J25" s="78"/>
      <c r="K25" s="78"/>
      <c r="L25" s="78"/>
      <c r="M25" s="78"/>
      <c r="N25" s="78"/>
      <c r="O25" s="78"/>
      <c r="P25" s="338"/>
    </row>
    <row r="26" spans="1:16" s="79" customFormat="1">
      <c r="A26" s="16"/>
      <c r="B26" s="124" t="s">
        <v>214</v>
      </c>
      <c r="C26" s="125">
        <v>5035</v>
      </c>
      <c r="D26" s="125">
        <v>444</v>
      </c>
      <c r="E26" s="125">
        <v>264</v>
      </c>
      <c r="F26" s="125">
        <v>4764</v>
      </c>
      <c r="G26" s="125">
        <v>205</v>
      </c>
      <c r="H26" s="125">
        <v>206</v>
      </c>
      <c r="I26" s="125">
        <v>810</v>
      </c>
      <c r="J26" s="125">
        <v>1927</v>
      </c>
      <c r="K26" s="125">
        <v>-133</v>
      </c>
      <c r="L26" s="125">
        <v>-218</v>
      </c>
      <c r="M26" s="125">
        <v>1026</v>
      </c>
      <c r="N26" s="125">
        <v>112</v>
      </c>
      <c r="O26" s="43">
        <v>116</v>
      </c>
      <c r="P26" s="336">
        <v>204</v>
      </c>
    </row>
    <row r="27" spans="1:16" s="79" customFormat="1">
      <c r="A27" s="16"/>
      <c r="B27" s="124" t="s">
        <v>210</v>
      </c>
      <c r="C27" s="125">
        <v>587</v>
      </c>
      <c r="D27" s="125">
        <v>552</v>
      </c>
      <c r="E27" s="125">
        <v>0</v>
      </c>
      <c r="F27" s="125">
        <v>1436</v>
      </c>
      <c r="G27" s="125">
        <v>-832</v>
      </c>
      <c r="H27" s="125">
        <v>0</v>
      </c>
      <c r="I27" s="125">
        <v>117</v>
      </c>
      <c r="J27" s="125">
        <v>828</v>
      </c>
      <c r="K27" s="125">
        <v>-636</v>
      </c>
      <c r="L27" s="125">
        <v>123</v>
      </c>
      <c r="M27" s="125">
        <v>283</v>
      </c>
      <c r="N27" s="125">
        <v>0</v>
      </c>
      <c r="O27" s="43">
        <v>216</v>
      </c>
      <c r="P27" s="336">
        <v>-871</v>
      </c>
    </row>
    <row r="28" spans="1:16">
      <c r="B28" s="124" t="s">
        <v>215</v>
      </c>
      <c r="C28" s="125">
        <v>0</v>
      </c>
      <c r="D28" s="125">
        <v>0</v>
      </c>
      <c r="E28" s="125">
        <v>0</v>
      </c>
      <c r="F28" s="125">
        <v>0</v>
      </c>
      <c r="G28" s="125">
        <v>0</v>
      </c>
      <c r="H28" s="125">
        <v>0</v>
      </c>
      <c r="I28" s="125">
        <v>0</v>
      </c>
      <c r="J28" s="125">
        <v>0</v>
      </c>
      <c r="K28" s="125">
        <v>0</v>
      </c>
      <c r="L28" s="125">
        <v>0</v>
      </c>
      <c r="M28" s="125">
        <v>0</v>
      </c>
      <c r="N28" s="125">
        <v>2431</v>
      </c>
      <c r="O28" s="125">
        <v>0</v>
      </c>
      <c r="P28" s="336">
        <v>0</v>
      </c>
    </row>
    <row r="29" spans="1:16" ht="24.75" customHeight="1">
      <c r="B29" s="231" t="s">
        <v>349</v>
      </c>
      <c r="C29" s="125">
        <v>84</v>
      </c>
      <c r="D29" s="125">
        <v>490</v>
      </c>
      <c r="E29" s="125">
        <v>498</v>
      </c>
      <c r="F29" s="125">
        <v>519</v>
      </c>
      <c r="G29" s="125">
        <v>-349</v>
      </c>
      <c r="H29" s="125">
        <v>143</v>
      </c>
      <c r="I29" s="125">
        <v>6</v>
      </c>
      <c r="J29" s="125">
        <v>4</v>
      </c>
      <c r="K29" s="125">
        <v>211</v>
      </c>
      <c r="L29" s="125">
        <v>0</v>
      </c>
      <c r="M29" s="125">
        <v>0</v>
      </c>
      <c r="N29" s="125">
        <v>1405</v>
      </c>
      <c r="O29" s="125">
        <v>0</v>
      </c>
      <c r="P29" s="336">
        <v>-48</v>
      </c>
    </row>
    <row r="30" spans="1:16">
      <c r="B30" s="124" t="s">
        <v>303</v>
      </c>
      <c r="C30" s="125">
        <v>0</v>
      </c>
      <c r="D30" s="125">
        <v>0</v>
      </c>
      <c r="E30" s="125">
        <v>0</v>
      </c>
      <c r="F30" s="125">
        <v>0</v>
      </c>
      <c r="G30" s="125">
        <v>0</v>
      </c>
      <c r="H30" s="125">
        <v>0</v>
      </c>
      <c r="I30" s="125">
        <v>0</v>
      </c>
      <c r="J30" s="125">
        <v>0</v>
      </c>
      <c r="K30" s="125">
        <v>0</v>
      </c>
      <c r="L30" s="125">
        <v>0</v>
      </c>
      <c r="M30" s="125">
        <v>0</v>
      </c>
      <c r="N30" s="125">
        <v>0</v>
      </c>
      <c r="O30" s="125">
        <v>83</v>
      </c>
      <c r="P30" s="336">
        <v>0</v>
      </c>
    </row>
    <row r="31" spans="1:16">
      <c r="B31" s="124" t="s">
        <v>298</v>
      </c>
      <c r="C31" s="125">
        <v>0</v>
      </c>
      <c r="D31" s="125">
        <v>0</v>
      </c>
      <c r="E31" s="125">
        <v>0</v>
      </c>
      <c r="F31" s="125">
        <v>0</v>
      </c>
      <c r="G31" s="125">
        <v>0</v>
      </c>
      <c r="H31" s="125">
        <v>0</v>
      </c>
      <c r="I31" s="125">
        <v>0</v>
      </c>
      <c r="J31" s="125">
        <v>0</v>
      </c>
      <c r="K31" s="125">
        <v>0</v>
      </c>
      <c r="L31" s="125">
        <v>0</v>
      </c>
      <c r="M31" s="125">
        <v>0</v>
      </c>
      <c r="N31" s="125">
        <v>0</v>
      </c>
      <c r="O31" s="125">
        <v>572</v>
      </c>
      <c r="P31" s="336">
        <v>501</v>
      </c>
    </row>
    <row r="32" spans="1:16" ht="4.4000000000000004" customHeight="1">
      <c r="B32" s="124"/>
      <c r="C32" s="125"/>
      <c r="D32" s="125"/>
      <c r="E32" s="125"/>
      <c r="F32" s="125"/>
      <c r="G32" s="125"/>
      <c r="H32" s="125"/>
      <c r="I32" s="125"/>
      <c r="J32" s="125"/>
      <c r="K32" s="125"/>
      <c r="L32" s="125"/>
      <c r="M32" s="125"/>
      <c r="N32" s="125"/>
      <c r="O32" s="125"/>
      <c r="P32" s="336"/>
    </row>
    <row r="33" spans="2:17" ht="40">
      <c r="B33" s="231" t="s">
        <v>350</v>
      </c>
      <c r="C33" s="127">
        <v>2354</v>
      </c>
      <c r="D33" s="127">
        <v>-1059</v>
      </c>
      <c r="E33" s="127">
        <v>-324</v>
      </c>
      <c r="F33" s="127">
        <v>-1227</v>
      </c>
      <c r="G33" s="127">
        <v>803</v>
      </c>
      <c r="H33" s="127">
        <v>4917</v>
      </c>
      <c r="I33" s="127">
        <v>6082</v>
      </c>
      <c r="J33" s="127">
        <v>305</v>
      </c>
      <c r="K33" s="127">
        <v>-1291</v>
      </c>
      <c r="L33" s="127">
        <v>14861</v>
      </c>
      <c r="M33" s="127">
        <f>+M23+SUM(M26:M31)</f>
        <v>10611</v>
      </c>
      <c r="N33" s="127">
        <f>+N23+SUM(N26:N31)</f>
        <v>4867</v>
      </c>
      <c r="O33" s="127">
        <f>+O23+SUM(O26:O31)</f>
        <v>2326</v>
      </c>
      <c r="P33" s="337">
        <f>+P23+SUM(P26:P31)</f>
        <v>2938</v>
      </c>
      <c r="Q33" s="101"/>
    </row>
    <row r="34" spans="2:17" ht="18" customHeight="1">
      <c r="B34" s="223" t="s">
        <v>305</v>
      </c>
      <c r="C34" s="224"/>
      <c r="D34" s="334">
        <v>-2.1743861824841795E-2</v>
      </c>
      <c r="E34" s="334">
        <v>-6.8768492144685514E-3</v>
      </c>
      <c r="F34" s="334">
        <v>-3.5483348563893166E-2</v>
      </c>
      <c r="G34" s="334">
        <v>2.8459232061469105E-2</v>
      </c>
      <c r="H34" s="334">
        <v>0.14371478008745062</v>
      </c>
      <c r="I34" s="334">
        <v>0.15025223204359836</v>
      </c>
      <c r="J34" s="334">
        <v>7.4329330109958675E-3</v>
      </c>
      <c r="K34" s="334">
        <v>-3.5338494049118041E-2</v>
      </c>
      <c r="L34" s="334">
        <v>0.33944308011725588</v>
      </c>
      <c r="M34" s="335">
        <f>+M33/M22</f>
        <v>0.20280110545810384</v>
      </c>
      <c r="N34" s="335">
        <f>+N33/N22</f>
        <v>8.9396906099267856E-2</v>
      </c>
      <c r="O34" s="335">
        <f>+O33/O22</f>
        <v>4.4340741249089738E-2</v>
      </c>
      <c r="P34" s="340">
        <f>+P33/P22</f>
        <v>5.5670087465324626E-2</v>
      </c>
      <c r="Q34" s="233"/>
    </row>
    <row r="35" spans="2:17">
      <c r="C35" s="78"/>
      <c r="D35" s="78"/>
      <c r="E35" s="78"/>
      <c r="F35" s="78"/>
      <c r="G35" s="78"/>
      <c r="H35" s="78"/>
      <c r="I35" s="78"/>
      <c r="J35" s="78"/>
      <c r="K35" s="78"/>
      <c r="L35" s="78"/>
      <c r="M35" s="78"/>
      <c r="N35" s="78"/>
      <c r="O35" s="78"/>
      <c r="P35" s="78"/>
    </row>
    <row r="39" spans="2:17">
      <c r="D39" s="130"/>
      <c r="E39" s="130"/>
      <c r="F39" s="130"/>
      <c r="G39" s="130"/>
      <c r="H39" s="130"/>
      <c r="I39" s="130"/>
      <c r="J39" s="130"/>
      <c r="K39" s="130"/>
      <c r="L39" s="130"/>
      <c r="M39" s="130"/>
      <c r="N39" s="130"/>
      <c r="O39" s="130"/>
      <c r="P39" s="130"/>
    </row>
  </sheetData>
  <pageMargins left="0.25" right="0.25" top="0.75" bottom="0.75" header="0.3" footer="0.3"/>
  <pageSetup paperSize="9" scale="75" orientation="landscape" r:id="rId1"/>
  <headerFooter alignWithMargins="0">
    <oddFooter>&amp;CPage &amp;P of &amp;N&amp;R&amp;F
&amp;A</oddFooter>
  </headerFooter>
  <ignoredErrors>
    <ignoredError sqref="N22:O22"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9:V43"/>
  <sheetViews>
    <sheetView workbookViewId="0">
      <selection activeCell="A26" sqref="A26:K43"/>
    </sheetView>
  </sheetViews>
  <sheetFormatPr defaultColWidth="9.1796875" defaultRowHeight="12.5"/>
  <cols>
    <col min="1" max="8" width="9.1796875" style="16"/>
    <col min="9" max="9" width="9.1796875" style="16" customWidth="1"/>
    <col min="10" max="16384" width="9.1796875" style="16"/>
  </cols>
  <sheetData>
    <row r="9" spans="1:11" ht="13">
      <c r="A9" s="135" t="s">
        <v>222</v>
      </c>
    </row>
    <row r="10" spans="1:11" ht="12.75" hidden="1" customHeight="1">
      <c r="A10" s="136" t="s">
        <v>223</v>
      </c>
      <c r="B10" s="137"/>
      <c r="C10" s="137"/>
      <c r="D10" s="137"/>
      <c r="E10" s="137"/>
      <c r="F10" s="137"/>
      <c r="G10" s="137"/>
      <c r="H10" s="137"/>
      <c r="I10" s="137"/>
      <c r="J10" s="137"/>
      <c r="K10" s="137"/>
    </row>
    <row r="11" spans="1:11" ht="12.75" hidden="1" customHeight="1">
      <c r="A11" s="137"/>
      <c r="B11" s="137"/>
      <c r="C11" s="137"/>
      <c r="D11" s="137"/>
      <c r="E11" s="137"/>
      <c r="F11" s="137"/>
      <c r="G11" s="137"/>
      <c r="H11" s="137"/>
      <c r="I11" s="137"/>
      <c r="J11" s="137"/>
      <c r="K11" s="137"/>
    </row>
    <row r="12" spans="1:11" ht="12.75" hidden="1" customHeight="1">
      <c r="A12" s="137"/>
      <c r="B12" s="137"/>
      <c r="C12" s="137"/>
      <c r="D12" s="137"/>
      <c r="E12" s="137"/>
      <c r="F12" s="137"/>
      <c r="G12" s="137"/>
      <c r="H12" s="137"/>
      <c r="I12" s="137"/>
      <c r="J12" s="137"/>
      <c r="K12" s="137"/>
    </row>
    <row r="13" spans="1:11" ht="12.75" hidden="1" customHeight="1">
      <c r="A13" s="137"/>
      <c r="B13" s="137"/>
      <c r="C13" s="137"/>
      <c r="D13" s="137"/>
      <c r="E13" s="137"/>
      <c r="F13" s="137"/>
      <c r="G13" s="137"/>
      <c r="H13" s="137"/>
      <c r="I13" s="137"/>
      <c r="J13" s="137"/>
      <c r="K13" s="137"/>
    </row>
    <row r="14" spans="1:11" ht="12.75" hidden="1" customHeight="1">
      <c r="A14" s="137"/>
      <c r="B14" s="137"/>
      <c r="C14" s="137"/>
      <c r="D14" s="137"/>
      <c r="E14" s="137"/>
      <c r="F14" s="137"/>
      <c r="G14" s="137"/>
      <c r="H14" s="137"/>
      <c r="I14" s="137"/>
      <c r="J14" s="137"/>
      <c r="K14" s="137"/>
    </row>
    <row r="15" spans="1:11" ht="12.75" hidden="1" customHeight="1">
      <c r="A15" s="137"/>
      <c r="B15" s="137"/>
      <c r="C15" s="137"/>
      <c r="D15" s="137"/>
      <c r="E15" s="137"/>
      <c r="F15" s="137"/>
      <c r="G15" s="137"/>
      <c r="H15" s="137"/>
      <c r="I15" s="137"/>
      <c r="J15" s="137"/>
      <c r="K15" s="137"/>
    </row>
    <row r="16" spans="1:11" ht="12.75" hidden="1" customHeight="1">
      <c r="A16" s="137"/>
      <c r="B16" s="137"/>
      <c r="C16" s="137"/>
      <c r="D16" s="137"/>
      <c r="E16" s="137"/>
      <c r="F16" s="137"/>
      <c r="G16" s="137"/>
      <c r="H16" s="137"/>
      <c r="I16" s="137"/>
      <c r="J16" s="137"/>
      <c r="K16" s="137"/>
    </row>
    <row r="17" spans="1:22" ht="12.75" hidden="1" customHeight="1">
      <c r="A17" s="137"/>
      <c r="B17" s="137"/>
      <c r="C17" s="137"/>
      <c r="D17" s="137"/>
      <c r="E17" s="137"/>
      <c r="F17" s="137"/>
      <c r="G17" s="137"/>
      <c r="H17" s="137"/>
      <c r="I17" s="137"/>
      <c r="J17" s="137"/>
      <c r="K17" s="137"/>
    </row>
    <row r="18" spans="1:22" ht="12.75" hidden="1" customHeight="1">
      <c r="A18" s="137"/>
      <c r="B18" s="137"/>
      <c r="C18" s="137"/>
      <c r="D18" s="137"/>
      <c r="E18" s="137"/>
      <c r="F18" s="137"/>
      <c r="G18" s="137"/>
      <c r="H18" s="137"/>
      <c r="I18" s="137"/>
      <c r="J18" s="137"/>
      <c r="K18" s="137"/>
    </row>
    <row r="19" spans="1:22" ht="12.75" hidden="1" customHeight="1">
      <c r="A19" s="137"/>
      <c r="B19" s="137"/>
      <c r="C19" s="137"/>
      <c r="D19" s="137"/>
      <c r="E19" s="137"/>
      <c r="F19" s="137"/>
      <c r="G19" s="137"/>
      <c r="H19" s="137"/>
      <c r="I19" s="137"/>
      <c r="J19" s="137"/>
      <c r="K19" s="137"/>
    </row>
    <row r="20" spans="1:22" ht="12.75" hidden="1" customHeight="1">
      <c r="A20" s="137"/>
      <c r="B20" s="137"/>
      <c r="C20" s="137"/>
      <c r="D20" s="137"/>
      <c r="E20" s="137"/>
      <c r="F20" s="137"/>
      <c r="G20" s="137"/>
      <c r="H20" s="137"/>
      <c r="I20" s="137"/>
      <c r="J20" s="137"/>
      <c r="K20" s="137"/>
    </row>
    <row r="21" spans="1:22" ht="12.75" hidden="1" customHeight="1">
      <c r="A21" s="137"/>
      <c r="B21" s="137"/>
      <c r="C21" s="137"/>
      <c r="D21" s="137"/>
      <c r="E21" s="137"/>
      <c r="F21" s="137"/>
      <c r="G21" s="137"/>
      <c r="H21" s="137"/>
      <c r="I21" s="137"/>
      <c r="J21" s="137"/>
      <c r="K21" s="137"/>
    </row>
    <row r="22" spans="1:22" ht="12.75" hidden="1" customHeight="1">
      <c r="A22" s="137"/>
      <c r="B22" s="137"/>
      <c r="C22" s="137"/>
      <c r="D22" s="137"/>
      <c r="E22" s="137"/>
      <c r="F22" s="137"/>
      <c r="G22" s="137"/>
      <c r="H22" s="137"/>
      <c r="I22" s="137"/>
      <c r="J22" s="137"/>
      <c r="K22" s="137"/>
    </row>
    <row r="23" spans="1:22" ht="12.75" hidden="1" customHeight="1">
      <c r="A23" s="137"/>
      <c r="B23" s="137"/>
      <c r="C23" s="137"/>
      <c r="D23" s="137"/>
      <c r="E23" s="137"/>
      <c r="F23" s="137"/>
      <c r="G23" s="137"/>
      <c r="H23" s="137"/>
      <c r="I23" s="137"/>
      <c r="J23" s="137"/>
      <c r="K23" s="137"/>
    </row>
    <row r="24" spans="1:22">
      <c r="L24" s="74"/>
      <c r="M24" s="74"/>
      <c r="N24" s="74"/>
      <c r="O24" s="74"/>
      <c r="P24" s="74"/>
      <c r="Q24" s="74"/>
      <c r="R24" s="74"/>
      <c r="S24" s="74"/>
      <c r="T24" s="74"/>
      <c r="U24" s="74"/>
      <c r="V24" s="74"/>
    </row>
    <row r="25" spans="1:22" ht="13">
      <c r="A25" s="135" t="s">
        <v>224</v>
      </c>
      <c r="L25" s="174"/>
      <c r="M25" s="174"/>
      <c r="N25" s="74"/>
      <c r="O25" s="74"/>
      <c r="P25" s="74"/>
      <c r="Q25" s="74"/>
      <c r="R25" s="74"/>
      <c r="S25" s="74"/>
      <c r="T25" s="74"/>
      <c r="U25" s="74"/>
      <c r="V25" s="74"/>
    </row>
    <row r="26" spans="1:22" ht="8.25" customHeight="1">
      <c r="A26" s="366" t="s">
        <v>306</v>
      </c>
      <c r="B26" s="366"/>
      <c r="C26" s="366"/>
      <c r="D26" s="366"/>
      <c r="E26" s="366"/>
      <c r="F26" s="366"/>
      <c r="G26" s="366"/>
      <c r="H26" s="366"/>
      <c r="I26" s="366"/>
      <c r="J26" s="366"/>
      <c r="K26" s="366"/>
      <c r="L26" s="174"/>
      <c r="M26" s="174"/>
      <c r="N26" s="74"/>
      <c r="O26" s="74"/>
      <c r="P26" s="74"/>
      <c r="Q26" s="74"/>
      <c r="R26" s="74"/>
      <c r="S26" s="74"/>
      <c r="T26" s="74"/>
      <c r="U26" s="74"/>
      <c r="V26" s="74"/>
    </row>
    <row r="27" spans="1:22" ht="8.25" customHeight="1">
      <c r="A27" s="366"/>
      <c r="B27" s="366"/>
      <c r="C27" s="366"/>
      <c r="D27" s="366"/>
      <c r="E27" s="366"/>
      <c r="F27" s="366"/>
      <c r="G27" s="366"/>
      <c r="H27" s="366"/>
      <c r="I27" s="366"/>
      <c r="J27" s="366"/>
      <c r="K27" s="366"/>
      <c r="L27" s="174"/>
      <c r="M27" s="174"/>
      <c r="N27" s="74"/>
      <c r="O27" s="74"/>
      <c r="P27" s="74"/>
      <c r="Q27" s="74"/>
      <c r="R27" s="74"/>
      <c r="S27" s="74"/>
      <c r="T27" s="74"/>
      <c r="U27" s="74"/>
      <c r="V27" s="74"/>
    </row>
    <row r="28" spans="1:22" ht="8.25" customHeight="1">
      <c r="A28" s="366"/>
      <c r="B28" s="366"/>
      <c r="C28" s="366"/>
      <c r="D28" s="366"/>
      <c r="E28" s="366"/>
      <c r="F28" s="366"/>
      <c r="G28" s="366"/>
      <c r="H28" s="366"/>
      <c r="I28" s="366"/>
      <c r="J28" s="366"/>
      <c r="K28" s="366"/>
      <c r="L28" s="174"/>
      <c r="M28" s="174"/>
      <c r="N28" s="74"/>
      <c r="O28" s="74"/>
      <c r="P28" s="74"/>
      <c r="Q28" s="74"/>
      <c r="R28" s="74"/>
      <c r="S28" s="74"/>
      <c r="T28" s="74"/>
      <c r="U28" s="74"/>
      <c r="V28" s="74"/>
    </row>
    <row r="29" spans="1:22" ht="8.25" customHeight="1">
      <c r="A29" s="366"/>
      <c r="B29" s="366"/>
      <c r="C29" s="366"/>
      <c r="D29" s="366"/>
      <c r="E29" s="366"/>
      <c r="F29" s="366"/>
      <c r="G29" s="366"/>
      <c r="H29" s="366"/>
      <c r="I29" s="366"/>
      <c r="J29" s="366"/>
      <c r="K29" s="366"/>
      <c r="L29" s="174"/>
      <c r="M29" s="174"/>
      <c r="N29" s="74"/>
      <c r="O29" s="74"/>
      <c r="P29" s="74"/>
      <c r="Q29" s="74"/>
      <c r="R29" s="74"/>
      <c r="S29" s="74"/>
      <c r="T29" s="74"/>
      <c r="U29" s="74"/>
      <c r="V29" s="74"/>
    </row>
    <row r="30" spans="1:22" ht="8.25" customHeight="1">
      <c r="A30" s="366"/>
      <c r="B30" s="366"/>
      <c r="C30" s="366"/>
      <c r="D30" s="366"/>
      <c r="E30" s="366"/>
      <c r="F30" s="366"/>
      <c r="G30" s="366"/>
      <c r="H30" s="366"/>
      <c r="I30" s="366"/>
      <c r="J30" s="366"/>
      <c r="K30" s="366"/>
      <c r="L30" s="174"/>
      <c r="M30" s="174"/>
      <c r="N30" s="74"/>
      <c r="O30" s="74"/>
      <c r="P30" s="74"/>
      <c r="Q30" s="74"/>
      <c r="R30" s="74"/>
      <c r="S30" s="74"/>
      <c r="T30" s="74"/>
      <c r="U30" s="74"/>
      <c r="V30" s="74"/>
    </row>
    <row r="31" spans="1:22" ht="18" customHeight="1">
      <c r="A31" s="366"/>
      <c r="B31" s="366"/>
      <c r="C31" s="366"/>
      <c r="D31" s="366"/>
      <c r="E31" s="366"/>
      <c r="F31" s="366"/>
      <c r="G31" s="366"/>
      <c r="H31" s="366"/>
      <c r="I31" s="366"/>
      <c r="J31" s="366"/>
      <c r="K31" s="366"/>
      <c r="L31" s="174"/>
      <c r="M31" s="174"/>
      <c r="N31" s="74"/>
      <c r="O31" s="74"/>
      <c r="P31" s="74"/>
      <c r="Q31" s="74"/>
      <c r="R31" s="74"/>
      <c r="S31" s="74"/>
      <c r="T31" s="74"/>
      <c r="U31" s="74"/>
      <c r="V31" s="74"/>
    </row>
    <row r="32" spans="1:22" ht="8.25" customHeight="1">
      <c r="A32" s="366"/>
      <c r="B32" s="366"/>
      <c r="C32" s="366"/>
      <c r="D32" s="366"/>
      <c r="E32" s="366"/>
      <c r="F32" s="366"/>
      <c r="G32" s="366"/>
      <c r="H32" s="366"/>
      <c r="I32" s="366"/>
      <c r="J32" s="366"/>
      <c r="K32" s="366"/>
      <c r="L32" s="174"/>
      <c r="M32" s="174"/>
      <c r="N32" s="74"/>
      <c r="O32" s="74"/>
      <c r="P32" s="74"/>
      <c r="Q32" s="74"/>
      <c r="R32" s="74"/>
      <c r="S32" s="74"/>
      <c r="T32" s="74"/>
      <c r="U32" s="74"/>
      <c r="V32" s="74"/>
    </row>
    <row r="33" spans="1:22" ht="27.75" customHeight="1">
      <c r="A33" s="366"/>
      <c r="B33" s="366"/>
      <c r="C33" s="366"/>
      <c r="D33" s="366"/>
      <c r="E33" s="366"/>
      <c r="F33" s="366"/>
      <c r="G33" s="366"/>
      <c r="H33" s="366"/>
      <c r="I33" s="366"/>
      <c r="J33" s="366"/>
      <c r="K33" s="366"/>
      <c r="L33" s="174"/>
      <c r="M33" s="174"/>
      <c r="N33" s="74"/>
      <c r="O33" s="74"/>
      <c r="P33" s="74"/>
      <c r="Q33" s="74"/>
      <c r="R33" s="74"/>
      <c r="S33" s="74"/>
      <c r="T33" s="74"/>
      <c r="U33" s="74"/>
      <c r="V33" s="74"/>
    </row>
    <row r="34" spans="1:22" ht="25.5" customHeight="1">
      <c r="A34" s="366"/>
      <c r="B34" s="366"/>
      <c r="C34" s="366"/>
      <c r="D34" s="366"/>
      <c r="E34" s="366"/>
      <c r="F34" s="366"/>
      <c r="G34" s="366"/>
      <c r="H34" s="366"/>
      <c r="I34" s="366"/>
      <c r="J34" s="366"/>
      <c r="K34" s="366"/>
      <c r="L34" s="174"/>
      <c r="M34" s="174"/>
      <c r="N34" s="74"/>
      <c r="O34" s="74"/>
      <c r="P34" s="74"/>
      <c r="Q34" s="74"/>
      <c r="R34" s="74"/>
      <c r="S34" s="74"/>
      <c r="T34" s="74"/>
      <c r="U34" s="74"/>
      <c r="V34" s="74"/>
    </row>
    <row r="35" spans="1:22" ht="25.5" customHeight="1">
      <c r="A35" s="366"/>
      <c r="B35" s="366"/>
      <c r="C35" s="366"/>
      <c r="D35" s="366"/>
      <c r="E35" s="366"/>
      <c r="F35" s="366"/>
      <c r="G35" s="366"/>
      <c r="H35" s="366"/>
      <c r="I35" s="366"/>
      <c r="J35" s="366"/>
      <c r="K35" s="366"/>
      <c r="L35" s="74"/>
      <c r="M35" s="74"/>
      <c r="N35" s="74"/>
      <c r="O35" s="74"/>
      <c r="P35" s="74"/>
      <c r="Q35" s="74"/>
      <c r="R35" s="74"/>
      <c r="S35" s="74"/>
      <c r="T35" s="74"/>
      <c r="U35" s="74"/>
      <c r="V35" s="74"/>
    </row>
    <row r="36" spans="1:22" ht="13.5" customHeight="1">
      <c r="A36" s="366"/>
      <c r="B36" s="366"/>
      <c r="C36" s="366"/>
      <c r="D36" s="366"/>
      <c r="E36" s="366"/>
      <c r="F36" s="366"/>
      <c r="G36" s="366"/>
      <c r="H36" s="366"/>
      <c r="I36" s="366"/>
      <c r="J36" s="366"/>
      <c r="K36" s="366"/>
      <c r="L36" s="74"/>
      <c r="M36" s="74"/>
      <c r="N36" s="74"/>
      <c r="O36" s="74"/>
      <c r="P36" s="74"/>
      <c r="Q36" s="74"/>
      <c r="R36" s="74"/>
      <c r="S36" s="74"/>
      <c r="T36" s="74"/>
      <c r="U36" s="74"/>
      <c r="V36" s="74"/>
    </row>
    <row r="37" spans="1:22" ht="28.5" customHeight="1">
      <c r="A37" s="366"/>
      <c r="B37" s="366"/>
      <c r="C37" s="366"/>
      <c r="D37" s="366"/>
      <c r="E37" s="366"/>
      <c r="F37" s="366"/>
      <c r="G37" s="366"/>
      <c r="H37" s="366"/>
      <c r="I37" s="366"/>
      <c r="J37" s="366"/>
      <c r="K37" s="366"/>
      <c r="L37" s="74"/>
      <c r="M37" s="74"/>
      <c r="N37" s="74"/>
      <c r="O37" s="74"/>
      <c r="P37" s="74"/>
      <c r="Q37" s="74"/>
      <c r="R37" s="74"/>
      <c r="S37" s="74"/>
      <c r="T37" s="74"/>
      <c r="U37" s="74"/>
      <c r="V37" s="74"/>
    </row>
    <row r="38" spans="1:22" ht="54.75" hidden="1" customHeight="1">
      <c r="A38" s="366"/>
      <c r="B38" s="366"/>
      <c r="C38" s="366"/>
      <c r="D38" s="366"/>
      <c r="E38" s="366"/>
      <c r="F38" s="366"/>
      <c r="G38" s="366"/>
      <c r="H38" s="366"/>
      <c r="I38" s="366"/>
      <c r="J38" s="366"/>
      <c r="K38" s="366"/>
    </row>
    <row r="39" spans="1:22" ht="8.25" hidden="1" customHeight="1">
      <c r="A39" s="366"/>
      <c r="B39" s="366"/>
      <c r="C39" s="366"/>
      <c r="D39" s="366"/>
      <c r="E39" s="366"/>
      <c r="F39" s="366"/>
      <c r="G39" s="366"/>
      <c r="H39" s="366"/>
      <c r="I39" s="366"/>
      <c r="J39" s="366"/>
      <c r="K39" s="366"/>
    </row>
    <row r="40" spans="1:22" ht="8.25" customHeight="1">
      <c r="A40" s="366"/>
      <c r="B40" s="366"/>
      <c r="C40" s="366"/>
      <c r="D40" s="366"/>
      <c r="E40" s="366"/>
      <c r="F40" s="366"/>
      <c r="G40" s="366"/>
      <c r="H40" s="366"/>
      <c r="I40" s="366"/>
      <c r="J40" s="366"/>
      <c r="K40" s="366"/>
    </row>
    <row r="41" spans="1:22" ht="17.5" customHeight="1">
      <c r="A41" s="366"/>
      <c r="B41" s="366"/>
      <c r="C41" s="366"/>
      <c r="D41" s="366"/>
      <c r="E41" s="366"/>
      <c r="F41" s="366"/>
      <c r="G41" s="366"/>
      <c r="H41" s="366"/>
      <c r="I41" s="366"/>
      <c r="J41" s="366"/>
      <c r="K41" s="366"/>
    </row>
    <row r="42" spans="1:22" ht="12.65" customHeight="1">
      <c r="A42" s="366"/>
      <c r="B42" s="366"/>
      <c r="C42" s="366"/>
      <c r="D42" s="366"/>
      <c r="E42" s="366"/>
      <c r="F42" s="366"/>
      <c r="G42" s="366"/>
      <c r="H42" s="366"/>
      <c r="I42" s="366"/>
      <c r="J42" s="366"/>
      <c r="K42" s="366"/>
    </row>
    <row r="43" spans="1:22" ht="13.5" customHeight="1">
      <c r="A43" s="366"/>
      <c r="B43" s="366"/>
      <c r="C43" s="366"/>
      <c r="D43" s="366"/>
      <c r="E43" s="366"/>
      <c r="F43" s="366"/>
      <c r="G43" s="366"/>
      <c r="H43" s="366"/>
      <c r="I43" s="366"/>
      <c r="J43" s="366"/>
      <c r="K43" s="366"/>
    </row>
  </sheetData>
  <mergeCells count="1">
    <mergeCell ref="A26:K43"/>
  </mergeCells>
  <pageMargins left="0.7" right="0.7" top="0.75" bottom="0.75" header="0.3" footer="0.3"/>
  <pageSetup paperSize="9"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64"/>
  <sheetViews>
    <sheetView topLeftCell="A4" workbookViewId="0">
      <selection activeCell="A42" sqref="A42"/>
    </sheetView>
  </sheetViews>
  <sheetFormatPr defaultColWidth="8.81640625" defaultRowHeight="12.5"/>
  <cols>
    <col min="1" max="1" width="25.54296875" style="16" customWidth="1"/>
    <col min="2" max="2" width="183.453125" style="16" bestFit="1" customWidth="1"/>
    <col min="3" max="10" width="9.453125" style="16" customWidth="1"/>
    <col min="11" max="256" width="8.81640625" style="16"/>
    <col min="257" max="257" width="25.54296875" style="16" customWidth="1"/>
    <col min="258" max="266" width="9.453125" style="16" customWidth="1"/>
    <col min="267" max="512" width="8.81640625" style="16"/>
    <col min="513" max="513" width="25.54296875" style="16" customWidth="1"/>
    <col min="514" max="522" width="9.453125" style="16" customWidth="1"/>
    <col min="523" max="768" width="8.81640625" style="16"/>
    <col min="769" max="769" width="25.54296875" style="16" customWidth="1"/>
    <col min="770" max="778" width="9.453125" style="16" customWidth="1"/>
    <col min="779" max="1024" width="8.81640625" style="16"/>
    <col min="1025" max="1025" width="25.54296875" style="16" customWidth="1"/>
    <col min="1026" max="1034" width="9.453125" style="16" customWidth="1"/>
    <col min="1035" max="1280" width="8.81640625" style="16"/>
    <col min="1281" max="1281" width="25.54296875" style="16" customWidth="1"/>
    <col min="1282" max="1290" width="9.453125" style="16" customWidth="1"/>
    <col min="1291" max="1536" width="8.81640625" style="16"/>
    <col min="1537" max="1537" width="25.54296875" style="16" customWidth="1"/>
    <col min="1538" max="1546" width="9.453125" style="16" customWidth="1"/>
    <col min="1547" max="1792" width="8.81640625" style="16"/>
    <col min="1793" max="1793" width="25.54296875" style="16" customWidth="1"/>
    <col min="1794" max="1802" width="9.453125" style="16" customWidth="1"/>
    <col min="1803" max="2048" width="8.81640625" style="16"/>
    <col min="2049" max="2049" width="25.54296875" style="16" customWidth="1"/>
    <col min="2050" max="2058" width="9.453125" style="16" customWidth="1"/>
    <col min="2059" max="2304" width="8.81640625" style="16"/>
    <col min="2305" max="2305" width="25.54296875" style="16" customWidth="1"/>
    <col min="2306" max="2314" width="9.453125" style="16" customWidth="1"/>
    <col min="2315" max="2560" width="8.81640625" style="16"/>
    <col min="2561" max="2561" width="25.54296875" style="16" customWidth="1"/>
    <col min="2562" max="2570" width="9.453125" style="16" customWidth="1"/>
    <col min="2571" max="2816" width="8.81640625" style="16"/>
    <col min="2817" max="2817" width="25.54296875" style="16" customWidth="1"/>
    <col min="2818" max="2826" width="9.453125" style="16" customWidth="1"/>
    <col min="2827" max="3072" width="8.81640625" style="16"/>
    <col min="3073" max="3073" width="25.54296875" style="16" customWidth="1"/>
    <col min="3074" max="3082" width="9.453125" style="16" customWidth="1"/>
    <col min="3083" max="3328" width="8.81640625" style="16"/>
    <col min="3329" max="3329" width="25.54296875" style="16" customWidth="1"/>
    <col min="3330" max="3338" width="9.453125" style="16" customWidth="1"/>
    <col min="3339" max="3584" width="8.81640625" style="16"/>
    <col min="3585" max="3585" width="25.54296875" style="16" customWidth="1"/>
    <col min="3586" max="3594" width="9.453125" style="16" customWidth="1"/>
    <col min="3595" max="3840" width="8.81640625" style="16"/>
    <col min="3841" max="3841" width="25.54296875" style="16" customWidth="1"/>
    <col min="3842" max="3850" width="9.453125" style="16" customWidth="1"/>
    <col min="3851" max="4096" width="8.81640625" style="16"/>
    <col min="4097" max="4097" width="25.54296875" style="16" customWidth="1"/>
    <col min="4098" max="4106" width="9.453125" style="16" customWidth="1"/>
    <col min="4107" max="4352" width="8.81640625" style="16"/>
    <col min="4353" max="4353" width="25.54296875" style="16" customWidth="1"/>
    <col min="4354" max="4362" width="9.453125" style="16" customWidth="1"/>
    <col min="4363" max="4608" width="8.81640625" style="16"/>
    <col min="4609" max="4609" width="25.54296875" style="16" customWidth="1"/>
    <col min="4610" max="4618" width="9.453125" style="16" customWidth="1"/>
    <col min="4619" max="4864" width="8.81640625" style="16"/>
    <col min="4865" max="4865" width="25.54296875" style="16" customWidth="1"/>
    <col min="4866" max="4874" width="9.453125" style="16" customWidth="1"/>
    <col min="4875" max="5120" width="8.81640625" style="16"/>
    <col min="5121" max="5121" width="25.54296875" style="16" customWidth="1"/>
    <col min="5122" max="5130" width="9.453125" style="16" customWidth="1"/>
    <col min="5131" max="5376" width="8.81640625" style="16"/>
    <col min="5377" max="5377" width="25.54296875" style="16" customWidth="1"/>
    <col min="5378" max="5386" width="9.453125" style="16" customWidth="1"/>
    <col min="5387" max="5632" width="8.81640625" style="16"/>
    <col min="5633" max="5633" width="25.54296875" style="16" customWidth="1"/>
    <col min="5634" max="5642" width="9.453125" style="16" customWidth="1"/>
    <col min="5643" max="5888" width="8.81640625" style="16"/>
    <col min="5889" max="5889" width="25.54296875" style="16" customWidth="1"/>
    <col min="5890" max="5898" width="9.453125" style="16" customWidth="1"/>
    <col min="5899" max="6144" width="8.81640625" style="16"/>
    <col min="6145" max="6145" width="25.54296875" style="16" customWidth="1"/>
    <col min="6146" max="6154" width="9.453125" style="16" customWidth="1"/>
    <col min="6155" max="6400" width="8.81640625" style="16"/>
    <col min="6401" max="6401" width="25.54296875" style="16" customWidth="1"/>
    <col min="6402" max="6410" width="9.453125" style="16" customWidth="1"/>
    <col min="6411" max="6656" width="8.81640625" style="16"/>
    <col min="6657" max="6657" width="25.54296875" style="16" customWidth="1"/>
    <col min="6658" max="6666" width="9.453125" style="16" customWidth="1"/>
    <col min="6667" max="6912" width="8.81640625" style="16"/>
    <col min="6913" max="6913" width="25.54296875" style="16" customWidth="1"/>
    <col min="6914" max="6922" width="9.453125" style="16" customWidth="1"/>
    <col min="6923" max="7168" width="8.81640625" style="16"/>
    <col min="7169" max="7169" width="25.54296875" style="16" customWidth="1"/>
    <col min="7170" max="7178" width="9.453125" style="16" customWidth="1"/>
    <col min="7179" max="7424" width="8.81640625" style="16"/>
    <col min="7425" max="7425" width="25.54296875" style="16" customWidth="1"/>
    <col min="7426" max="7434" width="9.453125" style="16" customWidth="1"/>
    <col min="7435" max="7680" width="8.81640625" style="16"/>
    <col min="7681" max="7681" width="25.54296875" style="16" customWidth="1"/>
    <col min="7682" max="7690" width="9.453125" style="16" customWidth="1"/>
    <col min="7691" max="7936" width="8.81640625" style="16"/>
    <col min="7937" max="7937" width="25.54296875" style="16" customWidth="1"/>
    <col min="7938" max="7946" width="9.453125" style="16" customWidth="1"/>
    <col min="7947" max="8192" width="8.81640625" style="16"/>
    <col min="8193" max="8193" width="25.54296875" style="16" customWidth="1"/>
    <col min="8194" max="8202" width="9.453125" style="16" customWidth="1"/>
    <col min="8203" max="8448" width="8.81640625" style="16"/>
    <col min="8449" max="8449" width="25.54296875" style="16" customWidth="1"/>
    <col min="8450" max="8458" width="9.453125" style="16" customWidth="1"/>
    <col min="8459" max="8704" width="8.81640625" style="16"/>
    <col min="8705" max="8705" width="25.54296875" style="16" customWidth="1"/>
    <col min="8706" max="8714" width="9.453125" style="16" customWidth="1"/>
    <col min="8715" max="8960" width="8.81640625" style="16"/>
    <col min="8961" max="8961" width="25.54296875" style="16" customWidth="1"/>
    <col min="8962" max="8970" width="9.453125" style="16" customWidth="1"/>
    <col min="8971" max="9216" width="8.81640625" style="16"/>
    <col min="9217" max="9217" width="25.54296875" style="16" customWidth="1"/>
    <col min="9218" max="9226" width="9.453125" style="16" customWidth="1"/>
    <col min="9227" max="9472" width="8.81640625" style="16"/>
    <col min="9473" max="9473" width="25.54296875" style="16" customWidth="1"/>
    <col min="9474" max="9482" width="9.453125" style="16" customWidth="1"/>
    <col min="9483" max="9728" width="8.81640625" style="16"/>
    <col min="9729" max="9729" width="25.54296875" style="16" customWidth="1"/>
    <col min="9730" max="9738" width="9.453125" style="16" customWidth="1"/>
    <col min="9739" max="9984" width="8.81640625" style="16"/>
    <col min="9985" max="9985" width="25.54296875" style="16" customWidth="1"/>
    <col min="9986" max="9994" width="9.453125" style="16" customWidth="1"/>
    <col min="9995" max="10240" width="8.81640625" style="16"/>
    <col min="10241" max="10241" width="25.54296875" style="16" customWidth="1"/>
    <col min="10242" max="10250" width="9.453125" style="16" customWidth="1"/>
    <col min="10251" max="10496" width="8.81640625" style="16"/>
    <col min="10497" max="10497" width="25.54296875" style="16" customWidth="1"/>
    <col min="10498" max="10506" width="9.453125" style="16" customWidth="1"/>
    <col min="10507" max="10752" width="8.81640625" style="16"/>
    <col min="10753" max="10753" width="25.54296875" style="16" customWidth="1"/>
    <col min="10754" max="10762" width="9.453125" style="16" customWidth="1"/>
    <col min="10763" max="11008" width="8.81640625" style="16"/>
    <col min="11009" max="11009" width="25.54296875" style="16" customWidth="1"/>
    <col min="11010" max="11018" width="9.453125" style="16" customWidth="1"/>
    <col min="11019" max="11264" width="8.81640625" style="16"/>
    <col min="11265" max="11265" width="25.54296875" style="16" customWidth="1"/>
    <col min="11266" max="11274" width="9.453125" style="16" customWidth="1"/>
    <col min="11275" max="11520" width="8.81640625" style="16"/>
    <col min="11521" max="11521" width="25.54296875" style="16" customWidth="1"/>
    <col min="11522" max="11530" width="9.453125" style="16" customWidth="1"/>
    <col min="11531" max="11776" width="8.81640625" style="16"/>
    <col min="11777" max="11777" width="25.54296875" style="16" customWidth="1"/>
    <col min="11778" max="11786" width="9.453125" style="16" customWidth="1"/>
    <col min="11787" max="12032" width="8.81640625" style="16"/>
    <col min="12033" max="12033" width="25.54296875" style="16" customWidth="1"/>
    <col min="12034" max="12042" width="9.453125" style="16" customWidth="1"/>
    <col min="12043" max="12288" width="8.81640625" style="16"/>
    <col min="12289" max="12289" width="25.54296875" style="16" customWidth="1"/>
    <col min="12290" max="12298" width="9.453125" style="16" customWidth="1"/>
    <col min="12299" max="12544" width="8.81640625" style="16"/>
    <col min="12545" max="12545" width="25.54296875" style="16" customWidth="1"/>
    <col min="12546" max="12554" width="9.453125" style="16" customWidth="1"/>
    <col min="12555" max="12800" width="8.81640625" style="16"/>
    <col min="12801" max="12801" width="25.54296875" style="16" customWidth="1"/>
    <col min="12802" max="12810" width="9.453125" style="16" customWidth="1"/>
    <col min="12811" max="13056" width="8.81640625" style="16"/>
    <col min="13057" max="13057" width="25.54296875" style="16" customWidth="1"/>
    <col min="13058" max="13066" width="9.453125" style="16" customWidth="1"/>
    <col min="13067" max="13312" width="8.81640625" style="16"/>
    <col min="13313" max="13313" width="25.54296875" style="16" customWidth="1"/>
    <col min="13314" max="13322" width="9.453125" style="16" customWidth="1"/>
    <col min="13323" max="13568" width="8.81640625" style="16"/>
    <col min="13569" max="13569" width="25.54296875" style="16" customWidth="1"/>
    <col min="13570" max="13578" width="9.453125" style="16" customWidth="1"/>
    <col min="13579" max="13824" width="8.81640625" style="16"/>
    <col min="13825" max="13825" width="25.54296875" style="16" customWidth="1"/>
    <col min="13826" max="13834" width="9.453125" style="16" customWidth="1"/>
    <col min="13835" max="14080" width="8.81640625" style="16"/>
    <col min="14081" max="14081" width="25.54296875" style="16" customWidth="1"/>
    <col min="14082" max="14090" width="9.453125" style="16" customWidth="1"/>
    <col min="14091" max="14336" width="8.81640625" style="16"/>
    <col min="14337" max="14337" width="25.54296875" style="16" customWidth="1"/>
    <col min="14338" max="14346" width="9.453125" style="16" customWidth="1"/>
    <col min="14347" max="14592" width="8.81640625" style="16"/>
    <col min="14593" max="14593" width="25.54296875" style="16" customWidth="1"/>
    <col min="14594" max="14602" width="9.453125" style="16" customWidth="1"/>
    <col min="14603" max="14848" width="8.81640625" style="16"/>
    <col min="14849" max="14849" width="25.54296875" style="16" customWidth="1"/>
    <col min="14850" max="14858" width="9.453125" style="16" customWidth="1"/>
    <col min="14859" max="15104" width="8.81640625" style="16"/>
    <col min="15105" max="15105" width="25.54296875" style="16" customWidth="1"/>
    <col min="15106" max="15114" width="9.453125" style="16" customWidth="1"/>
    <col min="15115" max="15360" width="8.81640625" style="16"/>
    <col min="15361" max="15361" width="25.54296875" style="16" customWidth="1"/>
    <col min="15362" max="15370" width="9.453125" style="16" customWidth="1"/>
    <col min="15371" max="15616" width="8.81640625" style="16"/>
    <col min="15617" max="15617" width="25.54296875" style="16" customWidth="1"/>
    <col min="15618" max="15626" width="9.453125" style="16" customWidth="1"/>
    <col min="15627" max="15872" width="8.81640625" style="16"/>
    <col min="15873" max="15873" width="25.54296875" style="16" customWidth="1"/>
    <col min="15874" max="15882" width="9.453125" style="16" customWidth="1"/>
    <col min="15883" max="16128" width="8.81640625" style="16"/>
    <col min="16129" max="16129" width="25.54296875" style="16" customWidth="1"/>
    <col min="16130" max="16138" width="9.453125" style="16" customWidth="1"/>
    <col min="16139" max="16384" width="8.81640625" style="16"/>
  </cols>
  <sheetData>
    <row r="1" spans="1:1">
      <c r="A1" s="15"/>
    </row>
    <row r="10" spans="1:1" ht="13">
      <c r="A10" s="21" t="s">
        <v>33</v>
      </c>
    </row>
    <row r="11" spans="1:1">
      <c r="A11" s="141" t="s">
        <v>34</v>
      </c>
    </row>
    <row r="12" spans="1:1">
      <c r="A12" s="141" t="s">
        <v>35</v>
      </c>
    </row>
    <row r="13" spans="1:1">
      <c r="A13" s="141"/>
    </row>
    <row r="14" spans="1:1">
      <c r="A14" s="141" t="s">
        <v>36</v>
      </c>
    </row>
    <row r="16" spans="1:1" ht="13">
      <c r="A16" s="21" t="s">
        <v>37</v>
      </c>
    </row>
    <row r="17" spans="1:2" ht="13">
      <c r="A17" s="21"/>
    </row>
    <row r="18" spans="1:2">
      <c r="A18" s="141" t="s">
        <v>38</v>
      </c>
      <c r="B18" s="141" t="s">
        <v>39</v>
      </c>
    </row>
    <row r="19" spans="1:2">
      <c r="A19" s="141" t="s">
        <v>40</v>
      </c>
      <c r="B19" s="141" t="s">
        <v>41</v>
      </c>
    </row>
    <row r="20" spans="1:2">
      <c r="A20" s="141" t="s">
        <v>42</v>
      </c>
      <c r="B20" s="141" t="s">
        <v>43</v>
      </c>
    </row>
    <row r="21" spans="1:2">
      <c r="A21" s="141" t="s">
        <v>44</v>
      </c>
      <c r="B21" s="141" t="s">
        <v>45</v>
      </c>
    </row>
    <row r="22" spans="1:2">
      <c r="A22" s="141" t="s">
        <v>46</v>
      </c>
      <c r="B22" s="141" t="s">
        <v>198</v>
      </c>
    </row>
    <row r="23" spans="1:2">
      <c r="A23" s="141" t="s">
        <v>47</v>
      </c>
      <c r="B23" s="141" t="s">
        <v>199</v>
      </c>
    </row>
    <row r="24" spans="1:2" ht="26.25" customHeight="1">
      <c r="A24" s="162" t="s">
        <v>2</v>
      </c>
      <c r="B24" s="137" t="s">
        <v>240</v>
      </c>
    </row>
    <row r="25" spans="1:2">
      <c r="A25" s="141" t="s">
        <v>231</v>
      </c>
      <c r="B25" s="141" t="s">
        <v>48</v>
      </c>
    </row>
    <row r="26" spans="1:2">
      <c r="A26" s="141" t="s">
        <v>49</v>
      </c>
      <c r="B26" s="141" t="s">
        <v>50</v>
      </c>
    </row>
    <row r="27" spans="1:2">
      <c r="A27" s="141" t="s">
        <v>51</v>
      </c>
      <c r="B27" s="141" t="s">
        <v>52</v>
      </c>
    </row>
    <row r="28" spans="1:2">
      <c r="A28" s="141" t="s">
        <v>53</v>
      </c>
      <c r="B28" s="141" t="s">
        <v>54</v>
      </c>
    </row>
    <row r="29" spans="1:2">
      <c r="A29" s="141" t="s">
        <v>55</v>
      </c>
      <c r="B29" s="141" t="s">
        <v>56</v>
      </c>
    </row>
    <row r="30" spans="1:2" hidden="1">
      <c r="A30" s="141" t="s">
        <v>57</v>
      </c>
      <c r="B30" s="141" t="s">
        <v>58</v>
      </c>
    </row>
    <row r="31" spans="1:2" hidden="1">
      <c r="A31" s="141" t="s">
        <v>59</v>
      </c>
      <c r="B31" s="141" t="s">
        <v>60</v>
      </c>
    </row>
    <row r="32" spans="1:2" hidden="1">
      <c r="A32" s="141" t="s">
        <v>61</v>
      </c>
      <c r="B32" s="141" t="s">
        <v>62</v>
      </c>
    </row>
    <row r="33" spans="1:2" hidden="1">
      <c r="A33" s="141" t="s">
        <v>63</v>
      </c>
      <c r="B33" s="141" t="s">
        <v>64</v>
      </c>
    </row>
    <row r="34" spans="1:2">
      <c r="A34" s="141" t="s">
        <v>65</v>
      </c>
      <c r="B34" s="141" t="s">
        <v>66</v>
      </c>
    </row>
    <row r="35" spans="1:2">
      <c r="A35" s="141" t="s">
        <v>67</v>
      </c>
      <c r="B35" s="141" t="s">
        <v>68</v>
      </c>
    </row>
    <row r="36" spans="1:2" ht="13">
      <c r="A36" s="142" t="s">
        <v>212</v>
      </c>
      <c r="B36" s="141" t="s">
        <v>230</v>
      </c>
    </row>
    <row r="38" spans="1:2" ht="13">
      <c r="A38" s="21" t="s">
        <v>69</v>
      </c>
    </row>
    <row r="40" spans="1:2">
      <c r="A40" s="141" t="s">
        <v>70</v>
      </c>
      <c r="B40" s="141" t="s">
        <v>71</v>
      </c>
    </row>
    <row r="41" spans="1:2">
      <c r="A41" s="141"/>
      <c r="B41" s="141" t="s">
        <v>72</v>
      </c>
    </row>
    <row r="42" spans="1:2">
      <c r="A42" s="141"/>
      <c r="B42" s="141" t="s">
        <v>73</v>
      </c>
    </row>
    <row r="43" spans="1:2">
      <c r="A43" s="141"/>
      <c r="B43" s="141" t="s">
        <v>74</v>
      </c>
    </row>
    <row r="44" spans="1:2">
      <c r="A44" s="141"/>
      <c r="B44" s="141" t="s">
        <v>75</v>
      </c>
    </row>
    <row r="45" spans="1:2">
      <c r="A45" s="141"/>
      <c r="B45" s="141" t="s">
        <v>76</v>
      </c>
    </row>
    <row r="46" spans="1:2">
      <c r="A46" s="141"/>
      <c r="B46" s="141" t="s">
        <v>77</v>
      </c>
    </row>
    <row r="47" spans="1:2">
      <c r="A47" s="141"/>
      <c r="B47" s="141"/>
    </row>
    <row r="48" spans="1:2">
      <c r="A48" s="141" t="s">
        <v>78</v>
      </c>
      <c r="B48" s="141" t="s">
        <v>79</v>
      </c>
    </row>
    <row r="49" spans="1:3">
      <c r="A49" s="141"/>
      <c r="B49" s="141" t="s">
        <v>80</v>
      </c>
    </row>
    <row r="50" spans="1:3">
      <c r="A50" s="141"/>
      <c r="B50" s="141"/>
    </row>
    <row r="51" spans="1:3">
      <c r="A51" s="141" t="s">
        <v>81</v>
      </c>
      <c r="B51" s="141" t="s">
        <v>82</v>
      </c>
    </row>
    <row r="52" spans="1:3">
      <c r="A52" s="141"/>
      <c r="B52" s="141" t="s">
        <v>83</v>
      </c>
    </row>
    <row r="53" spans="1:3">
      <c r="A53" s="141"/>
      <c r="B53" s="141"/>
    </row>
    <row r="54" spans="1:3">
      <c r="A54" s="141" t="s">
        <v>84</v>
      </c>
      <c r="B54" s="141" t="s">
        <v>85</v>
      </c>
    </row>
    <row r="55" spans="1:3">
      <c r="A55" s="141"/>
      <c r="B55" s="141" t="s">
        <v>86</v>
      </c>
    </row>
    <row r="56" spans="1:3">
      <c r="A56" s="141"/>
      <c r="B56" s="141"/>
    </row>
    <row r="57" spans="1:3">
      <c r="A57" s="141" t="s">
        <v>87</v>
      </c>
      <c r="B57" s="141" t="s">
        <v>88</v>
      </c>
    </row>
    <row r="58" spans="1:3">
      <c r="A58" s="141"/>
      <c r="B58" s="141"/>
    </row>
    <row r="59" spans="1:3">
      <c r="A59" s="141" t="s">
        <v>89</v>
      </c>
      <c r="B59" s="141" t="s">
        <v>90</v>
      </c>
    </row>
    <row r="60" spans="1:3">
      <c r="A60" s="141"/>
      <c r="B60" s="141"/>
    </row>
    <row r="61" spans="1:3">
      <c r="A61" s="141" t="s">
        <v>91</v>
      </c>
      <c r="B61" s="141" t="s">
        <v>92</v>
      </c>
    </row>
    <row r="62" spans="1:3">
      <c r="B62" s="141"/>
    </row>
    <row r="63" spans="1:3" ht="13">
      <c r="A63" s="142" t="s">
        <v>153</v>
      </c>
      <c r="B63" s="141" t="s">
        <v>156</v>
      </c>
      <c r="C63" s="65"/>
    </row>
    <row r="64" spans="1:3" ht="13">
      <c r="A64" s="143"/>
      <c r="B64" s="144"/>
      <c r="C64" s="144"/>
    </row>
  </sheetData>
  <pageMargins left="0.7" right="0.7" top="0.75" bottom="0.75" header="0.3" footer="0.3"/>
  <pageSetup paperSize="9" scale="66" orientation="landscape"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0:AB37"/>
  <sheetViews>
    <sheetView topLeftCell="A10" workbookViewId="0">
      <selection activeCell="A25" sqref="A25"/>
    </sheetView>
  </sheetViews>
  <sheetFormatPr defaultColWidth="9.1796875" defaultRowHeight="12.5"/>
  <cols>
    <col min="1" max="1" width="152" style="16" customWidth="1"/>
    <col min="2" max="4" width="9.1796875" style="16"/>
    <col min="5" max="5" width="9.1796875" style="16" customWidth="1"/>
    <col min="6" max="16384" width="9.1796875" style="16"/>
  </cols>
  <sheetData>
    <row r="10" spans="1:28" ht="21">
      <c r="A10" s="180" t="s">
        <v>272</v>
      </c>
    </row>
    <row r="11" spans="1:28" ht="31.5" customHeight="1">
      <c r="A11" s="74" t="s">
        <v>276</v>
      </c>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row>
    <row r="12" spans="1:28" ht="10.5" customHeight="1">
      <c r="A12" s="74"/>
      <c r="B12" s="174"/>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row>
    <row r="13" spans="1:28" s="175" customFormat="1">
      <c r="A13" s="184" t="s">
        <v>269</v>
      </c>
    </row>
    <row r="14" spans="1:28" s="175" customFormat="1" ht="26.25" customHeight="1">
      <c r="A14" s="179" t="s">
        <v>273</v>
      </c>
    </row>
    <row r="15" spans="1:28">
      <c r="A15" s="134" t="s">
        <v>274</v>
      </c>
    </row>
    <row r="16" spans="1:28" ht="25.5" customHeight="1">
      <c r="A16" s="176" t="s">
        <v>288</v>
      </c>
    </row>
    <row r="17" spans="1:1" ht="37.5">
      <c r="A17" s="188" t="s">
        <v>275</v>
      </c>
    </row>
    <row r="18" spans="1:1" ht="25">
      <c r="A18" s="177" t="s">
        <v>270</v>
      </c>
    </row>
    <row r="19" spans="1:1" s="79" customFormat="1">
      <c r="A19" s="16"/>
    </row>
    <row r="20" spans="1:1">
      <c r="A20" s="163"/>
    </row>
    <row r="21" spans="1:1" ht="13">
      <c r="A21" s="23" t="s">
        <v>271</v>
      </c>
    </row>
    <row r="22" spans="1:1" ht="5.25" customHeight="1">
      <c r="A22" s="163"/>
    </row>
    <row r="23" spans="1:1" ht="15" customHeight="1">
      <c r="A23" s="137" t="s">
        <v>287</v>
      </c>
    </row>
    <row r="24" spans="1:1">
      <c r="A24" s="165"/>
    </row>
    <row r="27" spans="1:1" ht="14.5">
      <c r="A27" s="187"/>
    </row>
    <row r="28" spans="1:1" ht="14">
      <c r="A28" s="181"/>
    </row>
    <row r="29" spans="1:1" ht="14">
      <c r="A29" s="181"/>
    </row>
    <row r="30" spans="1:1" ht="14">
      <c r="A30" s="181"/>
    </row>
    <row r="32" spans="1:1" ht="14">
      <c r="A32" s="182"/>
    </row>
    <row r="33" spans="1:1" ht="14">
      <c r="A33" s="182"/>
    </row>
    <row r="34" spans="1:1" ht="14">
      <c r="A34" s="182"/>
    </row>
    <row r="35" spans="1:1" ht="14">
      <c r="A35" s="182"/>
    </row>
    <row r="36" spans="1:1" ht="14">
      <c r="A36" s="183"/>
    </row>
    <row r="37" spans="1:1" ht="14">
      <c r="A37" s="181"/>
    </row>
  </sheetData>
  <pageMargins left="0.75" right="0.75" top="1" bottom="1" header="0.5" footer="0.5"/>
  <pageSetup paperSize="9" scale="6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C1:Z76"/>
  <sheetViews>
    <sheetView showGridLines="0" tabSelected="1" zoomScale="85" zoomScaleNormal="85" workbookViewId="0">
      <pane xSplit="3" ySplit="4" topLeftCell="D5" activePane="bottomRight" state="frozen"/>
      <selection pane="topRight" activeCell="D1" sqref="D1"/>
      <selection pane="bottomLeft" activeCell="A5" sqref="A5"/>
      <selection pane="bottomRight" activeCell="I27" sqref="I27"/>
    </sheetView>
  </sheetViews>
  <sheetFormatPr defaultColWidth="11.453125" defaultRowHeight="12.5"/>
  <cols>
    <col min="1" max="2" width="2.54296875" style="16" customWidth="1"/>
    <col min="3" max="3" width="50.1796875" style="16" bestFit="1" customWidth="1"/>
    <col min="4" max="4" width="11.453125" style="16" customWidth="1"/>
    <col min="5" max="195" width="11.453125" style="16"/>
    <col min="196" max="196" width="4.453125" style="16" customWidth="1"/>
    <col min="197" max="197" width="40.54296875" style="16" bestFit="1" customWidth="1"/>
    <col min="198" max="205" width="0" style="16" hidden="1" customWidth="1"/>
    <col min="206" max="218" width="11.453125" style="16"/>
    <col min="219" max="222" width="0" style="16" hidden="1" customWidth="1"/>
    <col min="223" max="451" width="11.453125" style="16"/>
    <col min="452" max="452" width="4.453125" style="16" customWidth="1"/>
    <col min="453" max="453" width="40.54296875" style="16" bestFit="1" customWidth="1"/>
    <col min="454" max="461" width="0" style="16" hidden="1" customWidth="1"/>
    <col min="462" max="474" width="11.453125" style="16"/>
    <col min="475" max="478" width="0" style="16" hidden="1" customWidth="1"/>
    <col min="479" max="707" width="11.453125" style="16"/>
    <col min="708" max="708" width="4.453125" style="16" customWidth="1"/>
    <col min="709" max="709" width="40.54296875" style="16" bestFit="1" customWidth="1"/>
    <col min="710" max="717" width="0" style="16" hidden="1" customWidth="1"/>
    <col min="718" max="730" width="11.453125" style="16"/>
    <col min="731" max="734" width="0" style="16" hidden="1" customWidth="1"/>
    <col min="735" max="963" width="11.453125" style="16"/>
    <col min="964" max="964" width="4.453125" style="16" customWidth="1"/>
    <col min="965" max="965" width="40.54296875" style="16" bestFit="1" customWidth="1"/>
    <col min="966" max="973" width="0" style="16" hidden="1" customWidth="1"/>
    <col min="974" max="986" width="11.453125" style="16"/>
    <col min="987" max="990" width="0" style="16" hidden="1" customWidth="1"/>
    <col min="991" max="1219" width="11.453125" style="16"/>
    <col min="1220" max="1220" width="4.453125" style="16" customWidth="1"/>
    <col min="1221" max="1221" width="40.54296875" style="16" bestFit="1" customWidth="1"/>
    <col min="1222" max="1229" width="0" style="16" hidden="1" customWidth="1"/>
    <col min="1230" max="1242" width="11.453125" style="16"/>
    <col min="1243" max="1246" width="0" style="16" hidden="1" customWidth="1"/>
    <col min="1247" max="1475" width="11.453125" style="16"/>
    <col min="1476" max="1476" width="4.453125" style="16" customWidth="1"/>
    <col min="1477" max="1477" width="40.54296875" style="16" bestFit="1" customWidth="1"/>
    <col min="1478" max="1485" width="0" style="16" hidden="1" customWidth="1"/>
    <col min="1486" max="1498" width="11.453125" style="16"/>
    <col min="1499" max="1502" width="0" style="16" hidden="1" customWidth="1"/>
    <col min="1503" max="1731" width="11.453125" style="16"/>
    <col min="1732" max="1732" width="4.453125" style="16" customWidth="1"/>
    <col min="1733" max="1733" width="40.54296875" style="16" bestFit="1" customWidth="1"/>
    <col min="1734" max="1741" width="0" style="16" hidden="1" customWidth="1"/>
    <col min="1742" max="1754" width="11.453125" style="16"/>
    <col min="1755" max="1758" width="0" style="16" hidden="1" customWidth="1"/>
    <col min="1759" max="1987" width="11.453125" style="16"/>
    <col min="1988" max="1988" width="4.453125" style="16" customWidth="1"/>
    <col min="1989" max="1989" width="40.54296875" style="16" bestFit="1" customWidth="1"/>
    <col min="1990" max="1997" width="0" style="16" hidden="1" customWidth="1"/>
    <col min="1998" max="2010" width="11.453125" style="16"/>
    <col min="2011" max="2014" width="0" style="16" hidden="1" customWidth="1"/>
    <col min="2015" max="2243" width="11.453125" style="16"/>
    <col min="2244" max="2244" width="4.453125" style="16" customWidth="1"/>
    <col min="2245" max="2245" width="40.54296875" style="16" bestFit="1" customWidth="1"/>
    <col min="2246" max="2253" width="0" style="16" hidden="1" customWidth="1"/>
    <col min="2254" max="2266" width="11.453125" style="16"/>
    <col min="2267" max="2270" width="0" style="16" hidden="1" customWidth="1"/>
    <col min="2271" max="2499" width="11.453125" style="16"/>
    <col min="2500" max="2500" width="4.453125" style="16" customWidth="1"/>
    <col min="2501" max="2501" width="40.54296875" style="16" bestFit="1" customWidth="1"/>
    <col min="2502" max="2509" width="0" style="16" hidden="1" customWidth="1"/>
    <col min="2510" max="2522" width="11.453125" style="16"/>
    <col min="2523" max="2526" width="0" style="16" hidden="1" customWidth="1"/>
    <col min="2527" max="2755" width="11.453125" style="16"/>
    <col min="2756" max="2756" width="4.453125" style="16" customWidth="1"/>
    <col min="2757" max="2757" width="40.54296875" style="16" bestFit="1" customWidth="1"/>
    <col min="2758" max="2765" width="0" style="16" hidden="1" customWidth="1"/>
    <col min="2766" max="2778" width="11.453125" style="16"/>
    <col min="2779" max="2782" width="0" style="16" hidden="1" customWidth="1"/>
    <col min="2783" max="3011" width="11.453125" style="16"/>
    <col min="3012" max="3012" width="4.453125" style="16" customWidth="1"/>
    <col min="3013" max="3013" width="40.54296875" style="16" bestFit="1" customWidth="1"/>
    <col min="3014" max="3021" width="0" style="16" hidden="1" customWidth="1"/>
    <col min="3022" max="3034" width="11.453125" style="16"/>
    <col min="3035" max="3038" width="0" style="16" hidden="1" customWidth="1"/>
    <col min="3039" max="3267" width="11.453125" style="16"/>
    <col min="3268" max="3268" width="4.453125" style="16" customWidth="1"/>
    <col min="3269" max="3269" width="40.54296875" style="16" bestFit="1" customWidth="1"/>
    <col min="3270" max="3277" width="0" style="16" hidden="1" customWidth="1"/>
    <col min="3278" max="3290" width="11.453125" style="16"/>
    <col min="3291" max="3294" width="0" style="16" hidden="1" customWidth="1"/>
    <col min="3295" max="3523" width="11.453125" style="16"/>
    <col min="3524" max="3524" width="4.453125" style="16" customWidth="1"/>
    <col min="3525" max="3525" width="40.54296875" style="16" bestFit="1" customWidth="1"/>
    <col min="3526" max="3533" width="0" style="16" hidden="1" customWidth="1"/>
    <col min="3534" max="3546" width="11.453125" style="16"/>
    <col min="3547" max="3550" width="0" style="16" hidden="1" customWidth="1"/>
    <col min="3551" max="3779" width="11.453125" style="16"/>
    <col min="3780" max="3780" width="4.453125" style="16" customWidth="1"/>
    <col min="3781" max="3781" width="40.54296875" style="16" bestFit="1" customWidth="1"/>
    <col min="3782" max="3789" width="0" style="16" hidden="1" customWidth="1"/>
    <col min="3790" max="3802" width="11.453125" style="16"/>
    <col min="3803" max="3806" width="0" style="16" hidden="1" customWidth="1"/>
    <col min="3807" max="4035" width="11.453125" style="16"/>
    <col min="4036" max="4036" width="4.453125" style="16" customWidth="1"/>
    <col min="4037" max="4037" width="40.54296875" style="16" bestFit="1" customWidth="1"/>
    <col min="4038" max="4045" width="0" style="16" hidden="1" customWidth="1"/>
    <col min="4046" max="4058" width="11.453125" style="16"/>
    <col min="4059" max="4062" width="0" style="16" hidden="1" customWidth="1"/>
    <col min="4063" max="4291" width="11.453125" style="16"/>
    <col min="4292" max="4292" width="4.453125" style="16" customWidth="1"/>
    <col min="4293" max="4293" width="40.54296875" style="16" bestFit="1" customWidth="1"/>
    <col min="4294" max="4301" width="0" style="16" hidden="1" customWidth="1"/>
    <col min="4302" max="4314" width="11.453125" style="16"/>
    <col min="4315" max="4318" width="0" style="16" hidden="1" customWidth="1"/>
    <col min="4319" max="4547" width="11.453125" style="16"/>
    <col min="4548" max="4548" width="4.453125" style="16" customWidth="1"/>
    <col min="4549" max="4549" width="40.54296875" style="16" bestFit="1" customWidth="1"/>
    <col min="4550" max="4557" width="0" style="16" hidden="1" customWidth="1"/>
    <col min="4558" max="4570" width="11.453125" style="16"/>
    <col min="4571" max="4574" width="0" style="16" hidden="1" customWidth="1"/>
    <col min="4575" max="4803" width="11.453125" style="16"/>
    <col min="4804" max="4804" width="4.453125" style="16" customWidth="1"/>
    <col min="4805" max="4805" width="40.54296875" style="16" bestFit="1" customWidth="1"/>
    <col min="4806" max="4813" width="0" style="16" hidden="1" customWidth="1"/>
    <col min="4814" max="4826" width="11.453125" style="16"/>
    <col min="4827" max="4830" width="0" style="16" hidden="1" customWidth="1"/>
    <col min="4831" max="5059" width="11.453125" style="16"/>
    <col min="5060" max="5060" width="4.453125" style="16" customWidth="1"/>
    <col min="5061" max="5061" width="40.54296875" style="16" bestFit="1" customWidth="1"/>
    <col min="5062" max="5069" width="0" style="16" hidden="1" customWidth="1"/>
    <col min="5070" max="5082" width="11.453125" style="16"/>
    <col min="5083" max="5086" width="0" style="16" hidden="1" customWidth="1"/>
    <col min="5087" max="5315" width="11.453125" style="16"/>
    <col min="5316" max="5316" width="4.453125" style="16" customWidth="1"/>
    <col min="5317" max="5317" width="40.54296875" style="16" bestFit="1" customWidth="1"/>
    <col min="5318" max="5325" width="0" style="16" hidden="1" customWidth="1"/>
    <col min="5326" max="5338" width="11.453125" style="16"/>
    <col min="5339" max="5342" width="0" style="16" hidden="1" customWidth="1"/>
    <col min="5343" max="5571" width="11.453125" style="16"/>
    <col min="5572" max="5572" width="4.453125" style="16" customWidth="1"/>
    <col min="5573" max="5573" width="40.54296875" style="16" bestFit="1" customWidth="1"/>
    <col min="5574" max="5581" width="0" style="16" hidden="1" customWidth="1"/>
    <col min="5582" max="5594" width="11.453125" style="16"/>
    <col min="5595" max="5598" width="0" style="16" hidden="1" customWidth="1"/>
    <col min="5599" max="5827" width="11.453125" style="16"/>
    <col min="5828" max="5828" width="4.453125" style="16" customWidth="1"/>
    <col min="5829" max="5829" width="40.54296875" style="16" bestFit="1" customWidth="1"/>
    <col min="5830" max="5837" width="0" style="16" hidden="1" customWidth="1"/>
    <col min="5838" max="5850" width="11.453125" style="16"/>
    <col min="5851" max="5854" width="0" style="16" hidden="1" customWidth="1"/>
    <col min="5855" max="6083" width="11.453125" style="16"/>
    <col min="6084" max="6084" width="4.453125" style="16" customWidth="1"/>
    <col min="6085" max="6085" width="40.54296875" style="16" bestFit="1" customWidth="1"/>
    <col min="6086" max="6093" width="0" style="16" hidden="1" customWidth="1"/>
    <col min="6094" max="6106" width="11.453125" style="16"/>
    <col min="6107" max="6110" width="0" style="16" hidden="1" customWidth="1"/>
    <col min="6111" max="6339" width="11.453125" style="16"/>
    <col min="6340" max="6340" width="4.453125" style="16" customWidth="1"/>
    <col min="6341" max="6341" width="40.54296875" style="16" bestFit="1" customWidth="1"/>
    <col min="6342" max="6349" width="0" style="16" hidden="1" customWidth="1"/>
    <col min="6350" max="6362" width="11.453125" style="16"/>
    <col min="6363" max="6366" width="0" style="16" hidden="1" customWidth="1"/>
    <col min="6367" max="6595" width="11.453125" style="16"/>
    <col min="6596" max="6596" width="4.453125" style="16" customWidth="1"/>
    <col min="6597" max="6597" width="40.54296875" style="16" bestFit="1" customWidth="1"/>
    <col min="6598" max="6605" width="0" style="16" hidden="1" customWidth="1"/>
    <col min="6606" max="6618" width="11.453125" style="16"/>
    <col min="6619" max="6622" width="0" style="16" hidden="1" customWidth="1"/>
    <col min="6623" max="6851" width="11.453125" style="16"/>
    <col min="6852" max="6852" width="4.453125" style="16" customWidth="1"/>
    <col min="6853" max="6853" width="40.54296875" style="16" bestFit="1" customWidth="1"/>
    <col min="6854" max="6861" width="0" style="16" hidden="1" customWidth="1"/>
    <col min="6862" max="6874" width="11.453125" style="16"/>
    <col min="6875" max="6878" width="0" style="16" hidden="1" customWidth="1"/>
    <col min="6879" max="7107" width="11.453125" style="16"/>
    <col min="7108" max="7108" width="4.453125" style="16" customWidth="1"/>
    <col min="7109" max="7109" width="40.54296875" style="16" bestFit="1" customWidth="1"/>
    <col min="7110" max="7117" width="0" style="16" hidden="1" customWidth="1"/>
    <col min="7118" max="7130" width="11.453125" style="16"/>
    <col min="7131" max="7134" width="0" style="16" hidden="1" customWidth="1"/>
    <col min="7135" max="7363" width="11.453125" style="16"/>
    <col min="7364" max="7364" width="4.453125" style="16" customWidth="1"/>
    <col min="7365" max="7365" width="40.54296875" style="16" bestFit="1" customWidth="1"/>
    <col min="7366" max="7373" width="0" style="16" hidden="1" customWidth="1"/>
    <col min="7374" max="7386" width="11.453125" style="16"/>
    <col min="7387" max="7390" width="0" style="16" hidden="1" customWidth="1"/>
    <col min="7391" max="7619" width="11.453125" style="16"/>
    <col min="7620" max="7620" width="4.453125" style="16" customWidth="1"/>
    <col min="7621" max="7621" width="40.54296875" style="16" bestFit="1" customWidth="1"/>
    <col min="7622" max="7629" width="0" style="16" hidden="1" customWidth="1"/>
    <col min="7630" max="7642" width="11.453125" style="16"/>
    <col min="7643" max="7646" width="0" style="16" hidden="1" customWidth="1"/>
    <col min="7647" max="7875" width="11.453125" style="16"/>
    <col min="7876" max="7876" width="4.453125" style="16" customWidth="1"/>
    <col min="7877" max="7877" width="40.54296875" style="16" bestFit="1" customWidth="1"/>
    <col min="7878" max="7885" width="0" style="16" hidden="1" customWidth="1"/>
    <col min="7886" max="7898" width="11.453125" style="16"/>
    <col min="7899" max="7902" width="0" style="16" hidden="1" customWidth="1"/>
    <col min="7903" max="8131" width="11.453125" style="16"/>
    <col min="8132" max="8132" width="4.453125" style="16" customWidth="1"/>
    <col min="8133" max="8133" width="40.54296875" style="16" bestFit="1" customWidth="1"/>
    <col min="8134" max="8141" width="0" style="16" hidden="1" customWidth="1"/>
    <col min="8142" max="8154" width="11.453125" style="16"/>
    <col min="8155" max="8158" width="0" style="16" hidden="1" customWidth="1"/>
    <col min="8159" max="8387" width="11.453125" style="16"/>
    <col min="8388" max="8388" width="4.453125" style="16" customWidth="1"/>
    <col min="8389" max="8389" width="40.54296875" style="16" bestFit="1" customWidth="1"/>
    <col min="8390" max="8397" width="0" style="16" hidden="1" customWidth="1"/>
    <col min="8398" max="8410" width="11.453125" style="16"/>
    <col min="8411" max="8414" width="0" style="16" hidden="1" customWidth="1"/>
    <col min="8415" max="8643" width="11.453125" style="16"/>
    <col min="8644" max="8644" width="4.453125" style="16" customWidth="1"/>
    <col min="8645" max="8645" width="40.54296875" style="16" bestFit="1" customWidth="1"/>
    <col min="8646" max="8653" width="0" style="16" hidden="1" customWidth="1"/>
    <col min="8654" max="8666" width="11.453125" style="16"/>
    <col min="8667" max="8670" width="0" style="16" hidden="1" customWidth="1"/>
    <col min="8671" max="8899" width="11.453125" style="16"/>
    <col min="8900" max="8900" width="4.453125" style="16" customWidth="1"/>
    <col min="8901" max="8901" width="40.54296875" style="16" bestFit="1" customWidth="1"/>
    <col min="8902" max="8909" width="0" style="16" hidden="1" customWidth="1"/>
    <col min="8910" max="8922" width="11.453125" style="16"/>
    <col min="8923" max="8926" width="0" style="16" hidden="1" customWidth="1"/>
    <col min="8927" max="9155" width="11.453125" style="16"/>
    <col min="9156" max="9156" width="4.453125" style="16" customWidth="1"/>
    <col min="9157" max="9157" width="40.54296875" style="16" bestFit="1" customWidth="1"/>
    <col min="9158" max="9165" width="0" style="16" hidden="1" customWidth="1"/>
    <col min="9166" max="9178" width="11.453125" style="16"/>
    <col min="9179" max="9182" width="0" style="16" hidden="1" customWidth="1"/>
    <col min="9183" max="9411" width="11.453125" style="16"/>
    <col min="9412" max="9412" width="4.453125" style="16" customWidth="1"/>
    <col min="9413" max="9413" width="40.54296875" style="16" bestFit="1" customWidth="1"/>
    <col min="9414" max="9421" width="0" style="16" hidden="1" customWidth="1"/>
    <col min="9422" max="9434" width="11.453125" style="16"/>
    <col min="9435" max="9438" width="0" style="16" hidden="1" customWidth="1"/>
    <col min="9439" max="9667" width="11.453125" style="16"/>
    <col min="9668" max="9668" width="4.453125" style="16" customWidth="1"/>
    <col min="9669" max="9669" width="40.54296875" style="16" bestFit="1" customWidth="1"/>
    <col min="9670" max="9677" width="0" style="16" hidden="1" customWidth="1"/>
    <col min="9678" max="9690" width="11.453125" style="16"/>
    <col min="9691" max="9694" width="0" style="16" hidden="1" customWidth="1"/>
    <col min="9695" max="9923" width="11.453125" style="16"/>
    <col min="9924" max="9924" width="4.453125" style="16" customWidth="1"/>
    <col min="9925" max="9925" width="40.54296875" style="16" bestFit="1" customWidth="1"/>
    <col min="9926" max="9933" width="0" style="16" hidden="1" customWidth="1"/>
    <col min="9934" max="9946" width="11.453125" style="16"/>
    <col min="9947" max="9950" width="0" style="16" hidden="1" customWidth="1"/>
    <col min="9951" max="10179" width="11.453125" style="16"/>
    <col min="10180" max="10180" width="4.453125" style="16" customWidth="1"/>
    <col min="10181" max="10181" width="40.54296875" style="16" bestFit="1" customWidth="1"/>
    <col min="10182" max="10189" width="0" style="16" hidden="1" customWidth="1"/>
    <col min="10190" max="10202" width="11.453125" style="16"/>
    <col min="10203" max="10206" width="0" style="16" hidden="1" customWidth="1"/>
    <col min="10207" max="10435" width="11.453125" style="16"/>
    <col min="10436" max="10436" width="4.453125" style="16" customWidth="1"/>
    <col min="10437" max="10437" width="40.54296875" style="16" bestFit="1" customWidth="1"/>
    <col min="10438" max="10445" width="0" style="16" hidden="1" customWidth="1"/>
    <col min="10446" max="10458" width="11.453125" style="16"/>
    <col min="10459" max="10462" width="0" style="16" hidden="1" customWidth="1"/>
    <col min="10463" max="10691" width="11.453125" style="16"/>
    <col min="10692" max="10692" width="4.453125" style="16" customWidth="1"/>
    <col min="10693" max="10693" width="40.54296875" style="16" bestFit="1" customWidth="1"/>
    <col min="10694" max="10701" width="0" style="16" hidden="1" customWidth="1"/>
    <col min="10702" max="10714" width="11.453125" style="16"/>
    <col min="10715" max="10718" width="0" style="16" hidden="1" customWidth="1"/>
    <col min="10719" max="10947" width="11.453125" style="16"/>
    <col min="10948" max="10948" width="4.453125" style="16" customWidth="1"/>
    <col min="10949" max="10949" width="40.54296875" style="16" bestFit="1" customWidth="1"/>
    <col min="10950" max="10957" width="0" style="16" hidden="1" customWidth="1"/>
    <col min="10958" max="10970" width="11.453125" style="16"/>
    <col min="10971" max="10974" width="0" style="16" hidden="1" customWidth="1"/>
    <col min="10975" max="11203" width="11.453125" style="16"/>
    <col min="11204" max="11204" width="4.453125" style="16" customWidth="1"/>
    <col min="11205" max="11205" width="40.54296875" style="16" bestFit="1" customWidth="1"/>
    <col min="11206" max="11213" width="0" style="16" hidden="1" customWidth="1"/>
    <col min="11214" max="11226" width="11.453125" style="16"/>
    <col min="11227" max="11230" width="0" style="16" hidden="1" customWidth="1"/>
    <col min="11231" max="11459" width="11.453125" style="16"/>
    <col min="11460" max="11460" width="4.453125" style="16" customWidth="1"/>
    <col min="11461" max="11461" width="40.54296875" style="16" bestFit="1" customWidth="1"/>
    <col min="11462" max="11469" width="0" style="16" hidden="1" customWidth="1"/>
    <col min="11470" max="11482" width="11.453125" style="16"/>
    <col min="11483" max="11486" width="0" style="16" hidden="1" customWidth="1"/>
    <col min="11487" max="11715" width="11.453125" style="16"/>
    <col min="11716" max="11716" width="4.453125" style="16" customWidth="1"/>
    <col min="11717" max="11717" width="40.54296875" style="16" bestFit="1" customWidth="1"/>
    <col min="11718" max="11725" width="0" style="16" hidden="1" customWidth="1"/>
    <col min="11726" max="11738" width="11.453125" style="16"/>
    <col min="11739" max="11742" width="0" style="16" hidden="1" customWidth="1"/>
    <col min="11743" max="11971" width="11.453125" style="16"/>
    <col min="11972" max="11972" width="4.453125" style="16" customWidth="1"/>
    <col min="11973" max="11973" width="40.54296875" style="16" bestFit="1" customWidth="1"/>
    <col min="11974" max="11981" width="0" style="16" hidden="1" customWidth="1"/>
    <col min="11982" max="11994" width="11.453125" style="16"/>
    <col min="11995" max="11998" width="0" style="16" hidden="1" customWidth="1"/>
    <col min="11999" max="12227" width="11.453125" style="16"/>
    <col min="12228" max="12228" width="4.453125" style="16" customWidth="1"/>
    <col min="12229" max="12229" width="40.54296875" style="16" bestFit="1" customWidth="1"/>
    <col min="12230" max="12237" width="0" style="16" hidden="1" customWidth="1"/>
    <col min="12238" max="12250" width="11.453125" style="16"/>
    <col min="12251" max="12254" width="0" style="16" hidden="1" customWidth="1"/>
    <col min="12255" max="12483" width="11.453125" style="16"/>
    <col min="12484" max="12484" width="4.453125" style="16" customWidth="1"/>
    <col min="12485" max="12485" width="40.54296875" style="16" bestFit="1" customWidth="1"/>
    <col min="12486" max="12493" width="0" style="16" hidden="1" customWidth="1"/>
    <col min="12494" max="12506" width="11.453125" style="16"/>
    <col min="12507" max="12510" width="0" style="16" hidden="1" customWidth="1"/>
    <col min="12511" max="12739" width="11.453125" style="16"/>
    <col min="12740" max="12740" width="4.453125" style="16" customWidth="1"/>
    <col min="12741" max="12741" width="40.54296875" style="16" bestFit="1" customWidth="1"/>
    <col min="12742" max="12749" width="0" style="16" hidden="1" customWidth="1"/>
    <col min="12750" max="12762" width="11.453125" style="16"/>
    <col min="12763" max="12766" width="0" style="16" hidden="1" customWidth="1"/>
    <col min="12767" max="12995" width="11.453125" style="16"/>
    <col min="12996" max="12996" width="4.453125" style="16" customWidth="1"/>
    <col min="12997" max="12997" width="40.54296875" style="16" bestFit="1" customWidth="1"/>
    <col min="12998" max="13005" width="0" style="16" hidden="1" customWidth="1"/>
    <col min="13006" max="13018" width="11.453125" style="16"/>
    <col min="13019" max="13022" width="0" style="16" hidden="1" customWidth="1"/>
    <col min="13023" max="13251" width="11.453125" style="16"/>
    <col min="13252" max="13252" width="4.453125" style="16" customWidth="1"/>
    <col min="13253" max="13253" width="40.54296875" style="16" bestFit="1" customWidth="1"/>
    <col min="13254" max="13261" width="0" style="16" hidden="1" customWidth="1"/>
    <col min="13262" max="13274" width="11.453125" style="16"/>
    <col min="13275" max="13278" width="0" style="16" hidden="1" customWidth="1"/>
    <col min="13279" max="13507" width="11.453125" style="16"/>
    <col min="13508" max="13508" width="4.453125" style="16" customWidth="1"/>
    <col min="13509" max="13509" width="40.54296875" style="16" bestFit="1" customWidth="1"/>
    <col min="13510" max="13517" width="0" style="16" hidden="1" customWidth="1"/>
    <col min="13518" max="13530" width="11.453125" style="16"/>
    <col min="13531" max="13534" width="0" style="16" hidden="1" customWidth="1"/>
    <col min="13535" max="13763" width="11.453125" style="16"/>
    <col min="13764" max="13764" width="4.453125" style="16" customWidth="1"/>
    <col min="13765" max="13765" width="40.54296875" style="16" bestFit="1" customWidth="1"/>
    <col min="13766" max="13773" width="0" style="16" hidden="1" customWidth="1"/>
    <col min="13774" max="13786" width="11.453125" style="16"/>
    <col min="13787" max="13790" width="0" style="16" hidden="1" customWidth="1"/>
    <col min="13791" max="14019" width="11.453125" style="16"/>
    <col min="14020" max="14020" width="4.453125" style="16" customWidth="1"/>
    <col min="14021" max="14021" width="40.54296875" style="16" bestFit="1" customWidth="1"/>
    <col min="14022" max="14029" width="0" style="16" hidden="1" customWidth="1"/>
    <col min="14030" max="14042" width="11.453125" style="16"/>
    <col min="14043" max="14046" width="0" style="16" hidden="1" customWidth="1"/>
    <col min="14047" max="14275" width="11.453125" style="16"/>
    <col min="14276" max="14276" width="4.453125" style="16" customWidth="1"/>
    <col min="14277" max="14277" width="40.54296875" style="16" bestFit="1" customWidth="1"/>
    <col min="14278" max="14285" width="0" style="16" hidden="1" customWidth="1"/>
    <col min="14286" max="14298" width="11.453125" style="16"/>
    <col min="14299" max="14302" width="0" style="16" hidden="1" customWidth="1"/>
    <col min="14303" max="14531" width="11.453125" style="16"/>
    <col min="14532" max="14532" width="4.453125" style="16" customWidth="1"/>
    <col min="14533" max="14533" width="40.54296875" style="16" bestFit="1" customWidth="1"/>
    <col min="14534" max="14541" width="0" style="16" hidden="1" customWidth="1"/>
    <col min="14542" max="14554" width="11.453125" style="16"/>
    <col min="14555" max="14558" width="0" style="16" hidden="1" customWidth="1"/>
    <col min="14559" max="14787" width="11.453125" style="16"/>
    <col min="14788" max="14788" width="4.453125" style="16" customWidth="1"/>
    <col min="14789" max="14789" width="40.54296875" style="16" bestFit="1" customWidth="1"/>
    <col min="14790" max="14797" width="0" style="16" hidden="1" customWidth="1"/>
    <col min="14798" max="14810" width="11.453125" style="16"/>
    <col min="14811" max="14814" width="0" style="16" hidden="1" customWidth="1"/>
    <col min="14815" max="15043" width="11.453125" style="16"/>
    <col min="15044" max="15044" width="4.453125" style="16" customWidth="1"/>
    <col min="15045" max="15045" width="40.54296875" style="16" bestFit="1" customWidth="1"/>
    <col min="15046" max="15053" width="0" style="16" hidden="1" customWidth="1"/>
    <col min="15054" max="15066" width="11.453125" style="16"/>
    <col min="15067" max="15070" width="0" style="16" hidden="1" customWidth="1"/>
    <col min="15071" max="15299" width="11.453125" style="16"/>
    <col min="15300" max="15300" width="4.453125" style="16" customWidth="1"/>
    <col min="15301" max="15301" width="40.54296875" style="16" bestFit="1" customWidth="1"/>
    <col min="15302" max="15309" width="0" style="16" hidden="1" customWidth="1"/>
    <col min="15310" max="15322" width="11.453125" style="16"/>
    <col min="15323" max="15326" width="0" style="16" hidden="1" customWidth="1"/>
    <col min="15327" max="15555" width="11.453125" style="16"/>
    <col min="15556" max="15556" width="4.453125" style="16" customWidth="1"/>
    <col min="15557" max="15557" width="40.54296875" style="16" bestFit="1" customWidth="1"/>
    <col min="15558" max="15565" width="0" style="16" hidden="1" customWidth="1"/>
    <col min="15566" max="15578" width="11.453125" style="16"/>
    <col min="15579" max="15582" width="0" style="16" hidden="1" customWidth="1"/>
    <col min="15583" max="15811" width="11.453125" style="16"/>
    <col min="15812" max="15812" width="4.453125" style="16" customWidth="1"/>
    <col min="15813" max="15813" width="40.54296875" style="16" bestFit="1" customWidth="1"/>
    <col min="15814" max="15821" width="0" style="16" hidden="1" customWidth="1"/>
    <col min="15822" max="15834" width="11.453125" style="16"/>
    <col min="15835" max="15838" width="0" style="16" hidden="1" customWidth="1"/>
    <col min="15839" max="16067" width="11.453125" style="16"/>
    <col min="16068" max="16068" width="4.453125" style="16" customWidth="1"/>
    <col min="16069" max="16069" width="40.54296875" style="16" bestFit="1" customWidth="1"/>
    <col min="16070" max="16077" width="0" style="16" hidden="1" customWidth="1"/>
    <col min="16078" max="16090" width="11.453125" style="16"/>
    <col min="16091" max="16094" width="0" style="16" hidden="1" customWidth="1"/>
    <col min="16095" max="16384" width="11.453125" style="16"/>
  </cols>
  <sheetData>
    <row r="1" spans="3:24" ht="20">
      <c r="C1" s="80" t="s">
        <v>93</v>
      </c>
    </row>
    <row r="3" spans="3:24">
      <c r="C3" s="57"/>
      <c r="D3" s="58" t="s">
        <v>97</v>
      </c>
      <c r="E3" s="58" t="s">
        <v>94</v>
      </c>
      <c r="F3" s="58" t="s">
        <v>95</v>
      </c>
      <c r="G3" s="58" t="s">
        <v>96</v>
      </c>
      <c r="H3" s="58" t="s">
        <v>97</v>
      </c>
      <c r="I3" s="58" t="s">
        <v>94</v>
      </c>
      <c r="J3" s="58" t="s">
        <v>95</v>
      </c>
      <c r="K3" s="58" t="s">
        <v>96</v>
      </c>
      <c r="L3" s="58" t="s">
        <v>97</v>
      </c>
      <c r="M3" s="58" t="s">
        <v>94</v>
      </c>
      <c r="N3" s="58" t="s">
        <v>289</v>
      </c>
      <c r="O3" s="58" t="s">
        <v>96</v>
      </c>
      <c r="P3" s="58" t="s">
        <v>97</v>
      </c>
      <c r="Q3" s="58" t="s">
        <v>94</v>
      </c>
      <c r="R3" s="58" t="s">
        <v>289</v>
      </c>
      <c r="S3" s="58" t="s">
        <v>96</v>
      </c>
      <c r="T3" s="58" t="s">
        <v>97</v>
      </c>
      <c r="U3" s="58" t="s">
        <v>94</v>
      </c>
      <c r="V3" s="58" t="s">
        <v>289</v>
      </c>
    </row>
    <row r="4" spans="3:24">
      <c r="C4" s="57" t="s">
        <v>98</v>
      </c>
      <c r="D4" s="85">
        <v>2021</v>
      </c>
      <c r="E4" s="85">
        <v>2022</v>
      </c>
      <c r="F4" s="85">
        <v>2022</v>
      </c>
      <c r="G4" s="85">
        <v>2022</v>
      </c>
      <c r="H4" s="85">
        <v>2022</v>
      </c>
      <c r="I4" s="85">
        <v>2023</v>
      </c>
      <c r="J4" s="85">
        <v>2023</v>
      </c>
      <c r="K4" s="85">
        <v>2023</v>
      </c>
      <c r="L4" s="85">
        <v>2023</v>
      </c>
      <c r="M4" s="85">
        <v>2024</v>
      </c>
      <c r="N4" s="85">
        <v>2024</v>
      </c>
      <c r="O4" s="85">
        <v>2024</v>
      </c>
      <c r="P4" s="85">
        <v>2024</v>
      </c>
      <c r="Q4" s="85">
        <v>2025</v>
      </c>
      <c r="R4" s="85">
        <v>2025</v>
      </c>
      <c r="S4" s="85">
        <v>2025</v>
      </c>
      <c r="T4" s="85">
        <v>2025</v>
      </c>
      <c r="U4" s="85">
        <v>2026</v>
      </c>
      <c r="V4" s="85">
        <v>2026</v>
      </c>
    </row>
    <row r="5" spans="3:24">
      <c r="C5" s="24" t="s">
        <v>99</v>
      </c>
      <c r="V5" s="262"/>
    </row>
    <row r="6" spans="3:24">
      <c r="C6" s="75" t="s">
        <v>168</v>
      </c>
      <c r="D6" s="196">
        <v>4371</v>
      </c>
      <c r="E6" s="196">
        <v>5570</v>
      </c>
      <c r="F6" s="196">
        <v>4565</v>
      </c>
      <c r="G6" s="196">
        <v>5067</v>
      </c>
      <c r="H6" s="196">
        <v>9414</v>
      </c>
      <c r="I6" s="196">
        <v>6290</v>
      </c>
      <c r="J6" s="196">
        <v>5943</v>
      </c>
      <c r="K6" s="196">
        <v>6289</v>
      </c>
      <c r="L6" s="196">
        <v>7783</v>
      </c>
      <c r="M6" s="196">
        <v>5437</v>
      </c>
      <c r="N6" s="196">
        <v>5903</v>
      </c>
      <c r="O6" s="196">
        <v>5094</v>
      </c>
      <c r="P6" s="196">
        <v>6484</v>
      </c>
      <c r="Q6" s="196">
        <v>5319</v>
      </c>
      <c r="R6" s="196">
        <v>5443</v>
      </c>
      <c r="S6" s="196">
        <v>5733</v>
      </c>
      <c r="T6" s="196">
        <v>5476</v>
      </c>
      <c r="U6" s="196">
        <v>4359</v>
      </c>
      <c r="V6" s="263">
        <v>4898</v>
      </c>
      <c r="W6" s="289"/>
      <c r="X6" s="86"/>
    </row>
    <row r="7" spans="3:24">
      <c r="C7" s="26" t="s">
        <v>100</v>
      </c>
      <c r="D7" s="196">
        <v>5143</v>
      </c>
      <c r="E7" s="196">
        <v>6353</v>
      </c>
      <c r="F7" s="196">
        <v>5931</v>
      </c>
      <c r="G7" s="196">
        <v>4677</v>
      </c>
      <c r="H7" s="196">
        <v>3839</v>
      </c>
      <c r="I7" s="196">
        <v>4989</v>
      </c>
      <c r="J7" s="196">
        <v>4774</v>
      </c>
      <c r="K7" s="196">
        <v>4479</v>
      </c>
      <c r="L7" s="196">
        <v>3661</v>
      </c>
      <c r="M7" s="196">
        <v>4403</v>
      </c>
      <c r="N7" s="196">
        <v>4186</v>
      </c>
      <c r="O7" s="196">
        <v>4238</v>
      </c>
      <c r="P7" s="196">
        <v>3375</v>
      </c>
      <c r="Q7" s="196">
        <v>4108</v>
      </c>
      <c r="R7" s="196">
        <v>4628</v>
      </c>
      <c r="S7" s="196">
        <v>4504</v>
      </c>
      <c r="T7" s="196">
        <v>3476</v>
      </c>
      <c r="U7" s="196">
        <v>4130</v>
      </c>
      <c r="V7" s="263">
        <v>4508</v>
      </c>
      <c r="W7" s="86"/>
      <c r="X7" s="86"/>
    </row>
    <row r="8" spans="3:24" s="28" customFormat="1">
      <c r="C8" s="26" t="s">
        <v>101</v>
      </c>
      <c r="D8" s="196">
        <v>19858</v>
      </c>
      <c r="E8" s="196">
        <v>22171</v>
      </c>
      <c r="F8" s="196">
        <v>23303</v>
      </c>
      <c r="G8" s="196">
        <v>20566</v>
      </c>
      <c r="H8" s="196">
        <v>20087</v>
      </c>
      <c r="I8" s="196">
        <v>19820</v>
      </c>
      <c r="J8" s="196">
        <v>20036</v>
      </c>
      <c r="K8" s="196">
        <v>18852</v>
      </c>
      <c r="L8" s="196">
        <v>18759</v>
      </c>
      <c r="M8" s="196">
        <v>18372</v>
      </c>
      <c r="N8" s="196">
        <v>17690</v>
      </c>
      <c r="O8" s="196">
        <v>18474</v>
      </c>
      <c r="P8" s="196">
        <v>16501</v>
      </c>
      <c r="Q8" s="196">
        <v>16877</v>
      </c>
      <c r="R8" s="196">
        <v>19126</v>
      </c>
      <c r="S8" s="196">
        <v>18924</v>
      </c>
      <c r="T8" s="196">
        <v>18589</v>
      </c>
      <c r="U8" s="196">
        <v>18705</v>
      </c>
      <c r="V8" s="263">
        <v>19283</v>
      </c>
      <c r="W8" s="86"/>
      <c r="X8" s="86"/>
    </row>
    <row r="9" spans="3:24" s="28" customFormat="1">
      <c r="C9" s="304" t="s">
        <v>102</v>
      </c>
      <c r="D9" s="305">
        <v>5567</v>
      </c>
      <c r="E9" s="305">
        <v>6487</v>
      </c>
      <c r="F9" s="305">
        <v>7189</v>
      </c>
      <c r="G9" s="305">
        <v>6114</v>
      </c>
      <c r="H9" s="305">
        <v>3778</v>
      </c>
      <c r="I9" s="305">
        <v>4655</v>
      </c>
      <c r="J9" s="305">
        <v>3636</v>
      </c>
      <c r="K9" s="305">
        <v>3505</v>
      </c>
      <c r="L9" s="305">
        <v>3037</v>
      </c>
      <c r="M9" s="305">
        <v>3462</v>
      </c>
      <c r="N9" s="305">
        <v>3229</v>
      </c>
      <c r="O9" s="305">
        <v>3255</v>
      </c>
      <c r="P9" s="305">
        <v>3022</v>
      </c>
      <c r="Q9" s="305">
        <v>3362</v>
      </c>
      <c r="R9" s="305">
        <v>3576</v>
      </c>
      <c r="S9" s="305">
        <v>3205</v>
      </c>
      <c r="T9" s="305">
        <v>3027</v>
      </c>
      <c r="U9" s="305">
        <v>3196</v>
      </c>
      <c r="V9" s="306">
        <v>3163</v>
      </c>
      <c r="W9" s="86"/>
      <c r="X9" s="86"/>
    </row>
    <row r="10" spans="3:24" s="28" customFormat="1" ht="13" thickBot="1">
      <c r="C10" s="304" t="s">
        <v>331</v>
      </c>
      <c r="D10" s="197"/>
      <c r="E10" s="197"/>
      <c r="F10" s="197"/>
      <c r="G10" s="197"/>
      <c r="H10" s="197"/>
      <c r="I10" s="197"/>
      <c r="J10" s="197"/>
      <c r="K10" s="197"/>
      <c r="L10" s="197"/>
      <c r="M10" s="197"/>
      <c r="N10" s="197"/>
      <c r="O10" s="197"/>
      <c r="P10" s="197"/>
      <c r="Q10" s="197"/>
      <c r="R10" s="197">
        <v>199</v>
      </c>
      <c r="S10" s="197">
        <v>166</v>
      </c>
      <c r="T10" s="197">
        <v>37</v>
      </c>
      <c r="U10" s="197">
        <v>105</v>
      </c>
      <c r="V10" s="264">
        <v>140</v>
      </c>
      <c r="W10" s="86"/>
      <c r="X10" s="86"/>
    </row>
    <row r="11" spans="3:24" ht="13.5" customHeight="1" thickBot="1">
      <c r="C11" s="24" t="s">
        <v>103</v>
      </c>
      <c r="D11" s="198">
        <v>34939</v>
      </c>
      <c r="E11" s="198">
        <v>40581</v>
      </c>
      <c r="F11" s="198">
        <v>40988</v>
      </c>
      <c r="G11" s="198">
        <v>36424</v>
      </c>
      <c r="H11" s="198">
        <v>37118</v>
      </c>
      <c r="I11" s="198">
        <v>35754</v>
      </c>
      <c r="J11" s="198">
        <v>34389</v>
      </c>
      <c r="K11" s="198">
        <v>33125</v>
      </c>
      <c r="L11" s="198">
        <v>33240</v>
      </c>
      <c r="M11" s="198">
        <v>31674</v>
      </c>
      <c r="N11" s="198">
        <v>31008</v>
      </c>
      <c r="O11" s="198">
        <v>31061</v>
      </c>
      <c r="P11" s="198">
        <v>29382</v>
      </c>
      <c r="Q11" s="198">
        <v>29666</v>
      </c>
      <c r="R11" s="198">
        <v>32972</v>
      </c>
      <c r="S11" s="198">
        <v>32532</v>
      </c>
      <c r="T11" s="198">
        <v>30605</v>
      </c>
      <c r="U11" s="198">
        <v>30495</v>
      </c>
      <c r="V11" s="265">
        <v>31992</v>
      </c>
      <c r="W11" s="86"/>
      <c r="X11" s="86"/>
    </row>
    <row r="12" spans="3:24" s="28" customFormat="1">
      <c r="C12" s="24"/>
      <c r="D12" s="199"/>
      <c r="E12" s="199"/>
      <c r="F12" s="199"/>
      <c r="G12" s="199"/>
      <c r="H12" s="199"/>
      <c r="I12" s="199"/>
      <c r="J12" s="199"/>
      <c r="K12" s="199"/>
      <c r="L12" s="199"/>
      <c r="M12" s="199"/>
      <c r="N12" s="199"/>
      <c r="O12" s="199"/>
      <c r="P12" s="199"/>
      <c r="Q12" s="199"/>
      <c r="R12" s="199"/>
      <c r="S12" s="199"/>
      <c r="T12" s="199"/>
      <c r="U12" s="199"/>
      <c r="V12" s="266"/>
      <c r="W12" s="86"/>
      <c r="X12" s="86"/>
    </row>
    <row r="13" spans="3:24" s="28" customFormat="1">
      <c r="C13" s="26" t="s">
        <v>104</v>
      </c>
      <c r="D13" s="196">
        <v>4425</v>
      </c>
      <c r="E13" s="196">
        <v>4564</v>
      </c>
      <c r="F13" s="196">
        <v>4307</v>
      </c>
      <c r="G13" s="196">
        <v>4035</v>
      </c>
      <c r="H13" s="196">
        <v>4903</v>
      </c>
      <c r="I13" s="196">
        <v>5023</v>
      </c>
      <c r="J13" s="196">
        <v>5074</v>
      </c>
      <c r="K13" s="196">
        <v>4885</v>
      </c>
      <c r="L13" s="196">
        <v>5102</v>
      </c>
      <c r="M13" s="196">
        <v>5016</v>
      </c>
      <c r="N13" s="196">
        <v>4947</v>
      </c>
      <c r="O13" s="196">
        <v>4762</v>
      </c>
      <c r="P13" s="196">
        <v>4453</v>
      </c>
      <c r="Q13" s="196">
        <v>4599</v>
      </c>
      <c r="R13" s="196">
        <v>5343</v>
      </c>
      <c r="S13" s="196">
        <v>5134</v>
      </c>
      <c r="T13" s="196">
        <v>5252</v>
      </c>
      <c r="U13" s="196">
        <v>5487</v>
      </c>
      <c r="V13" s="263">
        <v>5461</v>
      </c>
      <c r="W13" s="86"/>
      <c r="X13" s="86"/>
    </row>
    <row r="14" spans="3:24" s="28" customFormat="1">
      <c r="C14" s="26" t="s">
        <v>105</v>
      </c>
      <c r="D14" s="196">
        <v>30075</v>
      </c>
      <c r="E14" s="196">
        <v>30161</v>
      </c>
      <c r="F14" s="196">
        <v>29542</v>
      </c>
      <c r="G14" s="196">
        <v>28515</v>
      </c>
      <c r="H14" s="196">
        <v>30167</v>
      </c>
      <c r="I14" s="196">
        <v>32900</v>
      </c>
      <c r="J14" s="196">
        <v>33682</v>
      </c>
      <c r="K14" s="196">
        <v>33494</v>
      </c>
      <c r="L14" s="196">
        <v>33656</v>
      </c>
      <c r="M14" s="196">
        <v>33477</v>
      </c>
      <c r="N14" s="196">
        <v>33142</v>
      </c>
      <c r="O14" s="196">
        <v>34535</v>
      </c>
      <c r="P14" s="196">
        <v>33311</v>
      </c>
      <c r="Q14" s="196">
        <v>34705</v>
      </c>
      <c r="R14" s="196">
        <v>39621</v>
      </c>
      <c r="S14" s="196">
        <v>40297</v>
      </c>
      <c r="T14" s="196">
        <v>41041</v>
      </c>
      <c r="U14" s="196">
        <v>41239</v>
      </c>
      <c r="V14" s="263">
        <v>41399</v>
      </c>
      <c r="W14" s="86"/>
      <c r="X14" s="86"/>
    </row>
    <row r="15" spans="3:24">
      <c r="C15" s="26" t="s">
        <v>106</v>
      </c>
      <c r="D15" s="196">
        <v>10319</v>
      </c>
      <c r="E15" s="196">
        <v>10888</v>
      </c>
      <c r="F15" s="196">
        <v>10992</v>
      </c>
      <c r="G15" s="196">
        <v>10742</v>
      </c>
      <c r="H15" s="196">
        <v>10765</v>
      </c>
      <c r="I15" s="196">
        <v>10904</v>
      </c>
      <c r="J15" s="196">
        <v>11142</v>
      </c>
      <c r="K15" s="196">
        <v>11171</v>
      </c>
      <c r="L15" s="196">
        <v>10078</v>
      </c>
      <c r="M15" s="196">
        <v>10141</v>
      </c>
      <c r="N15" s="196">
        <v>10168</v>
      </c>
      <c r="O15" s="196">
        <v>11304</v>
      </c>
      <c r="P15" s="196">
        <v>11420</v>
      </c>
      <c r="Q15" s="196">
        <v>11711</v>
      </c>
      <c r="R15" s="196">
        <v>10668</v>
      </c>
      <c r="S15" s="196">
        <v>10338</v>
      </c>
      <c r="T15" s="196">
        <v>10393</v>
      </c>
      <c r="U15" s="196">
        <v>10494</v>
      </c>
      <c r="V15" s="263">
        <v>9937</v>
      </c>
      <c r="W15" s="86"/>
      <c r="X15" s="86"/>
    </row>
    <row r="16" spans="3:24">
      <c r="C16" s="26" t="s">
        <v>107</v>
      </c>
      <c r="D16" s="196">
        <v>8147</v>
      </c>
      <c r="E16" s="196">
        <v>8018</v>
      </c>
      <c r="F16" s="196">
        <v>7974</v>
      </c>
      <c r="G16" s="196">
        <v>8033</v>
      </c>
      <c r="H16" s="196">
        <v>8554</v>
      </c>
      <c r="I16" s="196">
        <v>8571</v>
      </c>
      <c r="J16" s="196">
        <v>8901</v>
      </c>
      <c r="K16" s="196">
        <v>8884</v>
      </c>
      <c r="L16" s="196">
        <v>9469</v>
      </c>
      <c r="M16" s="196">
        <v>9521</v>
      </c>
      <c r="N16" s="196">
        <v>9563</v>
      </c>
      <c r="O16" s="196">
        <v>9525</v>
      </c>
      <c r="P16" s="196">
        <v>8942</v>
      </c>
      <c r="Q16" s="196">
        <v>8904</v>
      </c>
      <c r="R16" s="196">
        <v>8586</v>
      </c>
      <c r="S16" s="196">
        <v>8648</v>
      </c>
      <c r="T16" s="196">
        <v>8860</v>
      </c>
      <c r="U16" s="196">
        <v>8705</v>
      </c>
      <c r="V16" s="263">
        <v>8561</v>
      </c>
      <c r="W16" s="86"/>
      <c r="X16" s="86"/>
    </row>
    <row r="17" spans="3:24" s="28" customFormat="1" ht="13" thickBot="1">
      <c r="C17" s="26" t="s">
        <v>108</v>
      </c>
      <c r="D17" s="197">
        <v>2607</v>
      </c>
      <c r="E17" s="197">
        <v>3287</v>
      </c>
      <c r="F17" s="197">
        <v>3223</v>
      </c>
      <c r="G17" s="197">
        <v>3467</v>
      </c>
      <c r="H17" s="197">
        <v>3040</v>
      </c>
      <c r="I17" s="197">
        <v>2108</v>
      </c>
      <c r="J17" s="197">
        <v>2235</v>
      </c>
      <c r="K17" s="197">
        <v>2180</v>
      </c>
      <c r="L17" s="197">
        <v>2372</v>
      </c>
      <c r="M17" s="197">
        <v>2118</v>
      </c>
      <c r="N17" s="197">
        <v>2019</v>
      </c>
      <c r="O17" s="197">
        <v>1981</v>
      </c>
      <c r="P17" s="197">
        <v>1877</v>
      </c>
      <c r="Q17" s="197">
        <v>1867</v>
      </c>
      <c r="R17" s="197">
        <v>1688</v>
      </c>
      <c r="S17" s="197">
        <v>1818</v>
      </c>
      <c r="T17" s="197">
        <v>1552</v>
      </c>
      <c r="U17" s="197">
        <v>1850</v>
      </c>
      <c r="V17" s="264">
        <v>1800</v>
      </c>
      <c r="W17" s="86"/>
      <c r="X17" s="86"/>
    </row>
    <row r="18" spans="3:24" ht="13" thickBot="1">
      <c r="C18" s="24" t="s">
        <v>109</v>
      </c>
      <c r="D18" s="200">
        <v>90512</v>
      </c>
      <c r="E18" s="200">
        <v>97499</v>
      </c>
      <c r="F18" s="200">
        <v>97026</v>
      </c>
      <c r="G18" s="200">
        <v>91216</v>
      </c>
      <c r="H18" s="200">
        <v>94547</v>
      </c>
      <c r="I18" s="200">
        <v>95260</v>
      </c>
      <c r="J18" s="200">
        <v>95423</v>
      </c>
      <c r="K18" s="200">
        <v>93739</v>
      </c>
      <c r="L18" s="200">
        <v>93917</v>
      </c>
      <c r="M18" s="200">
        <v>91947</v>
      </c>
      <c r="N18" s="200">
        <v>90847</v>
      </c>
      <c r="O18" s="200">
        <v>93168</v>
      </c>
      <c r="P18" s="200">
        <v>89385</v>
      </c>
      <c r="Q18" s="200">
        <v>91452</v>
      </c>
      <c r="R18" s="200">
        <v>98878</v>
      </c>
      <c r="S18" s="200">
        <v>98767</v>
      </c>
      <c r="T18" s="200">
        <v>97703</v>
      </c>
      <c r="U18" s="200">
        <v>98270</v>
      </c>
      <c r="V18" s="267">
        <v>99150</v>
      </c>
      <c r="W18" s="86"/>
      <c r="X18" s="86"/>
    </row>
    <row r="19" spans="3:24" ht="13" thickTop="1">
      <c r="C19" s="26"/>
      <c r="D19" s="201"/>
      <c r="E19" s="201"/>
      <c r="F19" s="201"/>
      <c r="G19" s="201"/>
      <c r="H19" s="201"/>
      <c r="I19" s="201"/>
      <c r="J19" s="201"/>
      <c r="K19" s="201"/>
      <c r="L19" s="201"/>
      <c r="M19" s="201"/>
      <c r="N19" s="201"/>
      <c r="O19" s="201"/>
      <c r="P19" s="201"/>
      <c r="Q19" s="201"/>
      <c r="R19" s="201"/>
      <c r="S19" s="201"/>
      <c r="T19" s="201"/>
      <c r="U19" s="201"/>
      <c r="V19" s="268"/>
      <c r="W19" s="86"/>
      <c r="X19" s="86"/>
    </row>
    <row r="20" spans="3:24" s="28" customFormat="1">
      <c r="C20" s="24" t="s">
        <v>110</v>
      </c>
      <c r="D20" s="196"/>
      <c r="E20" s="196"/>
      <c r="F20" s="196"/>
      <c r="G20" s="196"/>
      <c r="H20" s="196"/>
      <c r="I20" s="196"/>
      <c r="J20" s="196"/>
      <c r="K20" s="196"/>
      <c r="L20" s="196"/>
      <c r="M20" s="196"/>
      <c r="N20" s="196"/>
      <c r="O20" s="196"/>
      <c r="P20" s="196"/>
      <c r="Q20" s="196"/>
      <c r="R20" s="196"/>
      <c r="S20" s="196"/>
      <c r="T20" s="196"/>
      <c r="U20" s="196"/>
      <c r="V20" s="263"/>
      <c r="W20" s="86"/>
      <c r="X20" s="86"/>
    </row>
    <row r="21" spans="3:24">
      <c r="C21" s="26" t="s">
        <v>111</v>
      </c>
      <c r="D21" s="196">
        <v>1913</v>
      </c>
      <c r="E21" s="196">
        <v>2413</v>
      </c>
      <c r="F21" s="196">
        <v>2719</v>
      </c>
      <c r="G21" s="196">
        <v>2580</v>
      </c>
      <c r="H21" s="196">
        <v>2583</v>
      </c>
      <c r="I21" s="196">
        <v>2827</v>
      </c>
      <c r="J21" s="196">
        <v>1809</v>
      </c>
      <c r="K21" s="196">
        <v>2310</v>
      </c>
      <c r="L21" s="196">
        <v>2312</v>
      </c>
      <c r="M21" s="196">
        <v>1873</v>
      </c>
      <c r="N21" s="196">
        <v>2357</v>
      </c>
      <c r="O21" s="196">
        <v>2356</v>
      </c>
      <c r="P21" s="196">
        <v>2748</v>
      </c>
      <c r="Q21" s="196">
        <v>3456</v>
      </c>
      <c r="R21" s="196">
        <v>3173</v>
      </c>
      <c r="S21" s="196">
        <v>4377</v>
      </c>
      <c r="T21" s="196">
        <v>2739</v>
      </c>
      <c r="U21" s="196">
        <v>2740</v>
      </c>
      <c r="V21" s="263">
        <v>2694</v>
      </c>
      <c r="W21" s="86"/>
      <c r="X21" s="86"/>
    </row>
    <row r="22" spans="3:24">
      <c r="C22" s="26" t="s">
        <v>164</v>
      </c>
      <c r="D22" s="196">
        <v>15093</v>
      </c>
      <c r="E22" s="196">
        <v>16200</v>
      </c>
      <c r="F22" s="196">
        <v>16736</v>
      </c>
      <c r="G22" s="196">
        <v>13384</v>
      </c>
      <c r="H22" s="196">
        <v>13532</v>
      </c>
      <c r="I22" s="196">
        <v>13312</v>
      </c>
      <c r="J22" s="196">
        <v>13454</v>
      </c>
      <c r="K22" s="196">
        <v>12315</v>
      </c>
      <c r="L22" s="196">
        <v>13605</v>
      </c>
      <c r="M22" s="196">
        <v>12674</v>
      </c>
      <c r="N22" s="196">
        <v>12493</v>
      </c>
      <c r="O22" s="196">
        <v>13164</v>
      </c>
      <c r="P22" s="196">
        <v>12921</v>
      </c>
      <c r="Q22" s="196">
        <v>11884</v>
      </c>
      <c r="R22" s="196">
        <v>12741</v>
      </c>
      <c r="S22" s="196">
        <v>12108</v>
      </c>
      <c r="T22" s="196">
        <v>13008</v>
      </c>
      <c r="U22" s="196">
        <v>12291</v>
      </c>
      <c r="V22" s="263">
        <v>12932</v>
      </c>
      <c r="W22" s="86"/>
      <c r="X22" s="86"/>
    </row>
    <row r="23" spans="3:24">
      <c r="C23" s="26" t="s">
        <v>332</v>
      </c>
      <c r="D23" s="305">
        <v>7161</v>
      </c>
      <c r="E23" s="305">
        <v>7491</v>
      </c>
      <c r="F23" s="305">
        <v>6514</v>
      </c>
      <c r="G23" s="305">
        <v>6556</v>
      </c>
      <c r="H23" s="305">
        <v>6283</v>
      </c>
      <c r="I23" s="305">
        <v>6687</v>
      </c>
      <c r="J23" s="305">
        <v>5791</v>
      </c>
      <c r="K23" s="305">
        <v>5826</v>
      </c>
      <c r="L23" s="305">
        <v>5852</v>
      </c>
      <c r="M23" s="305">
        <v>5890</v>
      </c>
      <c r="N23" s="305">
        <v>5456</v>
      </c>
      <c r="O23" s="305">
        <v>5761</v>
      </c>
      <c r="P23" s="305">
        <v>6156</v>
      </c>
      <c r="Q23" s="305">
        <v>6656</v>
      </c>
      <c r="R23" s="305">
        <v>7583</v>
      </c>
      <c r="S23" s="305">
        <v>6906</v>
      </c>
      <c r="T23" s="305">
        <v>6754</v>
      </c>
      <c r="U23" s="305">
        <v>6944</v>
      </c>
      <c r="V23" s="306">
        <v>6715</v>
      </c>
      <c r="W23" s="86"/>
      <c r="X23" s="86"/>
    </row>
    <row r="24" spans="3:24" ht="13" thickBot="1">
      <c r="C24" s="26" t="s">
        <v>333</v>
      </c>
      <c r="D24" s="197"/>
      <c r="E24" s="197"/>
      <c r="F24" s="197"/>
      <c r="G24" s="197"/>
      <c r="H24" s="197"/>
      <c r="I24" s="197"/>
      <c r="J24" s="197"/>
      <c r="K24" s="197"/>
      <c r="L24" s="197"/>
      <c r="M24" s="197"/>
      <c r="N24" s="197"/>
      <c r="O24" s="197"/>
      <c r="P24" s="197"/>
      <c r="Q24" s="197"/>
      <c r="R24" s="197">
        <v>103</v>
      </c>
      <c r="S24" s="197">
        <v>87</v>
      </c>
      <c r="T24" s="197">
        <v>19</v>
      </c>
      <c r="U24" s="197">
        <v>35</v>
      </c>
      <c r="V24" s="264">
        <v>54</v>
      </c>
      <c r="W24" s="86"/>
      <c r="X24" s="86"/>
    </row>
    <row r="25" spans="3:24" ht="13" thickBot="1">
      <c r="C25" s="24" t="s">
        <v>112</v>
      </c>
      <c r="D25" s="198">
        <v>24167</v>
      </c>
      <c r="E25" s="198">
        <v>26104</v>
      </c>
      <c r="F25" s="198">
        <v>25969</v>
      </c>
      <c r="G25" s="198">
        <v>22520</v>
      </c>
      <c r="H25" s="198">
        <v>22398</v>
      </c>
      <c r="I25" s="198">
        <v>22826</v>
      </c>
      <c r="J25" s="198">
        <v>21054</v>
      </c>
      <c r="K25" s="198">
        <v>20451</v>
      </c>
      <c r="L25" s="198">
        <v>21769</v>
      </c>
      <c r="M25" s="198">
        <v>20437</v>
      </c>
      <c r="N25" s="198">
        <v>20306</v>
      </c>
      <c r="O25" s="198">
        <v>21281</v>
      </c>
      <c r="P25" s="198">
        <v>21825</v>
      </c>
      <c r="Q25" s="198">
        <v>21996</v>
      </c>
      <c r="R25" s="198">
        <v>23600</v>
      </c>
      <c r="S25" s="198">
        <v>23478</v>
      </c>
      <c r="T25" s="198">
        <v>22520</v>
      </c>
      <c r="U25" s="198">
        <v>22010</v>
      </c>
      <c r="V25" s="265">
        <v>22395</v>
      </c>
      <c r="W25" s="86"/>
      <c r="X25" s="86"/>
    </row>
    <row r="26" spans="3:24" s="28" customFormat="1">
      <c r="C26" s="76"/>
      <c r="D26" s="199"/>
      <c r="E26" s="199"/>
      <c r="F26" s="199"/>
      <c r="G26" s="199"/>
      <c r="H26" s="199"/>
      <c r="I26" s="199"/>
      <c r="J26" s="199"/>
      <c r="K26" s="199"/>
      <c r="L26" s="199"/>
      <c r="M26" s="199"/>
      <c r="N26" s="199"/>
      <c r="O26" s="199"/>
      <c r="P26" s="199"/>
      <c r="Q26" s="199"/>
      <c r="R26" s="199"/>
      <c r="S26" s="199"/>
      <c r="T26" s="199"/>
      <c r="U26" s="199"/>
      <c r="V26" s="266"/>
      <c r="W26" s="86"/>
      <c r="X26" s="86"/>
    </row>
    <row r="27" spans="3:24" s="28" customFormat="1">
      <c r="C27" s="75" t="s">
        <v>113</v>
      </c>
      <c r="D27" s="196">
        <v>6488</v>
      </c>
      <c r="E27" s="196">
        <v>6309</v>
      </c>
      <c r="F27" s="196">
        <v>6069</v>
      </c>
      <c r="G27" s="196">
        <v>6414</v>
      </c>
      <c r="H27" s="196">
        <v>9067</v>
      </c>
      <c r="I27" s="196">
        <v>8650</v>
      </c>
      <c r="J27" s="196">
        <v>8651</v>
      </c>
      <c r="K27" s="196">
        <v>8233</v>
      </c>
      <c r="L27" s="196">
        <v>8369</v>
      </c>
      <c r="M27" s="196">
        <v>8348</v>
      </c>
      <c r="N27" s="196">
        <v>8770</v>
      </c>
      <c r="O27" s="196">
        <v>8903</v>
      </c>
      <c r="P27" s="196">
        <v>8815</v>
      </c>
      <c r="Q27" s="196">
        <v>8591</v>
      </c>
      <c r="R27" s="196">
        <v>10559</v>
      </c>
      <c r="S27" s="196">
        <v>10491</v>
      </c>
      <c r="T27" s="196">
        <v>10671</v>
      </c>
      <c r="U27" s="196">
        <v>10943</v>
      </c>
      <c r="V27" s="263">
        <v>11727</v>
      </c>
      <c r="W27" s="86"/>
      <c r="X27" s="86"/>
    </row>
    <row r="28" spans="3:24" s="28" customFormat="1">
      <c r="C28" s="75" t="s">
        <v>114</v>
      </c>
      <c r="D28" s="196">
        <v>2369</v>
      </c>
      <c r="E28" s="196">
        <v>2494</v>
      </c>
      <c r="F28" s="196">
        <v>2489</v>
      </c>
      <c r="G28" s="196">
        <v>2394</v>
      </c>
      <c r="H28" s="196">
        <v>2666</v>
      </c>
      <c r="I28" s="196">
        <v>2596</v>
      </c>
      <c r="J28" s="196">
        <v>2722</v>
      </c>
      <c r="K28" s="196">
        <v>2573</v>
      </c>
      <c r="L28" s="196">
        <v>2432</v>
      </c>
      <c r="M28" s="196">
        <v>2330</v>
      </c>
      <c r="N28" s="196">
        <v>2270</v>
      </c>
      <c r="O28" s="196">
        <v>2318</v>
      </c>
      <c r="P28" s="196">
        <v>2338</v>
      </c>
      <c r="Q28" s="196">
        <v>2418</v>
      </c>
      <c r="R28" s="196">
        <v>2429</v>
      </c>
      <c r="S28" s="196">
        <v>2459</v>
      </c>
      <c r="T28" s="196">
        <v>2294</v>
      </c>
      <c r="U28" s="196">
        <v>2327</v>
      </c>
      <c r="V28" s="263">
        <v>2328</v>
      </c>
      <c r="W28" s="86"/>
      <c r="X28" s="86"/>
    </row>
    <row r="29" spans="3:24" s="28" customFormat="1" ht="13" thickBot="1">
      <c r="C29" s="75" t="s">
        <v>115</v>
      </c>
      <c r="D29" s="197">
        <v>6144</v>
      </c>
      <c r="E29" s="197">
        <v>6397</v>
      </c>
      <c r="F29" s="197">
        <v>6053</v>
      </c>
      <c r="G29" s="197">
        <v>5971</v>
      </c>
      <c r="H29" s="197">
        <v>4826</v>
      </c>
      <c r="I29" s="197">
        <v>5067</v>
      </c>
      <c r="J29" s="197">
        <v>5087</v>
      </c>
      <c r="K29" s="197">
        <v>4943</v>
      </c>
      <c r="L29" s="197">
        <v>5279</v>
      </c>
      <c r="M29" s="197">
        <v>5175</v>
      </c>
      <c r="N29" s="197">
        <v>5202</v>
      </c>
      <c r="O29" s="197">
        <v>5302</v>
      </c>
      <c r="P29" s="197">
        <v>5121</v>
      </c>
      <c r="Q29" s="197">
        <v>5148</v>
      </c>
      <c r="R29" s="197">
        <v>5820</v>
      </c>
      <c r="S29" s="197">
        <v>5661</v>
      </c>
      <c r="T29" s="197">
        <v>5682</v>
      </c>
      <c r="U29" s="197">
        <v>5779</v>
      </c>
      <c r="V29" s="264">
        <v>5877</v>
      </c>
      <c r="W29" s="86"/>
      <c r="X29" s="86"/>
    </row>
    <row r="30" spans="3:24" s="28" customFormat="1" ht="13" thickBot="1">
      <c r="C30" s="76" t="s">
        <v>116</v>
      </c>
      <c r="D30" s="198">
        <v>39168</v>
      </c>
      <c r="E30" s="198">
        <v>41304</v>
      </c>
      <c r="F30" s="198">
        <v>40580</v>
      </c>
      <c r="G30" s="198">
        <v>37299</v>
      </c>
      <c r="H30" s="198">
        <v>38957</v>
      </c>
      <c r="I30" s="198">
        <v>39139</v>
      </c>
      <c r="J30" s="198">
        <v>37514</v>
      </c>
      <c r="K30" s="198">
        <v>36200</v>
      </c>
      <c r="L30" s="198">
        <v>37849</v>
      </c>
      <c r="M30" s="198">
        <v>36290</v>
      </c>
      <c r="N30" s="198">
        <v>36548</v>
      </c>
      <c r="O30" s="198">
        <v>37804</v>
      </c>
      <c r="P30" s="198">
        <v>38099</v>
      </c>
      <c r="Q30" s="198">
        <v>38153</v>
      </c>
      <c r="R30" s="198">
        <v>42408</v>
      </c>
      <c r="S30" s="198">
        <v>42089</v>
      </c>
      <c r="T30" s="198">
        <v>41167</v>
      </c>
      <c r="U30" s="198">
        <v>41059</v>
      </c>
      <c r="V30" s="265">
        <v>42327</v>
      </c>
      <c r="W30" s="86"/>
      <c r="X30" s="86"/>
    </row>
    <row r="31" spans="3:24" s="28" customFormat="1">
      <c r="C31" s="75"/>
      <c r="D31" s="201"/>
      <c r="E31" s="201"/>
      <c r="F31" s="201"/>
      <c r="G31" s="201"/>
      <c r="H31" s="201"/>
      <c r="I31" s="201"/>
      <c r="J31" s="201"/>
      <c r="K31" s="201"/>
      <c r="L31" s="201"/>
      <c r="M31" s="201"/>
      <c r="N31" s="201"/>
      <c r="O31" s="201"/>
      <c r="P31" s="201"/>
      <c r="Q31" s="201"/>
      <c r="R31" s="201"/>
      <c r="S31" s="201"/>
      <c r="T31" s="201"/>
      <c r="U31" s="201"/>
      <c r="V31" s="268"/>
      <c r="W31" s="86"/>
      <c r="X31" s="86"/>
    </row>
    <row r="32" spans="3:24">
      <c r="C32" s="75" t="s">
        <v>117</v>
      </c>
      <c r="D32" s="196">
        <v>49106</v>
      </c>
      <c r="E32" s="196">
        <v>53798</v>
      </c>
      <c r="F32" s="196">
        <v>53992</v>
      </c>
      <c r="G32" s="196">
        <v>51563</v>
      </c>
      <c r="H32" s="196">
        <v>53152</v>
      </c>
      <c r="I32" s="196">
        <v>53974</v>
      </c>
      <c r="J32" s="196">
        <v>55720</v>
      </c>
      <c r="K32" s="196">
        <v>55406</v>
      </c>
      <c r="L32" s="196">
        <v>53961</v>
      </c>
      <c r="M32" s="196">
        <v>53591</v>
      </c>
      <c r="N32" s="196">
        <v>52204</v>
      </c>
      <c r="O32" s="196">
        <v>53308</v>
      </c>
      <c r="P32" s="196">
        <v>49223</v>
      </c>
      <c r="Q32" s="196">
        <v>51206</v>
      </c>
      <c r="R32" s="196">
        <v>54378</v>
      </c>
      <c r="S32" s="196">
        <v>54603</v>
      </c>
      <c r="T32" s="196">
        <v>54466</v>
      </c>
      <c r="U32" s="196">
        <v>55193</v>
      </c>
      <c r="V32" s="263">
        <v>54820</v>
      </c>
      <c r="W32" s="86"/>
      <c r="X32" s="86"/>
    </row>
    <row r="33" spans="3:24" ht="13" thickBot="1">
      <c r="C33" s="75" t="s">
        <v>118</v>
      </c>
      <c r="D33" s="197">
        <v>2238</v>
      </c>
      <c r="E33" s="197">
        <v>2397</v>
      </c>
      <c r="F33" s="197">
        <v>2454</v>
      </c>
      <c r="G33" s="197">
        <v>2354</v>
      </c>
      <c r="H33" s="197">
        <v>2438</v>
      </c>
      <c r="I33" s="197">
        <v>2147</v>
      </c>
      <c r="J33" s="197">
        <v>2189</v>
      </c>
      <c r="K33" s="197">
        <v>2133</v>
      </c>
      <c r="L33" s="197">
        <v>2107</v>
      </c>
      <c r="M33" s="197">
        <v>2066</v>
      </c>
      <c r="N33" s="197">
        <v>2095</v>
      </c>
      <c r="O33" s="197">
        <v>2056</v>
      </c>
      <c r="P33" s="197">
        <v>2063</v>
      </c>
      <c r="Q33" s="197">
        <v>2093</v>
      </c>
      <c r="R33" s="197">
        <v>2092</v>
      </c>
      <c r="S33" s="197">
        <v>2075</v>
      </c>
      <c r="T33" s="197">
        <v>2070</v>
      </c>
      <c r="U33" s="197">
        <v>2018</v>
      </c>
      <c r="V33" s="264">
        <v>2003</v>
      </c>
      <c r="W33" s="86"/>
      <c r="X33" s="86"/>
    </row>
    <row r="34" spans="3:24">
      <c r="C34" s="76" t="s">
        <v>119</v>
      </c>
      <c r="D34" s="202">
        <v>51344</v>
      </c>
      <c r="E34" s="202">
        <v>56195</v>
      </c>
      <c r="F34" s="202">
        <v>56446</v>
      </c>
      <c r="G34" s="202">
        <v>53917</v>
      </c>
      <c r="H34" s="202">
        <v>55590</v>
      </c>
      <c r="I34" s="202">
        <v>56121</v>
      </c>
      <c r="J34" s="202">
        <v>57909</v>
      </c>
      <c r="K34" s="202">
        <v>57539</v>
      </c>
      <c r="L34" s="202">
        <v>56068</v>
      </c>
      <c r="M34" s="202">
        <v>55657</v>
      </c>
      <c r="N34" s="202">
        <v>54299</v>
      </c>
      <c r="O34" s="202">
        <v>55364</v>
      </c>
      <c r="P34" s="202">
        <v>51286</v>
      </c>
      <c r="Q34" s="202">
        <v>53299</v>
      </c>
      <c r="R34" s="202">
        <v>56470</v>
      </c>
      <c r="S34" s="202">
        <v>56678</v>
      </c>
      <c r="T34" s="202">
        <v>56536</v>
      </c>
      <c r="U34" s="202">
        <v>57211</v>
      </c>
      <c r="V34" s="269">
        <v>56823</v>
      </c>
      <c r="W34" s="86"/>
      <c r="X34" s="86"/>
    </row>
    <row r="35" spans="3:24" ht="13" thickBot="1">
      <c r="C35" s="76" t="s">
        <v>120</v>
      </c>
      <c r="D35" s="203">
        <v>90512</v>
      </c>
      <c r="E35" s="203">
        <v>97499</v>
      </c>
      <c r="F35" s="203">
        <v>97026</v>
      </c>
      <c r="G35" s="203">
        <v>91216</v>
      </c>
      <c r="H35" s="203">
        <v>94547</v>
      </c>
      <c r="I35" s="203">
        <v>95260</v>
      </c>
      <c r="J35" s="203">
        <v>95423</v>
      </c>
      <c r="K35" s="203">
        <v>93739</v>
      </c>
      <c r="L35" s="203">
        <v>93917</v>
      </c>
      <c r="M35" s="203">
        <v>91947</v>
      </c>
      <c r="N35" s="203">
        <v>90847</v>
      </c>
      <c r="O35" s="203">
        <v>93168</v>
      </c>
      <c r="P35" s="203">
        <v>89385</v>
      </c>
      <c r="Q35" s="203">
        <v>91452</v>
      </c>
      <c r="R35" s="203">
        <v>98878</v>
      </c>
      <c r="S35" s="203">
        <v>98767</v>
      </c>
      <c r="T35" s="203">
        <v>97703</v>
      </c>
      <c r="U35" s="203">
        <v>98270</v>
      </c>
      <c r="V35" s="270">
        <v>99150</v>
      </c>
      <c r="W35" s="86"/>
      <c r="X35" s="86"/>
    </row>
    <row r="36" spans="3:24" ht="13" thickTop="1">
      <c r="C36" s="75"/>
      <c r="D36" s="196"/>
      <c r="E36" s="196"/>
      <c r="F36" s="196"/>
      <c r="G36" s="196"/>
      <c r="H36" s="196"/>
      <c r="I36" s="196"/>
      <c r="J36" s="196"/>
      <c r="K36" s="196"/>
      <c r="L36" s="196"/>
      <c r="M36" s="196"/>
      <c r="N36" s="196"/>
      <c r="O36" s="196"/>
      <c r="P36" s="196"/>
      <c r="Q36" s="196"/>
      <c r="R36" s="196"/>
      <c r="S36" s="196"/>
      <c r="T36" s="196"/>
      <c r="U36" s="196"/>
      <c r="V36" s="263"/>
      <c r="W36" s="86"/>
      <c r="X36" s="86"/>
    </row>
    <row r="37" spans="3:24">
      <c r="C37" s="75" t="s">
        <v>121</v>
      </c>
      <c r="D37" s="196">
        <v>44408</v>
      </c>
      <c r="E37" s="196">
        <v>47049</v>
      </c>
      <c r="F37" s="196">
        <v>46347</v>
      </c>
      <c r="G37" s="196">
        <v>44409</v>
      </c>
      <c r="H37" s="196">
        <v>45464</v>
      </c>
      <c r="I37" s="196">
        <v>49420</v>
      </c>
      <c r="J37" s="196">
        <v>50112</v>
      </c>
      <c r="K37" s="196">
        <v>49395</v>
      </c>
      <c r="L37" s="196">
        <v>47573</v>
      </c>
      <c r="M37" s="196">
        <v>48594</v>
      </c>
      <c r="N37" s="196">
        <v>47472</v>
      </c>
      <c r="O37" s="196">
        <v>48845</v>
      </c>
      <c r="P37" s="196">
        <f>(P13+P14)++P7+P8-P22</f>
        <v>44719</v>
      </c>
      <c r="Q37" s="196">
        <v>48405</v>
      </c>
      <c r="R37" s="196">
        <v>55977</v>
      </c>
      <c r="S37" s="196">
        <v>56751</v>
      </c>
      <c r="T37" s="196">
        <f>(T13+T14)+9057</f>
        <v>55350</v>
      </c>
      <c r="U37" s="196">
        <f>(U13+U14)+10544</f>
        <v>57270</v>
      </c>
      <c r="V37" s="263">
        <f>(V13+V14)+10859</f>
        <v>57719</v>
      </c>
      <c r="W37" s="86"/>
      <c r="X37" s="86"/>
    </row>
    <row r="38" spans="3:24">
      <c r="C38" s="75" t="s">
        <v>166</v>
      </c>
      <c r="D38" s="196">
        <v>4030</v>
      </c>
      <c r="E38" s="196">
        <v>3152</v>
      </c>
      <c r="F38" s="196">
        <v>4223</v>
      </c>
      <c r="G38" s="196">
        <v>3927</v>
      </c>
      <c r="H38" s="196">
        <v>2236</v>
      </c>
      <c r="I38" s="196">
        <v>5187</v>
      </c>
      <c r="J38" s="196">
        <v>4517</v>
      </c>
      <c r="K38" s="196">
        <v>4254</v>
      </c>
      <c r="L38" s="196">
        <v>2898</v>
      </c>
      <c r="M38" s="196">
        <v>4784</v>
      </c>
      <c r="N38" s="196">
        <v>5224</v>
      </c>
      <c r="O38" s="196">
        <v>6165</v>
      </c>
      <c r="P38" s="196">
        <v>5079</v>
      </c>
      <c r="Q38" s="196">
        <v>6728</v>
      </c>
      <c r="R38" s="196">
        <v>8260</v>
      </c>
      <c r="S38" s="196">
        <v>9123</v>
      </c>
      <c r="T38" s="196">
        <v>7931</v>
      </c>
      <c r="U38" s="196">
        <v>9311</v>
      </c>
      <c r="V38" s="263">
        <v>9500</v>
      </c>
      <c r="W38" s="86"/>
      <c r="X38" s="86"/>
    </row>
    <row r="39" spans="3:24">
      <c r="C39" s="77"/>
      <c r="D39" s="101"/>
      <c r="E39" s="101"/>
      <c r="F39" s="101"/>
      <c r="G39" s="101"/>
      <c r="H39" s="101"/>
      <c r="I39" s="101"/>
      <c r="J39" s="101"/>
      <c r="K39" s="101"/>
      <c r="L39" s="101"/>
      <c r="M39" s="101"/>
      <c r="N39" s="101"/>
      <c r="O39" s="101"/>
      <c r="P39" s="101"/>
      <c r="Q39" s="101"/>
      <c r="R39" s="101"/>
      <c r="S39" s="101"/>
      <c r="T39" s="101"/>
      <c r="U39" s="101"/>
      <c r="V39" s="101"/>
    </row>
    <row r="40" spans="3:24">
      <c r="C40" s="365" t="s">
        <v>200</v>
      </c>
      <c r="D40" s="365"/>
      <c r="E40" s="365"/>
      <c r="F40" s="365"/>
      <c r="G40" s="365"/>
      <c r="H40" s="365"/>
      <c r="I40" s="365"/>
      <c r="J40" s="88"/>
      <c r="K40" s="88"/>
    </row>
    <row r="41" spans="3:24" ht="4.5" customHeight="1">
      <c r="C41" s="116"/>
    </row>
    <row r="42" spans="3:24" ht="20">
      <c r="C42" s="239" t="s">
        <v>309</v>
      </c>
    </row>
    <row r="43" spans="3:24">
      <c r="C43" s="34"/>
      <c r="D43" s="86"/>
      <c r="E43" s="86"/>
      <c r="F43" s="86"/>
      <c r="G43" s="86"/>
      <c r="H43" s="86"/>
      <c r="I43" s="86"/>
      <c r="J43" s="86"/>
      <c r="K43" s="86"/>
      <c r="L43" s="86"/>
      <c r="M43" s="86"/>
      <c r="N43" s="86"/>
      <c r="O43" s="86"/>
      <c r="P43" s="86"/>
    </row>
    <row r="44" spans="3:24">
      <c r="C44" s="57" t="s">
        <v>98</v>
      </c>
      <c r="D44" s="58" t="s">
        <v>97</v>
      </c>
      <c r="E44" s="58" t="s">
        <v>94</v>
      </c>
      <c r="F44" s="58" t="s">
        <v>95</v>
      </c>
      <c r="G44" s="58" t="s">
        <v>96</v>
      </c>
      <c r="H44" s="58" t="s">
        <v>97</v>
      </c>
      <c r="I44" s="58" t="s">
        <v>94</v>
      </c>
      <c r="J44" s="58" t="s">
        <v>95</v>
      </c>
      <c r="K44" s="58" t="s">
        <v>96</v>
      </c>
      <c r="L44" s="58" t="s">
        <v>97</v>
      </c>
      <c r="M44" s="58" t="s">
        <v>94</v>
      </c>
      <c r="N44" s="58" t="s">
        <v>95</v>
      </c>
      <c r="O44" s="58" t="s">
        <v>96</v>
      </c>
      <c r="P44" s="58" t="s">
        <v>97</v>
      </c>
      <c r="Q44" s="58" t="s">
        <v>94</v>
      </c>
      <c r="R44" s="58" t="str">
        <f>R3</f>
        <v>June 30</v>
      </c>
      <c r="S44" s="58" t="str">
        <f>S3</f>
        <v>Sep 30</v>
      </c>
      <c r="T44" s="58" t="str">
        <f>T3</f>
        <v>Dec 31</v>
      </c>
      <c r="U44" s="58" t="s">
        <v>94</v>
      </c>
      <c r="V44" s="58" t="str">
        <f>V3</f>
        <v>June 30</v>
      </c>
    </row>
    <row r="45" spans="3:24">
      <c r="C45" s="57"/>
      <c r="D45" s="85">
        <v>2015</v>
      </c>
      <c r="E45" s="85">
        <v>2022</v>
      </c>
      <c r="F45" s="85">
        <v>2022</v>
      </c>
      <c r="G45" s="85">
        <v>2022</v>
      </c>
      <c r="H45" s="85">
        <v>2022</v>
      </c>
      <c r="I45" s="85">
        <v>2023</v>
      </c>
      <c r="J45" s="85">
        <v>2023</v>
      </c>
      <c r="K45" s="85">
        <v>2023</v>
      </c>
      <c r="L45" s="85">
        <v>2023</v>
      </c>
      <c r="M45" s="85">
        <v>2024</v>
      </c>
      <c r="N45" s="85">
        <v>2024</v>
      </c>
      <c r="O45" s="85">
        <v>2024</v>
      </c>
      <c r="P45" s="85">
        <v>2024</v>
      </c>
      <c r="Q45" s="85">
        <v>2025</v>
      </c>
      <c r="R45" s="85">
        <v>2025</v>
      </c>
      <c r="S45" s="85">
        <f>S4</f>
        <v>2025</v>
      </c>
      <c r="T45" s="85">
        <f>T4</f>
        <v>2025</v>
      </c>
      <c r="U45" s="85">
        <v>2026</v>
      </c>
      <c r="V45" s="85">
        <v>2026</v>
      </c>
    </row>
    <row r="46" spans="3:24">
      <c r="C46" s="124" t="s">
        <v>111</v>
      </c>
      <c r="D46" s="46">
        <v>2307.52857248594</v>
      </c>
      <c r="E46" s="25">
        <v>2413</v>
      </c>
      <c r="F46" s="25">
        <v>2719</v>
      </c>
      <c r="G46" s="25">
        <v>2580</v>
      </c>
      <c r="H46" s="25">
        <v>2583</v>
      </c>
      <c r="I46" s="25">
        <v>2827</v>
      </c>
      <c r="J46" s="25">
        <v>1809</v>
      </c>
      <c r="K46" s="25">
        <v>2310</v>
      </c>
      <c r="L46" s="25">
        <v>2312</v>
      </c>
      <c r="M46" s="25">
        <v>1873</v>
      </c>
      <c r="N46" s="25">
        <v>2357</v>
      </c>
      <c r="O46" s="25">
        <v>2356</v>
      </c>
      <c r="P46" s="25">
        <v>2748</v>
      </c>
      <c r="Q46" s="66">
        <v>3456</v>
      </c>
      <c r="R46" s="66">
        <f>R21</f>
        <v>3173</v>
      </c>
      <c r="S46" s="66">
        <f>S21</f>
        <v>4377</v>
      </c>
      <c r="T46" s="66">
        <f>T21</f>
        <v>2739</v>
      </c>
      <c r="U46" s="66">
        <f>U21</f>
        <v>2740</v>
      </c>
      <c r="V46" s="46">
        <f>V21</f>
        <v>2694</v>
      </c>
    </row>
    <row r="47" spans="3:24">
      <c r="C47" s="124" t="s">
        <v>113</v>
      </c>
      <c r="D47" s="256">
        <v>17478.471220205603</v>
      </c>
      <c r="E47" s="241">
        <v>6309</v>
      </c>
      <c r="F47" s="241">
        <v>6069</v>
      </c>
      <c r="G47" s="241">
        <v>6414</v>
      </c>
      <c r="H47" s="241">
        <v>9067</v>
      </c>
      <c r="I47" s="241">
        <v>8650</v>
      </c>
      <c r="J47" s="241">
        <v>8651</v>
      </c>
      <c r="K47" s="241">
        <v>8233</v>
      </c>
      <c r="L47" s="241">
        <v>8369</v>
      </c>
      <c r="M47" s="241">
        <v>8348</v>
      </c>
      <c r="N47" s="241">
        <v>8770</v>
      </c>
      <c r="O47" s="241">
        <v>8903</v>
      </c>
      <c r="P47" s="241">
        <v>8815</v>
      </c>
      <c r="Q47" s="261">
        <v>8591</v>
      </c>
      <c r="R47" s="261">
        <f>R27</f>
        <v>10559</v>
      </c>
      <c r="S47" s="261">
        <f>S27</f>
        <v>10491</v>
      </c>
      <c r="T47" s="261">
        <f>T27</f>
        <v>10671</v>
      </c>
      <c r="U47" s="261">
        <f>U27</f>
        <v>10943</v>
      </c>
      <c r="V47" s="256">
        <f>V27</f>
        <v>11727</v>
      </c>
    </row>
    <row r="48" spans="3:24">
      <c r="C48" s="230" t="s">
        <v>310</v>
      </c>
      <c r="D48" s="50">
        <v>19785.999792691542</v>
      </c>
      <c r="E48" s="82">
        <v>8722</v>
      </c>
      <c r="F48" s="82">
        <v>8788</v>
      </c>
      <c r="G48" s="82">
        <v>8994</v>
      </c>
      <c r="H48" s="82">
        <v>11650</v>
      </c>
      <c r="I48" s="82">
        <v>11477</v>
      </c>
      <c r="J48" s="82">
        <v>10460</v>
      </c>
      <c r="K48" s="82">
        <v>10543</v>
      </c>
      <c r="L48" s="82">
        <v>10681</v>
      </c>
      <c r="M48" s="82">
        <v>10221</v>
      </c>
      <c r="N48" s="82">
        <v>11127</v>
      </c>
      <c r="O48" s="82">
        <v>11259</v>
      </c>
      <c r="P48" s="82">
        <v>11563</v>
      </c>
      <c r="Q48" s="207">
        <v>12047</v>
      </c>
      <c r="R48" s="207">
        <f>SUM(R46:R47)</f>
        <v>13732</v>
      </c>
      <c r="S48" s="207">
        <f>SUM(S46:S47)</f>
        <v>14868</v>
      </c>
      <c r="T48" s="207">
        <f>SUM(T46:T47)</f>
        <v>13410</v>
      </c>
      <c r="U48" s="207">
        <f>SUM(U46:U47)</f>
        <v>13683</v>
      </c>
      <c r="V48" s="50">
        <f>SUM(V46:V47)</f>
        <v>14421</v>
      </c>
    </row>
    <row r="49" spans="3:26">
      <c r="C49" s="124" t="s">
        <v>311</v>
      </c>
      <c r="D49" s="51">
        <v>-4102.3180731130496</v>
      </c>
      <c r="E49" s="43">
        <v>-5570</v>
      </c>
      <c r="F49" s="43">
        <v>-4565</v>
      </c>
      <c r="G49" s="43">
        <v>-5067</v>
      </c>
      <c r="H49" s="43">
        <v>-9414</v>
      </c>
      <c r="I49" s="43">
        <v>-6290</v>
      </c>
      <c r="J49" s="43">
        <v>-5943</v>
      </c>
      <c r="K49" s="43">
        <v>-6289</v>
      </c>
      <c r="L49" s="43">
        <v>-7783</v>
      </c>
      <c r="M49" s="43">
        <v>-5437</v>
      </c>
      <c r="N49" s="43">
        <v>-5903</v>
      </c>
      <c r="O49" s="43">
        <v>-5094</v>
      </c>
      <c r="P49" s="43">
        <v>-6484</v>
      </c>
      <c r="Q49" s="125">
        <v>-5319</v>
      </c>
      <c r="R49" s="125">
        <f>-R6</f>
        <v>-5443</v>
      </c>
      <c r="S49" s="125">
        <f>-S6</f>
        <v>-5733</v>
      </c>
      <c r="T49" s="125">
        <f>-T6</f>
        <v>-5476</v>
      </c>
      <c r="U49" s="125">
        <f>-U6</f>
        <v>-4359</v>
      </c>
      <c r="V49" s="51">
        <f>-V6</f>
        <v>-4898</v>
      </c>
    </row>
    <row r="50" spans="3:26">
      <c r="C50" s="124" t="s">
        <v>337</v>
      </c>
      <c r="D50" s="327">
        <v>0</v>
      </c>
      <c r="E50" s="328">
        <v>0</v>
      </c>
      <c r="F50" s="328">
        <v>0</v>
      </c>
      <c r="G50" s="328">
        <v>0</v>
      </c>
      <c r="H50" s="328">
        <v>0</v>
      </c>
      <c r="I50" s="328">
        <v>0</v>
      </c>
      <c r="J50" s="328">
        <v>0</v>
      </c>
      <c r="K50" s="328">
        <v>0</v>
      </c>
      <c r="L50" s="328">
        <v>0</v>
      </c>
      <c r="M50" s="328">
        <v>0</v>
      </c>
      <c r="N50" s="328">
        <v>0</v>
      </c>
      <c r="O50" s="328">
        <v>0</v>
      </c>
      <c r="P50" s="328">
        <v>0</v>
      </c>
      <c r="Q50" s="326">
        <v>0</v>
      </c>
      <c r="R50" s="125">
        <v>-29</v>
      </c>
      <c r="S50" s="125">
        <v>-12</v>
      </c>
      <c r="T50" s="125">
        <v>-3</v>
      </c>
      <c r="U50" s="125">
        <v>-13</v>
      </c>
      <c r="V50" s="51">
        <v>-23</v>
      </c>
      <c r="W50" s="332"/>
      <c r="X50" s="332"/>
      <c r="Y50" s="332"/>
      <c r="Z50" s="332"/>
    </row>
    <row r="51" spans="3:26" s="35" customFormat="1" ht="21">
      <c r="C51" s="223" t="s">
        <v>338</v>
      </c>
      <c r="D51" s="257">
        <v>15683.681719578493</v>
      </c>
      <c r="E51" s="245">
        <v>3152</v>
      </c>
      <c r="F51" s="245">
        <v>4223</v>
      </c>
      <c r="G51" s="245">
        <v>3927</v>
      </c>
      <c r="H51" s="245">
        <v>2236</v>
      </c>
      <c r="I51" s="245">
        <v>5187</v>
      </c>
      <c r="J51" s="245">
        <v>4517</v>
      </c>
      <c r="K51" s="245">
        <v>4254</v>
      </c>
      <c r="L51" s="245">
        <v>2898</v>
      </c>
      <c r="M51" s="245">
        <v>4784</v>
      </c>
      <c r="N51" s="245">
        <v>5224</v>
      </c>
      <c r="O51" s="245">
        <v>6165</v>
      </c>
      <c r="P51" s="245">
        <v>5079</v>
      </c>
      <c r="Q51" s="308">
        <v>6728</v>
      </c>
      <c r="R51" s="308">
        <f>SUM(R48:R50)</f>
        <v>8260</v>
      </c>
      <c r="S51" s="308">
        <f>SUM(S48:S50)</f>
        <v>9123</v>
      </c>
      <c r="T51" s="308">
        <f>SUM(T48:T50)</f>
        <v>7931</v>
      </c>
      <c r="U51" s="308">
        <f>SUM(U48:U50)</f>
        <v>9311</v>
      </c>
      <c r="V51" s="257">
        <f>SUM(V48:V50)</f>
        <v>9500</v>
      </c>
    </row>
    <row r="52" spans="3:26" s="36" customFormat="1" ht="13">
      <c r="C52" s="31"/>
      <c r="S52" s="330"/>
    </row>
    <row r="53" spans="3:26" s="36" customFormat="1" ht="13">
      <c r="C53" s="31"/>
    </row>
    <row r="54" spans="3:26" s="33" customFormat="1" ht="13">
      <c r="C54" s="32"/>
      <c r="P54" s="16"/>
    </row>
    <row r="55" spans="3:26">
      <c r="C55" s="31"/>
    </row>
    <row r="56" spans="3:26">
      <c r="C56" s="32"/>
    </row>
    <row r="57" spans="3:26">
      <c r="C57" s="32"/>
    </row>
    <row r="58" spans="3:26">
      <c r="C58" s="32"/>
    </row>
    <row r="59" spans="3:26">
      <c r="C59" s="32"/>
    </row>
    <row r="60" spans="3:26">
      <c r="C60" s="32"/>
    </row>
    <row r="61" spans="3:26">
      <c r="C61" s="32"/>
    </row>
    <row r="63" spans="3:26">
      <c r="C63" s="37"/>
    </row>
    <row r="64" spans="3:26">
      <c r="C64" s="22"/>
    </row>
    <row r="65" spans="3:3">
      <c r="C65" s="38"/>
    </row>
    <row r="66" spans="3:3">
      <c r="C66" s="22"/>
    </row>
    <row r="67" spans="3:3">
      <c r="C67" s="22"/>
    </row>
    <row r="68" spans="3:3">
      <c r="C68" s="22"/>
    </row>
    <row r="69" spans="3:3">
      <c r="C69" s="22"/>
    </row>
    <row r="70" spans="3:3">
      <c r="C70" s="31"/>
    </row>
    <row r="71" spans="3:3">
      <c r="C71" s="28"/>
    </row>
    <row r="72" spans="3:3">
      <c r="C72" s="28"/>
    </row>
    <row r="73" spans="3:3">
      <c r="C73" s="28"/>
    </row>
    <row r="74" spans="3:3">
      <c r="C74" s="28"/>
    </row>
    <row r="75" spans="3:3">
      <c r="C75" s="31"/>
    </row>
    <row r="76" spans="3:3">
      <c r="C76" s="32"/>
    </row>
  </sheetData>
  <mergeCells count="1">
    <mergeCell ref="C40:I40"/>
  </mergeCells>
  <hyperlinks>
    <hyperlink ref="C8" display="Exceptional items1" xr:uid="{00000000-0004-0000-0400-000000000000}"/>
    <hyperlink ref="C30" display="EBITDA2" xr:uid="{00000000-0004-0000-0400-000001000000}"/>
  </hyperlinks>
  <pageMargins left="0.25" right="0.25" top="0.75" bottom="0.75" header="0.3" footer="0.3"/>
  <pageSetup paperSize="9" scale="54" orientation="landscape" r:id="rId1"/>
  <headerFooter alignWithMargins="0">
    <oddFooter>&amp;CPage &amp;P of &amp;N&amp;R&amp;F
&amp;A</oddFooter>
  </headerFooter>
  <ignoredErrors>
    <ignoredError sqref="R49" formula="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C102"/>
  <sheetViews>
    <sheetView showGridLines="0" zoomScale="85" zoomScaleNormal="85" zoomScaleSheetLayoutView="100" workbookViewId="0">
      <pane xSplit="2" ySplit="4" topLeftCell="C5" activePane="bottomRight" state="frozen"/>
      <selection pane="topRight" activeCell="C1" sqref="C1"/>
      <selection pane="bottomLeft" activeCell="A5" sqref="A5"/>
      <selection pane="bottomRight" activeCell="I20" sqref="I20"/>
    </sheetView>
  </sheetViews>
  <sheetFormatPr defaultColWidth="11.453125" defaultRowHeight="12.5"/>
  <cols>
    <col min="1" max="1" width="2.54296875" style="16" customWidth="1"/>
    <col min="2" max="2" width="56" style="16" customWidth="1"/>
    <col min="3" max="20" width="10.453125" style="79" customWidth="1"/>
    <col min="21" max="21" width="2.54296875" style="16" customWidth="1"/>
    <col min="22" max="172" width="11.453125" style="16"/>
    <col min="173" max="173" width="4.54296875" style="16" customWidth="1"/>
    <col min="174" max="174" width="68.54296875" style="16" bestFit="1" customWidth="1"/>
    <col min="175" max="196" width="11.453125" style="16"/>
    <col min="197" max="200" width="11.453125" style="16" customWidth="1"/>
    <col min="201" max="428" width="11.453125" style="16"/>
    <col min="429" max="429" width="4.54296875" style="16" customWidth="1"/>
    <col min="430" max="430" width="68.54296875" style="16" bestFit="1" customWidth="1"/>
    <col min="431" max="452" width="11.453125" style="16"/>
    <col min="453" max="456" width="11.453125" style="16" customWidth="1"/>
    <col min="457" max="684" width="11.453125" style="16"/>
    <col min="685" max="685" width="4.54296875" style="16" customWidth="1"/>
    <col min="686" max="686" width="68.54296875" style="16" bestFit="1" customWidth="1"/>
    <col min="687" max="708" width="11.453125" style="16"/>
    <col min="709" max="712" width="11.453125" style="16" customWidth="1"/>
    <col min="713" max="940" width="11.453125" style="16"/>
    <col min="941" max="941" width="4.54296875" style="16" customWidth="1"/>
    <col min="942" max="942" width="68.54296875" style="16" bestFit="1" customWidth="1"/>
    <col min="943" max="964" width="11.453125" style="16"/>
    <col min="965" max="968" width="11.453125" style="16" customWidth="1"/>
    <col min="969" max="1196" width="11.453125" style="16"/>
    <col min="1197" max="1197" width="4.54296875" style="16" customWidth="1"/>
    <col min="1198" max="1198" width="68.54296875" style="16" bestFit="1" customWidth="1"/>
    <col min="1199" max="1220" width="11.453125" style="16"/>
    <col min="1221" max="1224" width="11.453125" style="16" customWidth="1"/>
    <col min="1225" max="1452" width="11.453125" style="16"/>
    <col min="1453" max="1453" width="4.54296875" style="16" customWidth="1"/>
    <col min="1454" max="1454" width="68.54296875" style="16" bestFit="1" customWidth="1"/>
    <col min="1455" max="1476" width="11.453125" style="16"/>
    <col min="1477" max="1480" width="11.453125" style="16" customWidth="1"/>
    <col min="1481" max="1708" width="11.453125" style="16"/>
    <col min="1709" max="1709" width="4.54296875" style="16" customWidth="1"/>
    <col min="1710" max="1710" width="68.54296875" style="16" bestFit="1" customWidth="1"/>
    <col min="1711" max="1732" width="11.453125" style="16"/>
    <col min="1733" max="1736" width="11.453125" style="16" customWidth="1"/>
    <col min="1737" max="1964" width="11.453125" style="16"/>
    <col min="1965" max="1965" width="4.54296875" style="16" customWidth="1"/>
    <col min="1966" max="1966" width="68.54296875" style="16" bestFit="1" customWidth="1"/>
    <col min="1967" max="1988" width="11.453125" style="16"/>
    <col min="1989" max="1992" width="11.453125" style="16" customWidth="1"/>
    <col min="1993" max="2220" width="11.453125" style="16"/>
    <col min="2221" max="2221" width="4.54296875" style="16" customWidth="1"/>
    <col min="2222" max="2222" width="68.54296875" style="16" bestFit="1" customWidth="1"/>
    <col min="2223" max="2244" width="11.453125" style="16"/>
    <col min="2245" max="2248" width="11.453125" style="16" customWidth="1"/>
    <col min="2249" max="2476" width="11.453125" style="16"/>
    <col min="2477" max="2477" width="4.54296875" style="16" customWidth="1"/>
    <col min="2478" max="2478" width="68.54296875" style="16" bestFit="1" customWidth="1"/>
    <col min="2479" max="2500" width="11.453125" style="16"/>
    <col min="2501" max="2504" width="11.453125" style="16" customWidth="1"/>
    <col min="2505" max="2732" width="11.453125" style="16"/>
    <col min="2733" max="2733" width="4.54296875" style="16" customWidth="1"/>
    <col min="2734" max="2734" width="68.54296875" style="16" bestFit="1" customWidth="1"/>
    <col min="2735" max="2756" width="11.453125" style="16"/>
    <col min="2757" max="2760" width="11.453125" style="16" customWidth="1"/>
    <col min="2761" max="2988" width="11.453125" style="16"/>
    <col min="2989" max="2989" width="4.54296875" style="16" customWidth="1"/>
    <col min="2990" max="2990" width="68.54296875" style="16" bestFit="1" customWidth="1"/>
    <col min="2991" max="3012" width="11.453125" style="16"/>
    <col min="3013" max="3016" width="11.453125" style="16" customWidth="1"/>
    <col min="3017" max="3244" width="11.453125" style="16"/>
    <col min="3245" max="3245" width="4.54296875" style="16" customWidth="1"/>
    <col min="3246" max="3246" width="68.54296875" style="16" bestFit="1" customWidth="1"/>
    <col min="3247" max="3268" width="11.453125" style="16"/>
    <col min="3269" max="3272" width="11.453125" style="16" customWidth="1"/>
    <col min="3273" max="3500" width="11.453125" style="16"/>
    <col min="3501" max="3501" width="4.54296875" style="16" customWidth="1"/>
    <col min="3502" max="3502" width="68.54296875" style="16" bestFit="1" customWidth="1"/>
    <col min="3503" max="3524" width="11.453125" style="16"/>
    <col min="3525" max="3528" width="11.453125" style="16" customWidth="1"/>
    <col min="3529" max="3756" width="11.453125" style="16"/>
    <col min="3757" max="3757" width="4.54296875" style="16" customWidth="1"/>
    <col min="3758" max="3758" width="68.54296875" style="16" bestFit="1" customWidth="1"/>
    <col min="3759" max="3780" width="11.453125" style="16"/>
    <col min="3781" max="3784" width="11.453125" style="16" customWidth="1"/>
    <col min="3785" max="4012" width="11.453125" style="16"/>
    <col min="4013" max="4013" width="4.54296875" style="16" customWidth="1"/>
    <col min="4014" max="4014" width="68.54296875" style="16" bestFit="1" customWidth="1"/>
    <col min="4015" max="4036" width="11.453125" style="16"/>
    <col min="4037" max="4040" width="11.453125" style="16" customWidth="1"/>
    <col min="4041" max="4268" width="11.453125" style="16"/>
    <col min="4269" max="4269" width="4.54296875" style="16" customWidth="1"/>
    <col min="4270" max="4270" width="68.54296875" style="16" bestFit="1" customWidth="1"/>
    <col min="4271" max="4292" width="11.453125" style="16"/>
    <col min="4293" max="4296" width="11.453125" style="16" customWidth="1"/>
    <col min="4297" max="4524" width="11.453125" style="16"/>
    <col min="4525" max="4525" width="4.54296875" style="16" customWidth="1"/>
    <col min="4526" max="4526" width="68.54296875" style="16" bestFit="1" customWidth="1"/>
    <col min="4527" max="4548" width="11.453125" style="16"/>
    <col min="4549" max="4552" width="11.453125" style="16" customWidth="1"/>
    <col min="4553" max="4780" width="11.453125" style="16"/>
    <col min="4781" max="4781" width="4.54296875" style="16" customWidth="1"/>
    <col min="4782" max="4782" width="68.54296875" style="16" bestFit="1" customWidth="1"/>
    <col min="4783" max="4804" width="11.453125" style="16"/>
    <col min="4805" max="4808" width="11.453125" style="16" customWidth="1"/>
    <col min="4809" max="5036" width="11.453125" style="16"/>
    <col min="5037" max="5037" width="4.54296875" style="16" customWidth="1"/>
    <col min="5038" max="5038" width="68.54296875" style="16" bestFit="1" customWidth="1"/>
    <col min="5039" max="5060" width="11.453125" style="16"/>
    <col min="5061" max="5064" width="11.453125" style="16" customWidth="1"/>
    <col min="5065" max="5292" width="11.453125" style="16"/>
    <col min="5293" max="5293" width="4.54296875" style="16" customWidth="1"/>
    <col min="5294" max="5294" width="68.54296875" style="16" bestFit="1" customWidth="1"/>
    <col min="5295" max="5316" width="11.453125" style="16"/>
    <col min="5317" max="5320" width="11.453125" style="16" customWidth="1"/>
    <col min="5321" max="5548" width="11.453125" style="16"/>
    <col min="5549" max="5549" width="4.54296875" style="16" customWidth="1"/>
    <col min="5550" max="5550" width="68.54296875" style="16" bestFit="1" customWidth="1"/>
    <col min="5551" max="5572" width="11.453125" style="16"/>
    <col min="5573" max="5576" width="11.453125" style="16" customWidth="1"/>
    <col min="5577" max="5804" width="11.453125" style="16"/>
    <col min="5805" max="5805" width="4.54296875" style="16" customWidth="1"/>
    <col min="5806" max="5806" width="68.54296875" style="16" bestFit="1" customWidth="1"/>
    <col min="5807" max="5828" width="11.453125" style="16"/>
    <col min="5829" max="5832" width="11.453125" style="16" customWidth="1"/>
    <col min="5833" max="6060" width="11.453125" style="16"/>
    <col min="6061" max="6061" width="4.54296875" style="16" customWidth="1"/>
    <col min="6062" max="6062" width="68.54296875" style="16" bestFit="1" customWidth="1"/>
    <col min="6063" max="6084" width="11.453125" style="16"/>
    <col min="6085" max="6088" width="11.453125" style="16" customWidth="1"/>
    <col min="6089" max="6316" width="11.453125" style="16"/>
    <col min="6317" max="6317" width="4.54296875" style="16" customWidth="1"/>
    <col min="6318" max="6318" width="68.54296875" style="16" bestFit="1" customWidth="1"/>
    <col min="6319" max="6340" width="11.453125" style="16"/>
    <col min="6341" max="6344" width="11.453125" style="16" customWidth="1"/>
    <col min="6345" max="6572" width="11.453125" style="16"/>
    <col min="6573" max="6573" width="4.54296875" style="16" customWidth="1"/>
    <col min="6574" max="6574" width="68.54296875" style="16" bestFit="1" customWidth="1"/>
    <col min="6575" max="6596" width="11.453125" style="16"/>
    <col min="6597" max="6600" width="11.453125" style="16" customWidth="1"/>
    <col min="6601" max="6828" width="11.453125" style="16"/>
    <col min="6829" max="6829" width="4.54296875" style="16" customWidth="1"/>
    <col min="6830" max="6830" width="68.54296875" style="16" bestFit="1" customWidth="1"/>
    <col min="6831" max="6852" width="11.453125" style="16"/>
    <col min="6853" max="6856" width="11.453125" style="16" customWidth="1"/>
    <col min="6857" max="7084" width="11.453125" style="16"/>
    <col min="7085" max="7085" width="4.54296875" style="16" customWidth="1"/>
    <col min="7086" max="7086" width="68.54296875" style="16" bestFit="1" customWidth="1"/>
    <col min="7087" max="7108" width="11.453125" style="16"/>
    <col min="7109" max="7112" width="11.453125" style="16" customWidth="1"/>
    <col min="7113" max="7340" width="11.453125" style="16"/>
    <col min="7341" max="7341" width="4.54296875" style="16" customWidth="1"/>
    <col min="7342" max="7342" width="68.54296875" style="16" bestFit="1" customWidth="1"/>
    <col min="7343" max="7364" width="11.453125" style="16"/>
    <col min="7365" max="7368" width="11.453125" style="16" customWidth="1"/>
    <col min="7369" max="7596" width="11.453125" style="16"/>
    <col min="7597" max="7597" width="4.54296875" style="16" customWidth="1"/>
    <col min="7598" max="7598" width="68.54296875" style="16" bestFit="1" customWidth="1"/>
    <col min="7599" max="7620" width="11.453125" style="16"/>
    <col min="7621" max="7624" width="11.453125" style="16" customWidth="1"/>
    <col min="7625" max="7852" width="11.453125" style="16"/>
    <col min="7853" max="7853" width="4.54296875" style="16" customWidth="1"/>
    <col min="7854" max="7854" width="68.54296875" style="16" bestFit="1" customWidth="1"/>
    <col min="7855" max="7876" width="11.453125" style="16"/>
    <col min="7877" max="7880" width="11.453125" style="16" customWidth="1"/>
    <col min="7881" max="8108" width="11.453125" style="16"/>
    <col min="8109" max="8109" width="4.54296875" style="16" customWidth="1"/>
    <col min="8110" max="8110" width="68.54296875" style="16" bestFit="1" customWidth="1"/>
    <col min="8111" max="8132" width="11.453125" style="16"/>
    <col min="8133" max="8136" width="11.453125" style="16" customWidth="1"/>
    <col min="8137" max="8364" width="11.453125" style="16"/>
    <col min="8365" max="8365" width="4.54296875" style="16" customWidth="1"/>
    <col min="8366" max="8366" width="68.54296875" style="16" bestFit="1" customWidth="1"/>
    <col min="8367" max="8388" width="11.453125" style="16"/>
    <col min="8389" max="8392" width="11.453125" style="16" customWidth="1"/>
    <col min="8393" max="8620" width="11.453125" style="16"/>
    <col min="8621" max="8621" width="4.54296875" style="16" customWidth="1"/>
    <col min="8622" max="8622" width="68.54296875" style="16" bestFit="1" customWidth="1"/>
    <col min="8623" max="8644" width="11.453125" style="16"/>
    <col min="8645" max="8648" width="11.453125" style="16" customWidth="1"/>
    <col min="8649" max="8876" width="11.453125" style="16"/>
    <col min="8877" max="8877" width="4.54296875" style="16" customWidth="1"/>
    <col min="8878" max="8878" width="68.54296875" style="16" bestFit="1" customWidth="1"/>
    <col min="8879" max="8900" width="11.453125" style="16"/>
    <col min="8901" max="8904" width="11.453125" style="16" customWidth="1"/>
    <col min="8905" max="9132" width="11.453125" style="16"/>
    <col min="9133" max="9133" width="4.54296875" style="16" customWidth="1"/>
    <col min="9134" max="9134" width="68.54296875" style="16" bestFit="1" customWidth="1"/>
    <col min="9135" max="9156" width="11.453125" style="16"/>
    <col min="9157" max="9160" width="11.453125" style="16" customWidth="1"/>
    <col min="9161" max="9388" width="11.453125" style="16"/>
    <col min="9389" max="9389" width="4.54296875" style="16" customWidth="1"/>
    <col min="9390" max="9390" width="68.54296875" style="16" bestFit="1" customWidth="1"/>
    <col min="9391" max="9412" width="11.453125" style="16"/>
    <col min="9413" max="9416" width="11.453125" style="16" customWidth="1"/>
    <col min="9417" max="9644" width="11.453125" style="16"/>
    <col min="9645" max="9645" width="4.54296875" style="16" customWidth="1"/>
    <col min="9646" max="9646" width="68.54296875" style="16" bestFit="1" customWidth="1"/>
    <col min="9647" max="9668" width="11.453125" style="16"/>
    <col min="9669" max="9672" width="11.453125" style="16" customWidth="1"/>
    <col min="9673" max="9900" width="11.453125" style="16"/>
    <col min="9901" max="9901" width="4.54296875" style="16" customWidth="1"/>
    <col min="9902" max="9902" width="68.54296875" style="16" bestFit="1" customWidth="1"/>
    <col min="9903" max="9924" width="11.453125" style="16"/>
    <col min="9925" max="9928" width="11.453125" style="16" customWidth="1"/>
    <col min="9929" max="10156" width="11.453125" style="16"/>
    <col min="10157" max="10157" width="4.54296875" style="16" customWidth="1"/>
    <col min="10158" max="10158" width="68.54296875" style="16" bestFit="1" customWidth="1"/>
    <col min="10159" max="10180" width="11.453125" style="16"/>
    <col min="10181" max="10184" width="11.453125" style="16" customWidth="1"/>
    <col min="10185" max="10412" width="11.453125" style="16"/>
    <col min="10413" max="10413" width="4.54296875" style="16" customWidth="1"/>
    <col min="10414" max="10414" width="68.54296875" style="16" bestFit="1" customWidth="1"/>
    <col min="10415" max="10436" width="11.453125" style="16"/>
    <col min="10437" max="10440" width="11.453125" style="16" customWidth="1"/>
    <col min="10441" max="10668" width="11.453125" style="16"/>
    <col min="10669" max="10669" width="4.54296875" style="16" customWidth="1"/>
    <col min="10670" max="10670" width="68.54296875" style="16" bestFit="1" customWidth="1"/>
    <col min="10671" max="10692" width="11.453125" style="16"/>
    <col min="10693" max="10696" width="11.453125" style="16" customWidth="1"/>
    <col min="10697" max="10924" width="11.453125" style="16"/>
    <col min="10925" max="10925" width="4.54296875" style="16" customWidth="1"/>
    <col min="10926" max="10926" width="68.54296875" style="16" bestFit="1" customWidth="1"/>
    <col min="10927" max="10948" width="11.453125" style="16"/>
    <col min="10949" max="10952" width="11.453125" style="16" customWidth="1"/>
    <col min="10953" max="11180" width="11.453125" style="16"/>
    <col min="11181" max="11181" width="4.54296875" style="16" customWidth="1"/>
    <col min="11182" max="11182" width="68.54296875" style="16" bestFit="1" customWidth="1"/>
    <col min="11183" max="11204" width="11.453125" style="16"/>
    <col min="11205" max="11208" width="11.453125" style="16" customWidth="1"/>
    <col min="11209" max="11436" width="11.453125" style="16"/>
    <col min="11437" max="11437" width="4.54296875" style="16" customWidth="1"/>
    <col min="11438" max="11438" width="68.54296875" style="16" bestFit="1" customWidth="1"/>
    <col min="11439" max="11460" width="11.453125" style="16"/>
    <col min="11461" max="11464" width="11.453125" style="16" customWidth="1"/>
    <col min="11465" max="11692" width="11.453125" style="16"/>
    <col min="11693" max="11693" width="4.54296875" style="16" customWidth="1"/>
    <col min="11694" max="11694" width="68.54296875" style="16" bestFit="1" customWidth="1"/>
    <col min="11695" max="11716" width="11.453125" style="16"/>
    <col min="11717" max="11720" width="11.453125" style="16" customWidth="1"/>
    <col min="11721" max="11948" width="11.453125" style="16"/>
    <col min="11949" max="11949" width="4.54296875" style="16" customWidth="1"/>
    <col min="11950" max="11950" width="68.54296875" style="16" bestFit="1" customWidth="1"/>
    <col min="11951" max="11972" width="11.453125" style="16"/>
    <col min="11973" max="11976" width="11.453125" style="16" customWidth="1"/>
    <col min="11977" max="12204" width="11.453125" style="16"/>
    <col min="12205" max="12205" width="4.54296875" style="16" customWidth="1"/>
    <col min="12206" max="12206" width="68.54296875" style="16" bestFit="1" customWidth="1"/>
    <col min="12207" max="12228" width="11.453125" style="16"/>
    <col min="12229" max="12232" width="11.453125" style="16" customWidth="1"/>
    <col min="12233" max="12460" width="11.453125" style="16"/>
    <col min="12461" max="12461" width="4.54296875" style="16" customWidth="1"/>
    <col min="12462" max="12462" width="68.54296875" style="16" bestFit="1" customWidth="1"/>
    <col min="12463" max="12484" width="11.453125" style="16"/>
    <col min="12485" max="12488" width="11.453125" style="16" customWidth="1"/>
    <col min="12489" max="12716" width="11.453125" style="16"/>
    <col min="12717" max="12717" width="4.54296875" style="16" customWidth="1"/>
    <col min="12718" max="12718" width="68.54296875" style="16" bestFit="1" customWidth="1"/>
    <col min="12719" max="12740" width="11.453125" style="16"/>
    <col min="12741" max="12744" width="11.453125" style="16" customWidth="1"/>
    <col min="12745" max="12972" width="11.453125" style="16"/>
    <col min="12973" max="12973" width="4.54296875" style="16" customWidth="1"/>
    <col min="12974" max="12974" width="68.54296875" style="16" bestFit="1" customWidth="1"/>
    <col min="12975" max="12996" width="11.453125" style="16"/>
    <col min="12997" max="13000" width="11.453125" style="16" customWidth="1"/>
    <col min="13001" max="13228" width="11.453125" style="16"/>
    <col min="13229" max="13229" width="4.54296875" style="16" customWidth="1"/>
    <col min="13230" max="13230" width="68.54296875" style="16" bestFit="1" customWidth="1"/>
    <col min="13231" max="13252" width="11.453125" style="16"/>
    <col min="13253" max="13256" width="11.453125" style="16" customWidth="1"/>
    <col min="13257" max="13484" width="11.453125" style="16"/>
    <col min="13485" max="13485" width="4.54296875" style="16" customWidth="1"/>
    <col min="13486" max="13486" width="68.54296875" style="16" bestFit="1" customWidth="1"/>
    <col min="13487" max="13508" width="11.453125" style="16"/>
    <col min="13509" max="13512" width="11.453125" style="16" customWidth="1"/>
    <col min="13513" max="13740" width="11.453125" style="16"/>
    <col min="13741" max="13741" width="4.54296875" style="16" customWidth="1"/>
    <col min="13742" max="13742" width="68.54296875" style="16" bestFit="1" customWidth="1"/>
    <col min="13743" max="13764" width="11.453125" style="16"/>
    <col min="13765" max="13768" width="11.453125" style="16" customWidth="1"/>
    <col min="13769" max="13996" width="11.453125" style="16"/>
    <col min="13997" max="13997" width="4.54296875" style="16" customWidth="1"/>
    <col min="13998" max="13998" width="68.54296875" style="16" bestFit="1" customWidth="1"/>
    <col min="13999" max="14020" width="11.453125" style="16"/>
    <col min="14021" max="14024" width="11.453125" style="16" customWidth="1"/>
    <col min="14025" max="14252" width="11.453125" style="16"/>
    <col min="14253" max="14253" width="4.54296875" style="16" customWidth="1"/>
    <col min="14254" max="14254" width="68.54296875" style="16" bestFit="1" customWidth="1"/>
    <col min="14255" max="14276" width="11.453125" style="16"/>
    <col min="14277" max="14280" width="11.453125" style="16" customWidth="1"/>
    <col min="14281" max="14508" width="11.453125" style="16"/>
    <col min="14509" max="14509" width="4.54296875" style="16" customWidth="1"/>
    <col min="14510" max="14510" width="68.54296875" style="16" bestFit="1" customWidth="1"/>
    <col min="14511" max="14532" width="11.453125" style="16"/>
    <col min="14533" max="14536" width="11.453125" style="16" customWidth="1"/>
    <col min="14537" max="14764" width="11.453125" style="16"/>
    <col min="14765" max="14765" width="4.54296875" style="16" customWidth="1"/>
    <col min="14766" max="14766" width="68.54296875" style="16" bestFit="1" customWidth="1"/>
    <col min="14767" max="14788" width="11.453125" style="16"/>
    <col min="14789" max="14792" width="11.453125" style="16" customWidth="1"/>
    <col min="14793" max="15020" width="11.453125" style="16"/>
    <col min="15021" max="15021" width="4.54296875" style="16" customWidth="1"/>
    <col min="15022" max="15022" width="68.54296875" style="16" bestFit="1" customWidth="1"/>
    <col min="15023" max="15044" width="11.453125" style="16"/>
    <col min="15045" max="15048" width="11.453125" style="16" customWidth="1"/>
    <col min="15049" max="15276" width="11.453125" style="16"/>
    <col min="15277" max="15277" width="4.54296875" style="16" customWidth="1"/>
    <col min="15278" max="15278" width="68.54296875" style="16" bestFit="1" customWidth="1"/>
    <col min="15279" max="15300" width="11.453125" style="16"/>
    <col min="15301" max="15304" width="11.453125" style="16" customWidth="1"/>
    <col min="15305" max="15532" width="11.453125" style="16"/>
    <col min="15533" max="15533" width="4.54296875" style="16" customWidth="1"/>
    <col min="15534" max="15534" width="68.54296875" style="16" bestFit="1" customWidth="1"/>
    <col min="15535" max="15556" width="11.453125" style="16"/>
    <col min="15557" max="15560" width="11.453125" style="16" customWidth="1"/>
    <col min="15561" max="15788" width="11.453125" style="16"/>
    <col min="15789" max="15789" width="4.54296875" style="16" customWidth="1"/>
    <col min="15790" max="15790" width="68.54296875" style="16" bestFit="1" customWidth="1"/>
    <col min="15791" max="15812" width="11.453125" style="16"/>
    <col min="15813" max="15816" width="11.453125" style="16" customWidth="1"/>
    <col min="15817" max="16044" width="11.453125" style="16"/>
    <col min="16045" max="16045" width="4.54296875" style="16" customWidth="1"/>
    <col min="16046" max="16046" width="68.54296875" style="16" bestFit="1" customWidth="1"/>
    <col min="16047" max="16068" width="11.453125" style="16"/>
    <col min="16069" max="16072" width="11.453125" style="16" customWidth="1"/>
    <col min="16073" max="16384" width="11.453125" style="16"/>
  </cols>
  <sheetData>
    <row r="1" spans="2:29" ht="20">
      <c r="B1" s="62" t="s">
        <v>122</v>
      </c>
      <c r="C1" s="16"/>
      <c r="D1" s="16"/>
      <c r="E1" s="16"/>
      <c r="F1" s="16"/>
      <c r="G1" s="16"/>
      <c r="H1" s="16"/>
      <c r="I1" s="16"/>
      <c r="J1" s="16"/>
      <c r="K1" s="16"/>
      <c r="L1" s="16"/>
      <c r="M1" s="16"/>
      <c r="N1" s="16"/>
      <c r="O1" s="16"/>
      <c r="P1" s="16"/>
      <c r="Q1" s="16"/>
      <c r="R1" s="16"/>
      <c r="S1" s="16"/>
      <c r="T1" s="16"/>
    </row>
    <row r="2" spans="2:29">
      <c r="C2" s="16"/>
      <c r="D2" s="16"/>
      <c r="E2" s="16"/>
      <c r="F2" s="16"/>
      <c r="G2" s="16"/>
      <c r="H2" s="16"/>
      <c r="I2" s="16"/>
      <c r="J2" s="16"/>
      <c r="K2" s="16"/>
      <c r="L2" s="16"/>
      <c r="M2" s="16"/>
      <c r="N2" s="16"/>
      <c r="O2" s="16"/>
      <c r="P2" s="16"/>
      <c r="Q2" s="16"/>
      <c r="R2" s="16"/>
      <c r="S2" s="16"/>
      <c r="T2" s="16"/>
    </row>
    <row r="3" spans="2:29">
      <c r="B3" s="57"/>
      <c r="C3" s="102"/>
      <c r="D3" s="102"/>
      <c r="E3" s="102"/>
      <c r="F3" s="102"/>
      <c r="G3" s="102"/>
      <c r="H3" s="102"/>
      <c r="I3" s="102"/>
      <c r="J3" s="102"/>
      <c r="K3" s="102"/>
      <c r="L3" s="102"/>
      <c r="M3" s="102"/>
      <c r="N3" s="102"/>
      <c r="O3" s="102"/>
      <c r="P3" s="102"/>
      <c r="Q3" s="102"/>
      <c r="R3" s="102"/>
      <c r="S3" s="102"/>
      <c r="T3" s="102"/>
      <c r="U3" s="81"/>
      <c r="V3" s="58" t="s">
        <v>123</v>
      </c>
      <c r="W3" s="58" t="s">
        <v>123</v>
      </c>
      <c r="X3" s="58" t="s">
        <v>123</v>
      </c>
      <c r="Y3" s="58" t="s">
        <v>123</v>
      </c>
      <c r="Z3" s="58" t="s">
        <v>123</v>
      </c>
    </row>
    <row r="4" spans="2:29">
      <c r="B4" s="59" t="s">
        <v>234</v>
      </c>
      <c r="C4" s="61" t="s">
        <v>277</v>
      </c>
      <c r="D4" s="61" t="s">
        <v>278</v>
      </c>
      <c r="E4" s="111" t="s">
        <v>279</v>
      </c>
      <c r="F4" s="111" t="s">
        <v>280</v>
      </c>
      <c r="G4" s="60" t="s">
        <v>179</v>
      </c>
      <c r="H4" s="60" t="s">
        <v>182</v>
      </c>
      <c r="I4" s="60" t="s">
        <v>184</v>
      </c>
      <c r="J4" s="60" t="s">
        <v>186</v>
      </c>
      <c r="K4" s="61" t="s">
        <v>285</v>
      </c>
      <c r="L4" s="61" t="s">
        <v>290</v>
      </c>
      <c r="M4" s="61" t="s">
        <v>293</v>
      </c>
      <c r="N4" s="61" t="s">
        <v>296</v>
      </c>
      <c r="O4" s="61" t="s">
        <v>307</v>
      </c>
      <c r="P4" s="61" t="s">
        <v>334</v>
      </c>
      <c r="Q4" s="61" t="s">
        <v>339</v>
      </c>
      <c r="R4" s="61" t="s">
        <v>342</v>
      </c>
      <c r="S4" s="61" t="s">
        <v>351</v>
      </c>
      <c r="T4" s="61" t="s">
        <v>360</v>
      </c>
      <c r="U4" s="81"/>
      <c r="V4" s="58" t="s">
        <v>176</v>
      </c>
      <c r="W4" s="58" t="s">
        <v>178</v>
      </c>
      <c r="X4" s="58" t="s">
        <v>187</v>
      </c>
      <c r="Y4" s="58" t="s">
        <v>297</v>
      </c>
      <c r="Z4" s="58" t="s">
        <v>343</v>
      </c>
      <c r="AA4" s="290"/>
    </row>
    <row r="5" spans="2:29">
      <c r="B5" s="71" t="s">
        <v>1</v>
      </c>
      <c r="C5" s="27">
        <v>21836.141878980899</v>
      </c>
      <c r="D5" s="27">
        <v>22141.657831537999</v>
      </c>
      <c r="E5" s="27">
        <v>18974.515749183898</v>
      </c>
      <c r="F5" s="27">
        <v>16890.705281994604</v>
      </c>
      <c r="G5" s="193">
        <v>18501</v>
      </c>
      <c r="H5" s="193">
        <v>18606</v>
      </c>
      <c r="I5" s="193">
        <v>16616</v>
      </c>
      <c r="J5" s="193">
        <v>14552</v>
      </c>
      <c r="K5" s="193">
        <v>16282</v>
      </c>
      <c r="L5" s="193">
        <v>16249</v>
      </c>
      <c r="M5" s="193">
        <v>15196</v>
      </c>
      <c r="N5" s="193">
        <v>14714</v>
      </c>
      <c r="O5" s="193">
        <v>14798</v>
      </c>
      <c r="P5" s="193">
        <v>15926</v>
      </c>
      <c r="Q5" s="193">
        <v>15657</v>
      </c>
      <c r="R5" s="193">
        <v>14971</v>
      </c>
      <c r="S5" s="193">
        <v>15457</v>
      </c>
      <c r="T5" s="44">
        <v>16761</v>
      </c>
      <c r="U5" s="104"/>
      <c r="V5" s="193">
        <v>76571</v>
      </c>
      <c r="W5" s="27">
        <v>79844</v>
      </c>
      <c r="X5" s="193">
        <v>68275</v>
      </c>
      <c r="Y5" s="27">
        <v>62441</v>
      </c>
      <c r="Z5" s="27">
        <v>61352</v>
      </c>
      <c r="AA5" s="289"/>
      <c r="AB5" s="289"/>
      <c r="AC5" s="289"/>
    </row>
    <row r="6" spans="2:29">
      <c r="B6" s="71" t="s">
        <v>194</v>
      </c>
      <c r="C6" s="30">
        <v>-646.58190342142302</v>
      </c>
      <c r="D6" s="30">
        <v>-669.46474647210698</v>
      </c>
      <c r="E6" s="30">
        <v>-628.45051434662992</v>
      </c>
      <c r="F6" s="30">
        <v>-636.33303967390998</v>
      </c>
      <c r="G6" s="129">
        <v>-630</v>
      </c>
      <c r="H6" s="129">
        <v>-680</v>
      </c>
      <c r="I6" s="129">
        <v>-662</v>
      </c>
      <c r="J6" s="129">
        <v>-703</v>
      </c>
      <c r="K6" s="129">
        <v>-642</v>
      </c>
      <c r="L6" s="129">
        <v>-635</v>
      </c>
      <c r="M6" s="129">
        <v>-646</v>
      </c>
      <c r="N6" s="129">
        <v>-709</v>
      </c>
      <c r="O6" s="129">
        <v>-656</v>
      </c>
      <c r="P6" s="129">
        <v>-697</v>
      </c>
      <c r="Q6" s="129">
        <v>-736</v>
      </c>
      <c r="R6" s="129">
        <v>-856</v>
      </c>
      <c r="S6" s="129">
        <v>-749</v>
      </c>
      <c r="T6" s="45">
        <v>-780</v>
      </c>
      <c r="U6" s="78"/>
      <c r="V6" s="129">
        <v>-2523</v>
      </c>
      <c r="W6" s="30">
        <v>-2580</v>
      </c>
      <c r="X6" s="129">
        <v>-2675</v>
      </c>
      <c r="Y6" s="30">
        <v>-2632</v>
      </c>
      <c r="Z6" s="30">
        <v>-2945</v>
      </c>
      <c r="AA6" s="289"/>
      <c r="AB6" s="289"/>
      <c r="AC6" s="289"/>
    </row>
    <row r="7" spans="2:29">
      <c r="B7" s="69" t="s">
        <v>265</v>
      </c>
      <c r="C7" s="66">
        <v>0</v>
      </c>
      <c r="D7" s="66">
        <v>0</v>
      </c>
      <c r="E7" s="66">
        <v>0</v>
      </c>
      <c r="F7" s="25">
        <v>-1026</v>
      </c>
      <c r="G7" s="66">
        <v>0</v>
      </c>
      <c r="H7" s="66">
        <v>0</v>
      </c>
      <c r="I7" s="66">
        <v>0</v>
      </c>
      <c r="J7" s="66">
        <v>-112</v>
      </c>
      <c r="K7" s="66">
        <v>0</v>
      </c>
      <c r="L7" s="66">
        <v>0</v>
      </c>
      <c r="M7" s="66">
        <v>-36</v>
      </c>
      <c r="N7" s="66">
        <v>-80</v>
      </c>
      <c r="O7" s="66">
        <v>0</v>
      </c>
      <c r="P7" s="66">
        <v>-194</v>
      </c>
      <c r="Q7" s="66" t="s">
        <v>294</v>
      </c>
      <c r="R7" s="66">
        <v>-10</v>
      </c>
      <c r="S7" s="66">
        <v>0</v>
      </c>
      <c r="T7" s="46">
        <v>0</v>
      </c>
      <c r="U7" s="78"/>
      <c r="V7" s="66">
        <v>218</v>
      </c>
      <c r="W7" s="25">
        <v>-1026</v>
      </c>
      <c r="X7" s="66">
        <v>-112</v>
      </c>
      <c r="Y7" s="25">
        <v>-116</v>
      </c>
      <c r="Z7" s="25">
        <v>-204</v>
      </c>
      <c r="AA7" s="289"/>
      <c r="AB7" s="289"/>
      <c r="AC7" s="289"/>
    </row>
    <row r="8" spans="2:29" s="28" customFormat="1">
      <c r="B8" s="71" t="s">
        <v>195</v>
      </c>
      <c r="C8" s="66">
        <v>0</v>
      </c>
      <c r="D8" s="66">
        <v>0</v>
      </c>
      <c r="E8" s="25">
        <v>-381</v>
      </c>
      <c r="F8" s="25">
        <v>97.891247146475962</v>
      </c>
      <c r="G8" s="66">
        <v>0</v>
      </c>
      <c r="H8" s="66">
        <v>0</v>
      </c>
      <c r="I8" s="66">
        <v>0</v>
      </c>
      <c r="J8" s="66">
        <v>0</v>
      </c>
      <c r="K8" s="66">
        <v>0</v>
      </c>
      <c r="L8" s="66">
        <v>0</v>
      </c>
      <c r="M8" s="66">
        <v>-74</v>
      </c>
      <c r="N8" s="66">
        <v>-142</v>
      </c>
      <c r="O8" s="66">
        <v>0</v>
      </c>
      <c r="P8" s="66">
        <v>1162</v>
      </c>
      <c r="Q8" s="66">
        <v>-97</v>
      </c>
      <c r="R8" s="66">
        <v>-194</v>
      </c>
      <c r="S8" s="66">
        <v>0</v>
      </c>
      <c r="T8" s="46">
        <v>0</v>
      </c>
      <c r="U8" s="78"/>
      <c r="V8" s="66">
        <v>-123</v>
      </c>
      <c r="W8" s="25">
        <v>-283</v>
      </c>
      <c r="X8" s="66">
        <v>0</v>
      </c>
      <c r="Y8" s="25">
        <v>-216</v>
      </c>
      <c r="Z8" s="25">
        <v>871</v>
      </c>
      <c r="AA8" s="289"/>
      <c r="AB8" s="289"/>
      <c r="AC8" s="289"/>
    </row>
    <row r="9" spans="2:29" s="28" customFormat="1">
      <c r="B9" s="71" t="s">
        <v>233</v>
      </c>
      <c r="C9" s="66">
        <v>0</v>
      </c>
      <c r="D9" s="66">
        <v>0</v>
      </c>
      <c r="E9" s="66">
        <v>0</v>
      </c>
      <c r="F9" s="66">
        <v>0</v>
      </c>
      <c r="G9" s="66">
        <v>0</v>
      </c>
      <c r="H9" s="66">
        <v>0</v>
      </c>
      <c r="I9" s="66">
        <v>0</v>
      </c>
      <c r="J9" s="66">
        <v>-2431</v>
      </c>
      <c r="K9" s="66">
        <v>0</v>
      </c>
      <c r="L9" s="66">
        <v>0</v>
      </c>
      <c r="M9" s="66">
        <v>0</v>
      </c>
      <c r="N9" s="66">
        <v>0</v>
      </c>
      <c r="O9" s="66">
        <v>0</v>
      </c>
      <c r="P9" s="66">
        <v>0</v>
      </c>
      <c r="Q9" s="66">
        <v>0</v>
      </c>
      <c r="R9" s="66"/>
      <c r="S9" s="66">
        <v>0</v>
      </c>
      <c r="T9" s="46">
        <v>0</v>
      </c>
      <c r="U9" s="78"/>
      <c r="V9" s="66">
        <v>0</v>
      </c>
      <c r="W9" s="66">
        <v>0</v>
      </c>
      <c r="X9" s="66">
        <v>-2431</v>
      </c>
      <c r="Y9" s="66">
        <v>0</v>
      </c>
      <c r="Z9" s="66" t="s">
        <v>294</v>
      </c>
      <c r="AA9" s="289"/>
      <c r="AB9" s="289"/>
      <c r="AC9" s="289"/>
    </row>
    <row r="10" spans="2:29" s="28" customFormat="1" ht="5.25" customHeight="1">
      <c r="B10" s="71"/>
      <c r="C10" s="25"/>
      <c r="D10" s="25"/>
      <c r="E10" s="25"/>
      <c r="F10" s="25"/>
      <c r="G10" s="66"/>
      <c r="H10" s="66"/>
      <c r="I10" s="66"/>
      <c r="J10" s="66"/>
      <c r="K10" s="66"/>
      <c r="L10" s="66"/>
      <c r="M10" s="66"/>
      <c r="N10" s="66"/>
      <c r="O10" s="66"/>
      <c r="P10" s="66"/>
      <c r="Q10" s="66"/>
      <c r="R10" s="66"/>
      <c r="S10" s="66"/>
      <c r="T10" s="46"/>
      <c r="U10" s="78"/>
      <c r="V10" s="66"/>
      <c r="W10" s="25"/>
      <c r="X10" s="66"/>
      <c r="Y10" s="25"/>
      <c r="Z10" s="25"/>
    </row>
    <row r="11" spans="2:29">
      <c r="B11" s="72" t="s">
        <v>196</v>
      </c>
      <c r="C11" s="41">
        <v>4432.8836631557597</v>
      </c>
      <c r="D11" s="41">
        <v>4493.8574302341303</v>
      </c>
      <c r="E11" s="41">
        <v>1651.0212915878092</v>
      </c>
      <c r="F11" s="41">
        <v>-305.93562673439919</v>
      </c>
      <c r="G11" s="204">
        <v>1192</v>
      </c>
      <c r="H11" s="204">
        <v>1925</v>
      </c>
      <c r="I11" s="204">
        <v>1203</v>
      </c>
      <c r="J11" s="204">
        <v>-1980</v>
      </c>
      <c r="K11" s="204">
        <v>1072</v>
      </c>
      <c r="L11" s="204">
        <v>1046</v>
      </c>
      <c r="M11" s="204">
        <v>663</v>
      </c>
      <c r="N11" s="204">
        <v>529</v>
      </c>
      <c r="O11" s="204">
        <v>825</v>
      </c>
      <c r="P11" s="204">
        <v>1932</v>
      </c>
      <c r="Q11" s="204">
        <v>544</v>
      </c>
      <c r="R11" s="204">
        <v>327</v>
      </c>
      <c r="S11" s="204">
        <v>753</v>
      </c>
      <c r="T11" s="47">
        <v>1055</v>
      </c>
      <c r="U11" s="105"/>
      <c r="V11" s="204">
        <v>16976</v>
      </c>
      <c r="W11" s="41">
        <v>10272</v>
      </c>
      <c r="X11" s="204">
        <v>2340</v>
      </c>
      <c r="Y11" s="41">
        <v>3310</v>
      </c>
      <c r="Z11" s="41">
        <v>3628</v>
      </c>
      <c r="AA11" s="289"/>
      <c r="AB11" s="289"/>
      <c r="AC11" s="289"/>
    </row>
    <row r="12" spans="2:29">
      <c r="B12" s="71" t="s">
        <v>124</v>
      </c>
      <c r="C12" s="42">
        <v>0.2030067256259577</v>
      </c>
      <c r="D12" s="42">
        <v>0.20295939285238151</v>
      </c>
      <c r="E12" s="42">
        <v>8.7012565348805818E-2</v>
      </c>
      <c r="F12" s="42">
        <v>-1.8112661468347616E-2</v>
      </c>
      <c r="G12" s="205">
        <v>6.4000000000000001E-2</v>
      </c>
      <c r="H12" s="205">
        <v>0.10299999999999999</v>
      </c>
      <c r="I12" s="205">
        <v>7.1999999999999995E-2</v>
      </c>
      <c r="J12" s="205">
        <v>-0.13600000000000001</v>
      </c>
      <c r="K12" s="205">
        <v>6.6000000000000003E-2</v>
      </c>
      <c r="L12" s="205">
        <v>6.4000000000000001E-2</v>
      </c>
      <c r="M12" s="205">
        <v>4.3999999999999997E-2</v>
      </c>
      <c r="N12" s="205">
        <v>3.5999999999999997E-2</v>
      </c>
      <c r="O12" s="205">
        <v>5.6000000000000001E-2</v>
      </c>
      <c r="P12" s="205">
        <v>0.121</v>
      </c>
      <c r="Q12" s="205">
        <v>3.5000000000000003E-2</v>
      </c>
      <c r="R12" s="205">
        <v>2.1999999999999999E-2</v>
      </c>
      <c r="S12" s="205">
        <v>4.9000000000000002E-2</v>
      </c>
      <c r="T12" s="48">
        <v>6.3E-2</v>
      </c>
      <c r="U12" s="106"/>
      <c r="V12" s="205">
        <v>0.222</v>
      </c>
      <c r="W12" s="42">
        <v>0.129</v>
      </c>
      <c r="X12" s="205">
        <v>3.4000000000000002E-2</v>
      </c>
      <c r="Y12" s="42">
        <v>5.2999999999999999E-2</v>
      </c>
      <c r="Z12" s="42">
        <v>5.8999999999999997E-2</v>
      </c>
    </row>
    <row r="13" spans="2:29" s="28" customFormat="1" ht="5.25" customHeight="1">
      <c r="B13" s="71"/>
      <c r="C13" s="25"/>
      <c r="D13" s="25"/>
      <c r="E13" s="25"/>
      <c r="F13" s="25"/>
      <c r="G13" s="66"/>
      <c r="H13" s="66"/>
      <c r="I13" s="66"/>
      <c r="J13" s="66"/>
      <c r="K13" s="66"/>
      <c r="L13" s="66"/>
      <c r="M13" s="66"/>
      <c r="N13" s="66"/>
      <c r="O13" s="66"/>
      <c r="P13" s="66"/>
      <c r="Q13" s="66"/>
      <c r="R13" s="66"/>
      <c r="S13" s="66"/>
      <c r="T13" s="46"/>
      <c r="U13" s="78"/>
      <c r="V13" s="66"/>
      <c r="W13" s="25"/>
      <c r="X13" s="66"/>
      <c r="Y13" s="25"/>
      <c r="Z13" s="25"/>
    </row>
    <row r="14" spans="2:29" s="28" customFormat="1" ht="20">
      <c r="B14" s="164" t="s">
        <v>346</v>
      </c>
      <c r="C14" s="25">
        <v>559.29080782356095</v>
      </c>
      <c r="D14" s="25">
        <v>577.95455858858895</v>
      </c>
      <c r="E14" s="25">
        <v>59.200521869440081</v>
      </c>
      <c r="F14" s="25">
        <v>121.49355672296997</v>
      </c>
      <c r="G14" s="66">
        <v>318</v>
      </c>
      <c r="H14" s="66">
        <v>393</v>
      </c>
      <c r="I14" s="66">
        <v>285</v>
      </c>
      <c r="J14" s="66">
        <v>188</v>
      </c>
      <c r="K14" s="66">
        <v>242</v>
      </c>
      <c r="L14" s="66">
        <v>181</v>
      </c>
      <c r="M14" s="66">
        <v>162</v>
      </c>
      <c r="N14" s="66">
        <v>194</v>
      </c>
      <c r="O14" s="66">
        <v>99</v>
      </c>
      <c r="P14" s="66">
        <v>199</v>
      </c>
      <c r="Q14" s="66">
        <v>131</v>
      </c>
      <c r="R14" s="66">
        <v>206</v>
      </c>
      <c r="S14" s="66">
        <v>177</v>
      </c>
      <c r="T14" s="46">
        <v>229</v>
      </c>
      <c r="U14" s="78"/>
      <c r="V14" s="66">
        <v>2204</v>
      </c>
      <c r="W14" s="25">
        <v>1317</v>
      </c>
      <c r="X14" s="66">
        <v>1184</v>
      </c>
      <c r="Y14" s="25">
        <v>779</v>
      </c>
      <c r="Z14" s="25">
        <v>635</v>
      </c>
      <c r="AA14" s="289"/>
      <c r="AB14" s="289"/>
      <c r="AC14" s="289"/>
    </row>
    <row r="15" spans="2:29" s="28" customFormat="1">
      <c r="B15" s="71" t="s">
        <v>345</v>
      </c>
      <c r="C15" s="66">
        <v>0</v>
      </c>
      <c r="D15" s="66">
        <v>0</v>
      </c>
      <c r="E15" s="66">
        <v>0</v>
      </c>
      <c r="F15" s="66">
        <v>0</v>
      </c>
      <c r="G15" s="66">
        <v>0</v>
      </c>
      <c r="H15" s="66">
        <v>0</v>
      </c>
      <c r="I15" s="66">
        <v>0</v>
      </c>
      <c r="J15" s="66">
        <v>-1405</v>
      </c>
      <c r="K15" s="66">
        <v>0</v>
      </c>
      <c r="L15" s="66">
        <v>0</v>
      </c>
      <c r="M15" s="66">
        <v>0</v>
      </c>
      <c r="N15" s="66">
        <v>0</v>
      </c>
      <c r="O15" s="66">
        <v>0</v>
      </c>
      <c r="P15" s="66">
        <v>48</v>
      </c>
      <c r="Q15" s="66">
        <v>0</v>
      </c>
      <c r="R15" s="66">
        <v>0</v>
      </c>
      <c r="S15" s="66">
        <v>0</v>
      </c>
      <c r="T15" s="46">
        <v>0</v>
      </c>
      <c r="U15" s="78"/>
      <c r="V15" s="25">
        <v>0</v>
      </c>
      <c r="W15" s="25">
        <v>0</v>
      </c>
      <c r="X15" s="66">
        <v>-1405</v>
      </c>
      <c r="Y15" s="25">
        <v>0</v>
      </c>
      <c r="Z15" s="25">
        <v>48</v>
      </c>
      <c r="AA15" s="289"/>
      <c r="AB15" s="289"/>
      <c r="AC15" s="289"/>
    </row>
    <row r="16" spans="2:29" s="28" customFormat="1">
      <c r="B16" s="71" t="s">
        <v>125</v>
      </c>
      <c r="C16" s="25">
        <v>-51</v>
      </c>
      <c r="D16" s="25">
        <v>-53</v>
      </c>
      <c r="E16" s="25">
        <v>-37</v>
      </c>
      <c r="F16" s="25">
        <v>-72</v>
      </c>
      <c r="G16" s="66">
        <v>-64</v>
      </c>
      <c r="H16" s="66">
        <v>-47</v>
      </c>
      <c r="I16" s="66">
        <v>-31</v>
      </c>
      <c r="J16" s="66">
        <v>-3</v>
      </c>
      <c r="K16" s="66">
        <v>-63</v>
      </c>
      <c r="L16" s="66">
        <v>-7</v>
      </c>
      <c r="M16" s="66">
        <v>-8</v>
      </c>
      <c r="N16" s="66">
        <v>-32</v>
      </c>
      <c r="O16" s="66">
        <v>-48</v>
      </c>
      <c r="P16" s="66">
        <v>-73</v>
      </c>
      <c r="Q16" s="66">
        <v>-84</v>
      </c>
      <c r="R16" s="66">
        <v>-91</v>
      </c>
      <c r="S16" s="66">
        <v>-133</v>
      </c>
      <c r="T16" s="46">
        <v>-136</v>
      </c>
      <c r="U16" s="78"/>
      <c r="V16" s="66">
        <v>-278</v>
      </c>
      <c r="W16" s="25">
        <v>-213</v>
      </c>
      <c r="X16" s="66">
        <v>-145</v>
      </c>
      <c r="Y16" s="25">
        <v>-110</v>
      </c>
      <c r="Z16" s="25">
        <v>-296</v>
      </c>
      <c r="AA16" s="289"/>
      <c r="AB16" s="289"/>
      <c r="AC16" s="289"/>
    </row>
    <row r="17" spans="2:29" s="28" customFormat="1">
      <c r="B17" s="71" t="s">
        <v>126</v>
      </c>
      <c r="C17" s="25">
        <v>-140</v>
      </c>
      <c r="D17" s="25">
        <v>-183</v>
      </c>
      <c r="E17" s="25">
        <v>-247</v>
      </c>
      <c r="F17" s="25">
        <v>449</v>
      </c>
      <c r="G17" s="66">
        <v>-117</v>
      </c>
      <c r="H17" s="66">
        <v>-133</v>
      </c>
      <c r="I17" s="66">
        <v>-224</v>
      </c>
      <c r="J17" s="66">
        <v>-240</v>
      </c>
      <c r="K17" s="66">
        <v>-261</v>
      </c>
      <c r="L17" s="66">
        <v>-260</v>
      </c>
      <c r="M17" s="66">
        <v>-112</v>
      </c>
      <c r="N17" s="66">
        <v>-348</v>
      </c>
      <c r="O17" s="66">
        <v>115</v>
      </c>
      <c r="P17" s="66">
        <v>8</v>
      </c>
      <c r="Q17" s="66">
        <v>-86</v>
      </c>
      <c r="R17" s="66">
        <v>-450</v>
      </c>
      <c r="S17" s="66">
        <v>-80</v>
      </c>
      <c r="T17" s="46">
        <v>-286</v>
      </c>
      <c r="U17" s="78"/>
      <c r="V17" s="66">
        <v>-877</v>
      </c>
      <c r="W17" s="25">
        <v>-121</v>
      </c>
      <c r="X17" s="66">
        <v>-714</v>
      </c>
      <c r="Y17" s="25">
        <v>-981</v>
      </c>
      <c r="Z17" s="25">
        <v>-413</v>
      </c>
      <c r="AA17" s="289"/>
      <c r="AB17" s="289"/>
      <c r="AC17" s="289"/>
    </row>
    <row r="18" spans="2:29" ht="12.75" customHeight="1" thickBot="1">
      <c r="B18" s="71" t="s">
        <v>292</v>
      </c>
      <c r="C18" s="206">
        <v>0</v>
      </c>
      <c r="D18" s="206">
        <v>0</v>
      </c>
      <c r="E18" s="206">
        <v>0</v>
      </c>
      <c r="F18" s="206">
        <v>0</v>
      </c>
      <c r="G18" s="206">
        <v>0</v>
      </c>
      <c r="H18" s="206">
        <v>0</v>
      </c>
      <c r="I18" s="206">
        <v>0</v>
      </c>
      <c r="J18" s="206">
        <v>0</v>
      </c>
      <c r="K18" s="206">
        <v>181</v>
      </c>
      <c r="L18" s="206">
        <v>-173</v>
      </c>
      <c r="M18" s="206">
        <v>-91</v>
      </c>
      <c r="N18" s="206">
        <v>0</v>
      </c>
      <c r="O18" s="206">
        <v>0</v>
      </c>
      <c r="P18" s="206">
        <v>0</v>
      </c>
      <c r="Q18" s="206">
        <v>0</v>
      </c>
      <c r="R18" s="206">
        <v>0</v>
      </c>
      <c r="S18" s="206">
        <v>0</v>
      </c>
      <c r="T18" s="49">
        <v>0</v>
      </c>
      <c r="U18" s="78"/>
      <c r="V18" s="29">
        <v>0</v>
      </c>
      <c r="W18" s="29">
        <v>0</v>
      </c>
      <c r="X18" s="29">
        <v>0</v>
      </c>
      <c r="Y18" s="29">
        <v>-83</v>
      </c>
      <c r="Z18" s="29">
        <v>0</v>
      </c>
      <c r="AA18" s="289"/>
      <c r="AB18" s="289"/>
      <c r="AC18" s="289"/>
    </row>
    <row r="19" spans="2:29">
      <c r="B19" s="72" t="s">
        <v>127</v>
      </c>
      <c r="C19" s="82">
        <v>4801</v>
      </c>
      <c r="D19" s="82">
        <v>4836</v>
      </c>
      <c r="E19" s="82">
        <v>1426</v>
      </c>
      <c r="F19" s="82">
        <v>192</v>
      </c>
      <c r="G19" s="207">
        <v>1329</v>
      </c>
      <c r="H19" s="207">
        <v>2138</v>
      </c>
      <c r="I19" s="207">
        <v>1233</v>
      </c>
      <c r="J19" s="207">
        <v>-3440</v>
      </c>
      <c r="K19" s="207">
        <v>1171</v>
      </c>
      <c r="L19" s="207">
        <v>787</v>
      </c>
      <c r="M19" s="207">
        <v>614</v>
      </c>
      <c r="N19" s="207">
        <v>343</v>
      </c>
      <c r="O19" s="207">
        <v>991</v>
      </c>
      <c r="P19" s="207">
        <v>2114</v>
      </c>
      <c r="Q19" s="207">
        <v>505</v>
      </c>
      <c r="R19" s="207">
        <v>-8</v>
      </c>
      <c r="S19" s="207">
        <v>717</v>
      </c>
      <c r="T19" s="50">
        <v>862</v>
      </c>
      <c r="U19" s="105"/>
      <c r="V19" s="207">
        <v>18025</v>
      </c>
      <c r="W19" s="82">
        <v>11255</v>
      </c>
      <c r="X19" s="207">
        <v>1260</v>
      </c>
      <c r="Y19" s="82">
        <v>2915</v>
      </c>
      <c r="Z19" s="82">
        <v>3602</v>
      </c>
      <c r="AA19" s="289"/>
      <c r="AB19" s="289"/>
      <c r="AC19" s="289"/>
    </row>
    <row r="20" spans="2:29" s="28" customFormat="1">
      <c r="B20" s="71" t="s">
        <v>128</v>
      </c>
      <c r="C20" s="30">
        <v>-695</v>
      </c>
      <c r="D20" s="30">
        <v>-900</v>
      </c>
      <c r="E20" s="30">
        <v>-394</v>
      </c>
      <c r="F20" s="30">
        <v>-91</v>
      </c>
      <c r="G20" s="129">
        <v>-282</v>
      </c>
      <c r="H20" s="129">
        <v>-316</v>
      </c>
      <c r="I20" s="129">
        <v>-282</v>
      </c>
      <c r="J20" s="129">
        <v>-128</v>
      </c>
      <c r="K20" s="129">
        <v>-321</v>
      </c>
      <c r="L20" s="129">
        <v>-179</v>
      </c>
      <c r="M20" s="129">
        <v>-164</v>
      </c>
      <c r="N20" s="129">
        <v>-361</v>
      </c>
      <c r="O20" s="129">
        <v>-181</v>
      </c>
      <c r="P20" s="129">
        <v>-139</v>
      </c>
      <c r="Q20" s="129">
        <v>-166</v>
      </c>
      <c r="R20" s="129">
        <v>-116</v>
      </c>
      <c r="S20" s="129">
        <v>-138</v>
      </c>
      <c r="T20" s="45">
        <v>-33</v>
      </c>
      <c r="U20" s="78"/>
      <c r="V20" s="129">
        <v>-2953</v>
      </c>
      <c r="W20" s="30">
        <v>-2080</v>
      </c>
      <c r="X20" s="129">
        <v>-1008</v>
      </c>
      <c r="Y20" s="30">
        <v>-1025</v>
      </c>
      <c r="Z20" s="30">
        <v>-602</v>
      </c>
      <c r="AA20" s="289"/>
      <c r="AB20" s="289"/>
      <c r="AC20" s="289"/>
    </row>
    <row r="21" spans="2:29">
      <c r="B21" s="71" t="s">
        <v>129</v>
      </c>
      <c r="C21" s="30">
        <v>140</v>
      </c>
      <c r="D21" s="30">
        <v>74</v>
      </c>
      <c r="E21" s="30">
        <v>23</v>
      </c>
      <c r="F21" s="30">
        <v>126</v>
      </c>
      <c r="G21" s="129">
        <v>93</v>
      </c>
      <c r="H21" s="129">
        <v>85</v>
      </c>
      <c r="I21" s="129">
        <v>10</v>
      </c>
      <c r="J21" s="129">
        <v>582</v>
      </c>
      <c r="K21" s="129">
        <v>124</v>
      </c>
      <c r="L21" s="129">
        <v>-96</v>
      </c>
      <c r="M21" s="129">
        <v>-151</v>
      </c>
      <c r="N21" s="129">
        <v>-387</v>
      </c>
      <c r="O21" s="129">
        <v>12</v>
      </c>
      <c r="P21" s="129">
        <v>-146</v>
      </c>
      <c r="Q21" s="129">
        <v>60</v>
      </c>
      <c r="R21" s="129">
        <v>317</v>
      </c>
      <c r="S21" s="129">
        <v>2</v>
      </c>
      <c r="T21" s="45">
        <v>-142</v>
      </c>
      <c r="U21" s="78"/>
      <c r="V21" s="129">
        <v>493</v>
      </c>
      <c r="W21" s="30">
        <v>363</v>
      </c>
      <c r="X21" s="129">
        <v>770</v>
      </c>
      <c r="Y21" s="30">
        <v>-510</v>
      </c>
      <c r="Z21" s="30">
        <v>243</v>
      </c>
      <c r="AA21" s="289"/>
      <c r="AB21" s="289"/>
      <c r="AC21" s="289"/>
    </row>
    <row r="22" spans="2:29" ht="13" thickBot="1">
      <c r="B22" s="71" t="s">
        <v>130</v>
      </c>
      <c r="C22" s="29">
        <v>-555</v>
      </c>
      <c r="D22" s="29">
        <v>-826</v>
      </c>
      <c r="E22" s="29">
        <v>-371</v>
      </c>
      <c r="F22" s="29">
        <v>35</v>
      </c>
      <c r="G22" s="206">
        <v>-189</v>
      </c>
      <c r="H22" s="206">
        <v>-231</v>
      </c>
      <c r="I22" s="206">
        <v>-272</v>
      </c>
      <c r="J22" s="206">
        <v>454</v>
      </c>
      <c r="K22" s="206">
        <v>-197</v>
      </c>
      <c r="L22" s="206">
        <v>-275</v>
      </c>
      <c r="M22" s="206">
        <v>-315</v>
      </c>
      <c r="N22" s="206">
        <v>-748</v>
      </c>
      <c r="O22" s="206">
        <v>-169</v>
      </c>
      <c r="P22" s="206">
        <v>-285</v>
      </c>
      <c r="Q22" s="206">
        <v>-106</v>
      </c>
      <c r="R22" s="206">
        <v>201</v>
      </c>
      <c r="S22" s="206">
        <v>-136</v>
      </c>
      <c r="T22" s="49">
        <v>-175</v>
      </c>
      <c r="U22" s="78"/>
      <c r="V22" s="206">
        <v>-2460</v>
      </c>
      <c r="W22" s="29">
        <v>-1717</v>
      </c>
      <c r="X22" s="206">
        <v>-238</v>
      </c>
      <c r="Y22" s="29">
        <v>-1535</v>
      </c>
      <c r="Z22" s="29">
        <v>-359</v>
      </c>
      <c r="AA22" s="289"/>
      <c r="AB22" s="289"/>
      <c r="AC22" s="289"/>
    </row>
    <row r="23" spans="2:29" s="28" customFormat="1">
      <c r="B23" s="72" t="s">
        <v>157</v>
      </c>
      <c r="C23" s="82">
        <v>4246</v>
      </c>
      <c r="D23" s="82">
        <v>4010</v>
      </c>
      <c r="E23" s="82">
        <v>1055</v>
      </c>
      <c r="F23" s="82">
        <v>227</v>
      </c>
      <c r="G23" s="207">
        <v>1140</v>
      </c>
      <c r="H23" s="207">
        <v>1907</v>
      </c>
      <c r="I23" s="207">
        <v>961</v>
      </c>
      <c r="J23" s="207">
        <v>-2986</v>
      </c>
      <c r="K23" s="207">
        <v>974</v>
      </c>
      <c r="L23" s="207">
        <v>512</v>
      </c>
      <c r="M23" s="207">
        <v>299</v>
      </c>
      <c r="N23" s="207">
        <v>-405</v>
      </c>
      <c r="O23" s="207">
        <v>822</v>
      </c>
      <c r="P23" s="207">
        <v>1829</v>
      </c>
      <c r="Q23" s="207">
        <v>399</v>
      </c>
      <c r="R23" s="207">
        <v>193</v>
      </c>
      <c r="S23" s="207">
        <v>581</v>
      </c>
      <c r="T23" s="50">
        <v>687</v>
      </c>
      <c r="U23" s="105"/>
      <c r="V23" s="207">
        <v>15565</v>
      </c>
      <c r="W23" s="82">
        <v>9538</v>
      </c>
      <c r="X23" s="207">
        <v>1022</v>
      </c>
      <c r="Y23" s="82">
        <v>1380</v>
      </c>
      <c r="Z23" s="82">
        <v>3243</v>
      </c>
      <c r="AA23" s="289"/>
      <c r="AB23" s="289"/>
      <c r="AC23" s="289"/>
    </row>
    <row r="24" spans="2:29">
      <c r="B24" s="71" t="s">
        <v>131</v>
      </c>
      <c r="C24" s="43">
        <v>-121</v>
      </c>
      <c r="D24" s="43">
        <v>-87</v>
      </c>
      <c r="E24" s="43">
        <v>-62</v>
      </c>
      <c r="F24" s="43">
        <v>34</v>
      </c>
      <c r="G24" s="125">
        <v>-44</v>
      </c>
      <c r="H24" s="125">
        <v>-47</v>
      </c>
      <c r="I24" s="125">
        <v>-32</v>
      </c>
      <c r="J24" s="125">
        <v>20</v>
      </c>
      <c r="K24" s="125">
        <v>-36</v>
      </c>
      <c r="L24" s="125">
        <v>-8</v>
      </c>
      <c r="M24" s="125">
        <v>-12</v>
      </c>
      <c r="N24" s="125">
        <v>15</v>
      </c>
      <c r="O24" s="125">
        <v>-17</v>
      </c>
      <c r="P24" s="125">
        <v>-36</v>
      </c>
      <c r="Q24" s="125">
        <v>-22</v>
      </c>
      <c r="R24" s="125">
        <v>-16</v>
      </c>
      <c r="S24" s="125">
        <v>-6</v>
      </c>
      <c r="T24" s="51">
        <v>-4</v>
      </c>
      <c r="U24" s="78"/>
      <c r="V24" s="125">
        <v>-609</v>
      </c>
      <c r="W24" s="43">
        <v>-236</v>
      </c>
      <c r="X24" s="125">
        <v>-103</v>
      </c>
      <c r="Y24" s="43">
        <v>-41</v>
      </c>
      <c r="Z24" s="43">
        <v>-91</v>
      </c>
      <c r="AA24" s="289"/>
      <c r="AB24" s="289"/>
      <c r="AC24" s="289"/>
    </row>
    <row r="25" spans="2:29" ht="13" thickBot="1">
      <c r="B25" s="72" t="s">
        <v>158</v>
      </c>
      <c r="C25" s="83">
        <v>4125</v>
      </c>
      <c r="D25" s="83">
        <v>3923</v>
      </c>
      <c r="E25" s="83">
        <v>993</v>
      </c>
      <c r="F25" s="83">
        <v>261</v>
      </c>
      <c r="G25" s="208">
        <v>1096</v>
      </c>
      <c r="H25" s="208">
        <v>1860</v>
      </c>
      <c r="I25" s="208">
        <v>929</v>
      </c>
      <c r="J25" s="208">
        <v>-2966</v>
      </c>
      <c r="K25" s="208">
        <v>938</v>
      </c>
      <c r="L25" s="208">
        <v>504</v>
      </c>
      <c r="M25" s="208">
        <v>287</v>
      </c>
      <c r="N25" s="208">
        <v>-390</v>
      </c>
      <c r="O25" s="208">
        <v>805</v>
      </c>
      <c r="P25" s="208">
        <v>1793</v>
      </c>
      <c r="Q25" s="208">
        <v>377</v>
      </c>
      <c r="R25" s="208">
        <v>177</v>
      </c>
      <c r="S25" s="208">
        <v>575</v>
      </c>
      <c r="T25" s="52">
        <v>683</v>
      </c>
      <c r="U25" s="107"/>
      <c r="V25" s="208">
        <v>14956</v>
      </c>
      <c r="W25" s="83">
        <v>9302</v>
      </c>
      <c r="X25" s="208">
        <v>919</v>
      </c>
      <c r="Y25" s="83">
        <v>1339</v>
      </c>
      <c r="Z25" s="83">
        <v>3152</v>
      </c>
      <c r="AA25" s="289"/>
      <c r="AB25" s="289"/>
      <c r="AC25" s="289"/>
    </row>
    <row r="26" spans="2:29">
      <c r="B26" s="71"/>
      <c r="C26" s="30"/>
      <c r="D26" s="30"/>
      <c r="E26" s="30"/>
      <c r="F26" s="30"/>
      <c r="G26" s="129"/>
      <c r="H26" s="129"/>
      <c r="I26" s="129"/>
      <c r="J26" s="129"/>
      <c r="K26" s="129"/>
      <c r="L26" s="129"/>
      <c r="M26" s="129"/>
      <c r="N26" s="129"/>
      <c r="O26" s="129"/>
      <c r="P26" s="129"/>
      <c r="Q26" s="129"/>
      <c r="R26" s="129"/>
      <c r="S26" s="129"/>
      <c r="T26" s="45"/>
      <c r="U26" s="78"/>
      <c r="V26" s="129"/>
      <c r="W26" s="30"/>
      <c r="X26" s="129"/>
      <c r="Y26" s="30"/>
      <c r="Z26" s="30"/>
    </row>
    <row r="27" spans="2:29">
      <c r="B27" s="71" t="s">
        <v>190</v>
      </c>
      <c r="C27" s="84">
        <v>4.28</v>
      </c>
      <c r="D27" s="84">
        <v>4.25</v>
      </c>
      <c r="E27" s="84">
        <v>1.1100000000000001</v>
      </c>
      <c r="F27" s="84">
        <v>0.3</v>
      </c>
      <c r="G27" s="209">
        <v>1.28</v>
      </c>
      <c r="H27" s="209">
        <v>2.21</v>
      </c>
      <c r="I27" s="209">
        <v>1.1100000000000001</v>
      </c>
      <c r="J27" s="209">
        <v>-3.57</v>
      </c>
      <c r="K27" s="209">
        <v>1.1599999999999999</v>
      </c>
      <c r="L27" s="209">
        <v>0.63</v>
      </c>
      <c r="M27" s="209">
        <v>0.37</v>
      </c>
      <c r="N27" s="209">
        <v>-0.51</v>
      </c>
      <c r="O27" s="209">
        <v>1.05</v>
      </c>
      <c r="P27" s="209">
        <v>2.35</v>
      </c>
      <c r="Q27" s="209">
        <v>0.5</v>
      </c>
      <c r="R27" s="209">
        <v>0.23</v>
      </c>
      <c r="S27" s="209">
        <v>0.76</v>
      </c>
      <c r="T27" s="53">
        <v>0.9</v>
      </c>
      <c r="U27" s="108"/>
      <c r="V27" s="209">
        <v>13.53</v>
      </c>
      <c r="W27" s="84">
        <v>10.210000000000001</v>
      </c>
      <c r="X27" s="209">
        <v>1.0900000000000001</v>
      </c>
      <c r="Y27" s="84">
        <v>1.7</v>
      </c>
      <c r="Z27" s="84">
        <v>4.13</v>
      </c>
    </row>
    <row r="28" spans="2:29">
      <c r="B28" s="71" t="s">
        <v>191</v>
      </c>
      <c r="C28" s="84">
        <v>4.2699999999999996</v>
      </c>
      <c r="D28" s="84">
        <v>4.24</v>
      </c>
      <c r="E28" s="84">
        <v>1.1100000000000001</v>
      </c>
      <c r="F28" s="84">
        <v>0.3</v>
      </c>
      <c r="G28" s="209">
        <v>1.27</v>
      </c>
      <c r="H28" s="209">
        <v>2.2000000000000002</v>
      </c>
      <c r="I28" s="209">
        <v>1.1000000000000001</v>
      </c>
      <c r="J28" s="209">
        <v>-3.57</v>
      </c>
      <c r="K28" s="209">
        <v>1.1599999999999999</v>
      </c>
      <c r="L28" s="209">
        <v>0.63</v>
      </c>
      <c r="M28" s="209">
        <v>0.37</v>
      </c>
      <c r="N28" s="209">
        <v>-0.51</v>
      </c>
      <c r="O28" s="209">
        <v>1.04</v>
      </c>
      <c r="P28" s="209">
        <v>2.34</v>
      </c>
      <c r="Q28" s="209">
        <v>0.49</v>
      </c>
      <c r="R28" s="209">
        <v>0.23</v>
      </c>
      <c r="S28" s="209">
        <v>0.75</v>
      </c>
      <c r="T28" s="53">
        <v>0.89</v>
      </c>
      <c r="U28" s="108"/>
      <c r="V28" s="209">
        <v>13.49</v>
      </c>
      <c r="W28" s="84">
        <v>10.18</v>
      </c>
      <c r="X28" s="209">
        <v>1.0900000000000001</v>
      </c>
      <c r="Y28" s="84">
        <v>1.69</v>
      </c>
      <c r="Z28" s="84">
        <v>4.1100000000000003</v>
      </c>
    </row>
    <row r="29" spans="2:29" s="28" customFormat="1" ht="6.75" customHeight="1">
      <c r="B29" s="74"/>
      <c r="C29" s="79"/>
      <c r="D29" s="79"/>
      <c r="E29" s="79"/>
      <c r="F29" s="79"/>
      <c r="T29" s="119"/>
      <c r="U29" s="78"/>
      <c r="V29" s="66"/>
      <c r="W29" s="25"/>
      <c r="X29" s="66"/>
      <c r="Y29" s="25"/>
      <c r="Z29" s="25"/>
    </row>
    <row r="30" spans="2:29" s="28" customFormat="1">
      <c r="B30" s="71" t="s">
        <v>192</v>
      </c>
      <c r="C30" s="25">
        <v>964</v>
      </c>
      <c r="D30" s="25">
        <v>924</v>
      </c>
      <c r="E30" s="25">
        <v>892</v>
      </c>
      <c r="F30" s="25">
        <v>865</v>
      </c>
      <c r="G30" s="66">
        <v>859</v>
      </c>
      <c r="H30" s="66">
        <v>842</v>
      </c>
      <c r="I30" s="66">
        <v>838</v>
      </c>
      <c r="J30" s="66">
        <v>830</v>
      </c>
      <c r="K30" s="66">
        <v>809</v>
      </c>
      <c r="L30" s="66">
        <v>794</v>
      </c>
      <c r="M30" s="66">
        <v>778</v>
      </c>
      <c r="N30" s="66">
        <v>772</v>
      </c>
      <c r="O30" s="66">
        <v>768</v>
      </c>
      <c r="P30" s="66">
        <v>762</v>
      </c>
      <c r="Q30" s="66">
        <v>761</v>
      </c>
      <c r="R30" s="66">
        <v>761</v>
      </c>
      <c r="S30" s="66">
        <v>761</v>
      </c>
      <c r="T30" s="46">
        <v>760</v>
      </c>
      <c r="U30" s="78"/>
      <c r="V30" s="66">
        <v>1105</v>
      </c>
      <c r="W30" s="25">
        <v>911</v>
      </c>
      <c r="X30" s="66">
        <v>842</v>
      </c>
      <c r="Y30" s="25">
        <v>788</v>
      </c>
      <c r="Z30" s="25">
        <v>763</v>
      </c>
    </row>
    <row r="31" spans="2:29" s="28" customFormat="1">
      <c r="B31" s="71" t="s">
        <v>193</v>
      </c>
      <c r="C31" s="25">
        <v>966</v>
      </c>
      <c r="D31" s="25">
        <v>926</v>
      </c>
      <c r="E31" s="25">
        <v>895</v>
      </c>
      <c r="F31" s="25">
        <v>868</v>
      </c>
      <c r="G31" s="66">
        <v>862</v>
      </c>
      <c r="H31" s="66">
        <v>845</v>
      </c>
      <c r="I31" s="66">
        <v>841</v>
      </c>
      <c r="J31" s="66">
        <v>830</v>
      </c>
      <c r="K31" s="66">
        <v>811</v>
      </c>
      <c r="L31" s="66">
        <v>797</v>
      </c>
      <c r="M31" s="66">
        <v>781</v>
      </c>
      <c r="N31" s="66">
        <v>772</v>
      </c>
      <c r="O31" s="66">
        <v>771</v>
      </c>
      <c r="P31" s="66">
        <v>765</v>
      </c>
      <c r="Q31" s="66">
        <v>764</v>
      </c>
      <c r="R31" s="66">
        <v>764</v>
      </c>
      <c r="S31" s="66">
        <v>764</v>
      </c>
      <c r="T31" s="46">
        <v>764</v>
      </c>
      <c r="U31" s="78"/>
      <c r="V31" s="66">
        <v>1108</v>
      </c>
      <c r="W31" s="25">
        <v>914</v>
      </c>
      <c r="X31" s="66">
        <v>845</v>
      </c>
      <c r="Y31" s="25">
        <v>791</v>
      </c>
      <c r="Z31" s="25">
        <v>766</v>
      </c>
    </row>
    <row r="32" spans="2:29" s="28" customFormat="1">
      <c r="B32" s="71"/>
      <c r="C32" s="43"/>
      <c r="D32" s="43"/>
      <c r="E32" s="43"/>
      <c r="F32" s="43"/>
      <c r="G32" s="125"/>
      <c r="H32" s="125"/>
      <c r="I32" s="125"/>
      <c r="J32" s="125"/>
      <c r="K32" s="125"/>
      <c r="L32" s="125"/>
      <c r="M32" s="125"/>
      <c r="N32" s="125"/>
      <c r="O32" s="125"/>
      <c r="P32" s="125"/>
      <c r="Q32" s="125"/>
      <c r="R32" s="125"/>
      <c r="S32" s="125"/>
      <c r="T32" s="51"/>
      <c r="U32" s="78"/>
      <c r="V32" s="125"/>
      <c r="W32" s="43"/>
      <c r="X32" s="125"/>
      <c r="Y32" s="43"/>
      <c r="Z32" s="43"/>
    </row>
    <row r="33" spans="2:29" s="87" customFormat="1">
      <c r="B33" s="145" t="s">
        <v>197</v>
      </c>
      <c r="C33" s="147">
        <v>5638.7772971676804</v>
      </c>
      <c r="D33" s="147">
        <v>5741.4440231087192</v>
      </c>
      <c r="E33" s="147">
        <v>2719.2912295096012</v>
      </c>
      <c r="F33" s="147">
        <v>1378.9997225159987</v>
      </c>
      <c r="G33" s="210">
        <v>2140</v>
      </c>
      <c r="H33" s="210">
        <v>2998</v>
      </c>
      <c r="I33" s="210">
        <v>2150</v>
      </c>
      <c r="J33" s="210">
        <v>1454</v>
      </c>
      <c r="K33" s="210">
        <v>1956</v>
      </c>
      <c r="L33" s="210">
        <v>1862</v>
      </c>
      <c r="M33" s="210">
        <v>1581</v>
      </c>
      <c r="N33" s="210">
        <v>1654</v>
      </c>
      <c r="O33" s="210">
        <v>1580</v>
      </c>
      <c r="P33" s="210">
        <v>1860</v>
      </c>
      <c r="Q33" s="210">
        <v>1508</v>
      </c>
      <c r="R33" s="210">
        <v>1593</v>
      </c>
      <c r="S33" s="210">
        <v>1679</v>
      </c>
      <c r="T33" s="146">
        <v>2064</v>
      </c>
      <c r="U33" s="109"/>
      <c r="V33" s="210">
        <v>21608</v>
      </c>
      <c r="W33" s="147">
        <v>15478</v>
      </c>
      <c r="X33" s="210">
        <v>8742</v>
      </c>
      <c r="Y33" s="147">
        <v>7053</v>
      </c>
      <c r="Z33" s="147">
        <v>6541</v>
      </c>
      <c r="AA33" s="289"/>
      <c r="AB33" s="289"/>
      <c r="AC33" s="289"/>
    </row>
    <row r="34" spans="2:29" s="28" customFormat="1">
      <c r="B34" s="71" t="s">
        <v>132</v>
      </c>
      <c r="C34" s="42">
        <v>0.25823139126035227</v>
      </c>
      <c r="D34" s="42">
        <v>0.25930506499521261</v>
      </c>
      <c r="E34" s="42">
        <v>0.14331281311495705</v>
      </c>
      <c r="F34" s="42">
        <v>8.1642518739937081E-2</v>
      </c>
      <c r="G34" s="205">
        <v>0.11566942327441759</v>
      </c>
      <c r="H34" s="205">
        <v>0.16113081801569387</v>
      </c>
      <c r="I34" s="205">
        <v>0.12939335580163697</v>
      </c>
      <c r="J34" s="205">
        <v>9.9917537108301258E-2</v>
      </c>
      <c r="K34" s="205">
        <v>0.12</v>
      </c>
      <c r="L34" s="205">
        <v>0.115</v>
      </c>
      <c r="M34" s="205">
        <v>0.104</v>
      </c>
      <c r="N34" s="205">
        <v>0.112</v>
      </c>
      <c r="O34" s="205">
        <v>0.107</v>
      </c>
      <c r="P34" s="205">
        <v>0.11700000000000001</v>
      </c>
      <c r="Q34" s="205">
        <v>9.6000000000000002E-2</v>
      </c>
      <c r="R34" s="205">
        <v>0.106</v>
      </c>
      <c r="S34" s="205">
        <v>0.109</v>
      </c>
      <c r="T34" s="48">
        <v>0.123</v>
      </c>
      <c r="U34" s="109"/>
      <c r="V34" s="205">
        <v>0.2821956093037834</v>
      </c>
      <c r="W34" s="42">
        <v>0.19385301337608335</v>
      </c>
      <c r="X34" s="205">
        <v>0.12804101061882095</v>
      </c>
      <c r="Y34" s="42">
        <v>0.113</v>
      </c>
      <c r="Z34" s="42">
        <v>0.107</v>
      </c>
    </row>
    <row r="35" spans="2:29">
      <c r="B35" s="71"/>
      <c r="C35" s="25"/>
      <c r="D35" s="25"/>
      <c r="E35" s="25"/>
      <c r="F35" s="25"/>
      <c r="G35" s="66"/>
      <c r="H35" s="66"/>
      <c r="I35" s="66"/>
      <c r="J35" s="66"/>
      <c r="K35" s="66"/>
      <c r="L35" s="66"/>
      <c r="M35" s="66"/>
      <c r="N35" s="66"/>
      <c r="O35" s="66"/>
      <c r="P35" s="66"/>
      <c r="Q35" s="66"/>
      <c r="R35" s="66"/>
      <c r="S35" s="66"/>
      <c r="T35" s="46"/>
      <c r="U35" s="78"/>
      <c r="V35" s="66"/>
      <c r="W35" s="25"/>
      <c r="X35" s="66"/>
      <c r="Y35" s="25"/>
      <c r="Z35" s="25"/>
    </row>
    <row r="36" spans="2:29" s="115" customFormat="1">
      <c r="B36" s="149" t="s">
        <v>133</v>
      </c>
      <c r="C36" s="113">
        <v>0</v>
      </c>
      <c r="D36" s="113">
        <v>0.38</v>
      </c>
      <c r="E36" s="113">
        <v>0</v>
      </c>
      <c r="F36" s="113">
        <v>0</v>
      </c>
      <c r="G36" s="211">
        <v>0</v>
      </c>
      <c r="H36" s="211">
        <v>0.22</v>
      </c>
      <c r="I36" s="211">
        <v>0</v>
      </c>
      <c r="J36" s="211">
        <v>0.22</v>
      </c>
      <c r="K36" s="211">
        <v>0</v>
      </c>
      <c r="L36" s="211">
        <v>0.25</v>
      </c>
      <c r="M36" s="211">
        <v>0</v>
      </c>
      <c r="N36" s="211">
        <v>0.25</v>
      </c>
      <c r="O36" s="211">
        <v>0</v>
      </c>
      <c r="P36" s="211">
        <v>0.27500000000000002</v>
      </c>
      <c r="Q36" s="211">
        <v>0</v>
      </c>
      <c r="R36" s="211">
        <v>0.27500000000000002</v>
      </c>
      <c r="S36" s="211">
        <v>0.15</v>
      </c>
      <c r="T36" s="53">
        <v>0.15</v>
      </c>
      <c r="U36" s="114"/>
      <c r="V36" s="211">
        <v>0.3</v>
      </c>
      <c r="W36" s="113">
        <v>0.38</v>
      </c>
      <c r="X36" s="211">
        <v>0.44</v>
      </c>
      <c r="Y36" s="113">
        <v>0.5</v>
      </c>
      <c r="Z36" s="113">
        <v>0.55000000000000004</v>
      </c>
    </row>
    <row r="37" spans="2:29">
      <c r="C37" s="101"/>
      <c r="D37" s="101"/>
      <c r="E37" s="101"/>
      <c r="F37" s="101"/>
      <c r="G37" s="16"/>
      <c r="H37" s="16"/>
      <c r="I37" s="16"/>
      <c r="J37" s="16"/>
      <c r="K37" s="101"/>
      <c r="L37" s="101"/>
      <c r="M37" s="101"/>
      <c r="N37" s="101"/>
      <c r="O37" s="101"/>
      <c r="P37" s="101"/>
      <c r="Q37" s="101"/>
      <c r="R37" s="101"/>
      <c r="S37" s="101"/>
      <c r="T37" s="323"/>
    </row>
    <row r="38" spans="2:29" ht="21.75" customHeight="1">
      <c r="B38" s="138" t="s">
        <v>258</v>
      </c>
      <c r="C38" s="154"/>
      <c r="D38" s="154"/>
      <c r="E38" s="154"/>
      <c r="F38" s="154"/>
      <c r="G38" s="154"/>
      <c r="H38" s="154"/>
      <c r="I38" s="154"/>
      <c r="J38" s="154"/>
      <c r="K38" s="154"/>
      <c r="L38" s="154"/>
      <c r="M38" s="154"/>
      <c r="N38" s="154"/>
      <c r="O38" s="154"/>
      <c r="P38" s="154"/>
      <c r="Q38" s="154"/>
      <c r="R38" s="154"/>
      <c r="S38" s="154"/>
      <c r="T38" s="154"/>
      <c r="U38" s="154"/>
      <c r="V38" s="154"/>
      <c r="W38" s="154"/>
      <c r="X38" s="154"/>
      <c r="Y38" s="154"/>
      <c r="Z38" s="154"/>
    </row>
    <row r="40" spans="2:29">
      <c r="B40" s="57"/>
      <c r="C40" s="102"/>
      <c r="D40" s="102"/>
      <c r="E40" s="102"/>
      <c r="F40" s="102"/>
      <c r="G40" s="102"/>
      <c r="H40" s="102"/>
      <c r="I40" s="102"/>
      <c r="J40" s="102"/>
      <c r="K40" s="102"/>
      <c r="L40" s="102"/>
      <c r="M40" s="102"/>
      <c r="N40" s="102"/>
      <c r="O40" s="102"/>
      <c r="P40" s="102"/>
      <c r="Q40" s="102"/>
      <c r="R40" s="102"/>
      <c r="S40" s="102"/>
      <c r="T40" s="102"/>
      <c r="V40" s="58" t="s">
        <v>123</v>
      </c>
      <c r="W40" s="58" t="s">
        <v>123</v>
      </c>
      <c r="X40" s="58" t="s">
        <v>123</v>
      </c>
      <c r="Y40" s="58" t="s">
        <v>123</v>
      </c>
      <c r="Z40" s="58" t="s">
        <v>123</v>
      </c>
    </row>
    <row r="41" spans="2:29">
      <c r="B41" s="59" t="s">
        <v>234</v>
      </c>
      <c r="C41" s="61" t="s">
        <v>277</v>
      </c>
      <c r="D41" s="61" t="s">
        <v>278</v>
      </c>
      <c r="E41" s="111" t="s">
        <v>279</v>
      </c>
      <c r="F41" s="111" t="s">
        <v>280</v>
      </c>
      <c r="G41" s="60" t="s">
        <v>179</v>
      </c>
      <c r="H41" s="60" t="s">
        <v>182</v>
      </c>
      <c r="I41" s="60" t="s">
        <v>184</v>
      </c>
      <c r="J41" s="60" t="s">
        <v>186</v>
      </c>
      <c r="K41" s="61" t="s">
        <v>285</v>
      </c>
      <c r="L41" s="61" t="s">
        <v>290</v>
      </c>
      <c r="M41" s="61" t="s">
        <v>293</v>
      </c>
      <c r="N41" s="61" t="s">
        <v>296</v>
      </c>
      <c r="O41" s="61" t="s">
        <v>307</v>
      </c>
      <c r="P41" s="61" t="str">
        <f>P4</f>
        <v>2Q 25</v>
      </c>
      <c r="Q41" s="61" t="str">
        <f>Q4</f>
        <v>3Q 25</v>
      </c>
      <c r="R41" s="61" t="str">
        <f>R4</f>
        <v>4Q 25</v>
      </c>
      <c r="S41" s="61" t="s">
        <v>351</v>
      </c>
      <c r="T41" s="61" t="str">
        <f>T4</f>
        <v>2Q 26</v>
      </c>
      <c r="V41" s="58" t="s">
        <v>176</v>
      </c>
      <c r="W41" s="58" t="s">
        <v>178</v>
      </c>
      <c r="X41" s="58" t="s">
        <v>187</v>
      </c>
      <c r="Y41" s="58" t="s">
        <v>297</v>
      </c>
      <c r="Z41" s="58" t="s">
        <v>343</v>
      </c>
    </row>
    <row r="42" spans="2:29">
      <c r="B42" s="71" t="s">
        <v>5</v>
      </c>
      <c r="C42" s="148">
        <v>1167.8867730008428</v>
      </c>
      <c r="D42" s="148">
        <v>1258.4419990089925</v>
      </c>
      <c r="E42" s="148">
        <v>1116.4024522583584</v>
      </c>
      <c r="F42" s="148">
        <v>1039.5802335762198</v>
      </c>
      <c r="G42" s="127">
        <v>1012</v>
      </c>
      <c r="H42" s="127">
        <v>1055</v>
      </c>
      <c r="I42" s="127">
        <v>976</v>
      </c>
      <c r="J42" s="127">
        <v>927</v>
      </c>
      <c r="K42" s="127">
        <v>971.27852732316421</v>
      </c>
      <c r="L42" s="127">
        <v>940.77518716584495</v>
      </c>
      <c r="M42" s="127">
        <v>905.86539685312835</v>
      </c>
      <c r="N42" s="127">
        <v>856.36175819775087</v>
      </c>
      <c r="O42" s="127">
        <v>854.65578461594293</v>
      </c>
      <c r="P42" s="127">
        <v>912.88308764200974</v>
      </c>
      <c r="Q42" s="127">
        <v>924</v>
      </c>
      <c r="R42" s="127">
        <v>898.82460254645048</v>
      </c>
      <c r="S42" s="127">
        <v>952.80964795819716</v>
      </c>
      <c r="T42" s="140">
        <v>994.75930223852663</v>
      </c>
      <c r="V42" s="127">
        <v>986</v>
      </c>
      <c r="W42" s="127">
        <v>1149</v>
      </c>
      <c r="X42" s="127">
        <v>994</v>
      </c>
      <c r="Y42" s="148">
        <v>918.6723195043204</v>
      </c>
      <c r="Z42" s="148">
        <v>897.69048475158399</v>
      </c>
      <c r="AA42" s="289"/>
      <c r="AB42" s="289"/>
      <c r="AC42" s="289"/>
    </row>
    <row r="43" spans="2:29">
      <c r="B43" s="71" t="s">
        <v>255</v>
      </c>
      <c r="C43" s="171">
        <v>16.258007849600002</v>
      </c>
      <c r="D43" s="171">
        <v>14.6501353144</v>
      </c>
      <c r="E43" s="171">
        <v>14.935305343699998</v>
      </c>
      <c r="F43" s="171">
        <v>13.1583061113</v>
      </c>
      <c r="G43" s="212">
        <v>14.49</v>
      </c>
      <c r="H43" s="212">
        <v>14.6874883842</v>
      </c>
      <c r="I43" s="212">
        <v>15.191000000000001</v>
      </c>
      <c r="J43" s="212">
        <v>13.699</v>
      </c>
      <c r="K43" s="212">
        <v>14.4380198471</v>
      </c>
      <c r="L43" s="212">
        <f>14681.2835659/10^3</f>
        <v>14.681283565899999</v>
      </c>
      <c r="M43" s="212">
        <v>14.751822440999996</v>
      </c>
      <c r="N43" s="212">
        <v>14.037816933000002</v>
      </c>
      <c r="O43" s="212">
        <v>14.7951059042</v>
      </c>
      <c r="P43" s="212">
        <v>14.3933093658</v>
      </c>
      <c r="Q43" s="212">
        <v>13.585000000000001</v>
      </c>
      <c r="R43" s="212">
        <v>12.787636130000006</v>
      </c>
      <c r="S43" s="212">
        <v>13.2689804604</v>
      </c>
      <c r="T43" s="170">
        <v>14.318</v>
      </c>
      <c r="U43" s="169"/>
      <c r="V43" s="212">
        <v>69.061000000000007</v>
      </c>
      <c r="W43" s="212">
        <v>59.000999999999998</v>
      </c>
      <c r="X43" s="212">
        <v>58.067</v>
      </c>
      <c r="Y43" s="171">
        <v>57.908942787000001</v>
      </c>
      <c r="Z43" s="171">
        <v>55.560973423</v>
      </c>
      <c r="AA43" s="300"/>
      <c r="AB43" s="300"/>
      <c r="AC43" s="300"/>
    </row>
    <row r="44" spans="2:29">
      <c r="B44" s="71" t="s">
        <v>256</v>
      </c>
      <c r="C44" s="173">
        <v>15.333622849600001</v>
      </c>
      <c r="D44" s="173">
        <v>13.804608314400001</v>
      </c>
      <c r="E44" s="173">
        <v>14.070661343699998</v>
      </c>
      <c r="F44" s="173">
        <v>12.4376381113</v>
      </c>
      <c r="G44" s="213">
        <v>13.750999999999999</v>
      </c>
      <c r="H44" s="213">
        <v>13.9174883842</v>
      </c>
      <c r="I44" s="213">
        <v>14.391999999999999</v>
      </c>
      <c r="J44" s="213">
        <v>13.214</v>
      </c>
      <c r="K44" s="213">
        <v>14.4380198471</v>
      </c>
      <c r="L44" s="213">
        <v>14.681283565899999</v>
      </c>
      <c r="M44" s="213">
        <v>14.751822440999996</v>
      </c>
      <c r="N44" s="213">
        <v>14.037816933000002</v>
      </c>
      <c r="O44" s="213">
        <v>14.7951059042</v>
      </c>
      <c r="P44" s="213">
        <v>14.3933093658</v>
      </c>
      <c r="Q44" s="213">
        <f>Q43</f>
        <v>13.585000000000001</v>
      </c>
      <c r="R44" s="213">
        <v>12.787636130000006</v>
      </c>
      <c r="S44" s="213">
        <v>13.2689804604</v>
      </c>
      <c r="T44" s="172">
        <v>14.318</v>
      </c>
      <c r="U44" s="169"/>
      <c r="V44" s="213">
        <v>65.634</v>
      </c>
      <c r="W44" s="213">
        <v>55.646000000000001</v>
      </c>
      <c r="X44" s="213">
        <v>55.274000000000001</v>
      </c>
      <c r="Y44" s="173">
        <v>57.908942787000001</v>
      </c>
      <c r="Z44" s="173">
        <v>55.560973423</v>
      </c>
      <c r="AA44" s="300"/>
      <c r="AB44" s="300"/>
      <c r="AC44" s="300"/>
    </row>
    <row r="45" spans="2:29">
      <c r="B45" s="71" t="s">
        <v>254</v>
      </c>
      <c r="C45" s="171">
        <v>15.337296338757001</v>
      </c>
      <c r="D45" s="171">
        <v>14.375713775307998</v>
      </c>
      <c r="E45" s="171">
        <v>13.56</v>
      </c>
      <c r="F45" s="171">
        <v>12.644537819654898</v>
      </c>
      <c r="G45" s="212">
        <v>14.451000000000001</v>
      </c>
      <c r="H45" s="212">
        <v>14.205054662257998</v>
      </c>
      <c r="I45" s="212">
        <v>13.686</v>
      </c>
      <c r="J45" s="212">
        <v>13.27</v>
      </c>
      <c r="K45" s="212">
        <v>13.456242300165998</v>
      </c>
      <c r="L45" s="212">
        <v>13.892603953963</v>
      </c>
      <c r="M45" s="212">
        <v>13.391999999999999</v>
      </c>
      <c r="N45" s="212">
        <v>13.537871824451999</v>
      </c>
      <c r="O45" s="212">
        <v>13.646082613313002</v>
      </c>
      <c r="P45" s="212">
        <v>13.778221009037001</v>
      </c>
      <c r="Q45" s="212">
        <v>13.569000000000001</v>
      </c>
      <c r="R45" s="212">
        <v>12.978368537574104</v>
      </c>
      <c r="S45" s="212">
        <v>12.816833061519</v>
      </c>
      <c r="T45" s="170">
        <v>13.342000000000001</v>
      </c>
      <c r="U45" s="169"/>
      <c r="V45" s="212">
        <v>62.947000000000003</v>
      </c>
      <c r="W45" s="212">
        <v>55.917999999999999</v>
      </c>
      <c r="X45" s="212">
        <v>55.612000000000002</v>
      </c>
      <c r="Y45" s="171">
        <v>54.278593513109001</v>
      </c>
      <c r="Z45" s="171">
        <v>53.970594693834101</v>
      </c>
      <c r="AA45" s="300"/>
      <c r="AB45" s="300"/>
      <c r="AC45" s="300"/>
    </row>
    <row r="46" spans="2:29">
      <c r="B46" s="71" t="s">
        <v>253</v>
      </c>
      <c r="C46" s="173">
        <v>14.552436464757001</v>
      </c>
      <c r="D46" s="173">
        <v>13.789515419307998</v>
      </c>
      <c r="E46" s="173">
        <v>12.586</v>
      </c>
      <c r="F46" s="173">
        <v>11.8980835636549</v>
      </c>
      <c r="G46" s="213">
        <v>13.673999999999999</v>
      </c>
      <c r="H46" s="213">
        <v>13.523054662257998</v>
      </c>
      <c r="I46" s="213">
        <v>12.933999999999999</v>
      </c>
      <c r="J46" s="213">
        <v>12.815</v>
      </c>
      <c r="K46" s="213">
        <v>13.456242300165998</v>
      </c>
      <c r="L46" s="213">
        <v>13.892603953963</v>
      </c>
      <c r="M46" s="213">
        <v>13.391999999999999</v>
      </c>
      <c r="N46" s="213">
        <v>13.537871824451999</v>
      </c>
      <c r="O46" s="213">
        <v>13.646082613313002</v>
      </c>
      <c r="P46" s="213">
        <v>13.778221009037001</v>
      </c>
      <c r="Q46" s="213">
        <f>Q45</f>
        <v>13.569000000000001</v>
      </c>
      <c r="R46" s="213">
        <v>12.978368537574104</v>
      </c>
      <c r="S46" s="213">
        <v>12.816833061519</v>
      </c>
      <c r="T46" s="172">
        <v>13.342000000000001</v>
      </c>
      <c r="U46" s="169"/>
      <c r="V46" s="213">
        <v>59.628</v>
      </c>
      <c r="W46" s="213">
        <v>52.826464640961994</v>
      </c>
      <c r="X46" s="213">
        <v>52.945</v>
      </c>
      <c r="Y46" s="173">
        <v>54.278593513109001</v>
      </c>
      <c r="Z46" s="173">
        <v>53.970594693834101</v>
      </c>
      <c r="AA46" s="300"/>
      <c r="AB46" s="300"/>
      <c r="AC46" s="300"/>
    </row>
    <row r="47" spans="2:29">
      <c r="B47" s="71" t="s">
        <v>6</v>
      </c>
      <c r="C47" s="30">
        <v>367.65132345513973</v>
      </c>
      <c r="D47" s="30">
        <v>399.38497057240619</v>
      </c>
      <c r="E47" s="30">
        <v>201</v>
      </c>
      <c r="F47" s="30">
        <v>109.17116682105407</v>
      </c>
      <c r="G47" s="129">
        <v>148.06188427068219</v>
      </c>
      <c r="H47" s="129">
        <v>211.04832077824003</v>
      </c>
      <c r="I47" s="129">
        <v>157.11937251154097</v>
      </c>
      <c r="J47" s="129">
        <v>109.55230525400299</v>
      </c>
      <c r="K47" s="129">
        <v>145.39622182541066</v>
      </c>
      <c r="L47" s="129">
        <v>134.04883545415143</v>
      </c>
      <c r="M47" s="129">
        <v>118.07928470089384</v>
      </c>
      <c r="N47" s="129">
        <v>122.18141560155344</v>
      </c>
      <c r="O47" s="129">
        <v>115.77198082295703</v>
      </c>
      <c r="P47" s="129">
        <v>134.99925815503991</v>
      </c>
      <c r="Q47" s="129">
        <v>111</v>
      </c>
      <c r="R47" s="129">
        <v>122.57902844626949</v>
      </c>
      <c r="S47" s="129">
        <v>131.00811402477208</v>
      </c>
      <c r="T47" s="45">
        <v>154.69944536051565</v>
      </c>
      <c r="V47" s="129">
        <v>343.43700895267972</v>
      </c>
      <c r="W47" s="129">
        <v>276.79076751544687</v>
      </c>
      <c r="X47" s="129">
        <v>157.19097178735905</v>
      </c>
      <c r="Y47" s="30">
        <v>129.94382941445886</v>
      </c>
      <c r="Z47" s="30">
        <v>121.156921633856</v>
      </c>
      <c r="AA47" s="301"/>
      <c r="AB47" s="301"/>
      <c r="AC47" s="301"/>
    </row>
    <row r="48" spans="2:29">
      <c r="B48" s="71" t="s">
        <v>241</v>
      </c>
      <c r="C48" s="148">
        <v>289.02640760444609</v>
      </c>
      <c r="D48" s="148">
        <v>312.60064720771402</v>
      </c>
      <c r="E48" s="148">
        <v>121.75673241798003</v>
      </c>
      <c r="F48" s="148">
        <v>-24.195081789296189</v>
      </c>
      <c r="G48" s="127">
        <v>82.485641132101577</v>
      </c>
      <c r="H48" s="127">
        <v>135.52393136574014</v>
      </c>
      <c r="I48" s="127">
        <v>87.900043840420864</v>
      </c>
      <c r="J48" s="127">
        <v>-149.20874152223061</v>
      </c>
      <c r="K48" s="127">
        <v>79.632732417893592</v>
      </c>
      <c r="L48" s="127">
        <v>75.297594671964688</v>
      </c>
      <c r="M48" s="127">
        <v>49.505491374733445</v>
      </c>
      <c r="N48" s="127">
        <v>39.087358541728541</v>
      </c>
      <c r="O48" s="127">
        <v>60.4401151656607</v>
      </c>
      <c r="P48" s="127">
        <v>140.20002549500148</v>
      </c>
      <c r="Q48" s="127">
        <v>40</v>
      </c>
      <c r="R48" s="127">
        <v>25.187032900625923</v>
      </c>
      <c r="S48" s="127">
        <v>58.764464623148704</v>
      </c>
      <c r="T48" s="140">
        <v>79.073602158596913</v>
      </c>
      <c r="V48" s="127">
        <v>269.68719716586969</v>
      </c>
      <c r="W48" s="127">
        <v>183.69755713723669</v>
      </c>
      <c r="X48" s="127">
        <v>42.077249514493275</v>
      </c>
      <c r="Y48" s="148">
        <v>60.97752318302971</v>
      </c>
      <c r="Z48" s="148">
        <v>67.205200995973172</v>
      </c>
      <c r="AA48" s="301"/>
      <c r="AB48" s="301"/>
      <c r="AC48" s="301"/>
    </row>
    <row r="49" spans="2:29" s="79" customFormat="1">
      <c r="B49" s="71" t="s">
        <v>235</v>
      </c>
      <c r="C49" s="171">
        <v>12.019486009063101</v>
      </c>
      <c r="D49" s="171">
        <v>11.950209189009602</v>
      </c>
      <c r="E49" s="171">
        <v>10.610725669044102</v>
      </c>
      <c r="F49" s="171">
        <v>10.663986748997504</v>
      </c>
      <c r="G49" s="212">
        <v>10.8</v>
      </c>
      <c r="H49" s="212">
        <v>10.5</v>
      </c>
      <c r="I49" s="212">
        <v>10.7</v>
      </c>
      <c r="J49" s="212">
        <v>10</v>
      </c>
      <c r="K49" s="212">
        <v>10.177761109449301</v>
      </c>
      <c r="L49" s="212">
        <v>9.5128051894195007</v>
      </c>
      <c r="M49" s="212">
        <v>10.112905939425998</v>
      </c>
      <c r="N49" s="212">
        <v>12.643461209102902</v>
      </c>
      <c r="O49" s="212">
        <v>11.820509309179702</v>
      </c>
      <c r="P49" s="212">
        <v>11.807205809104</v>
      </c>
      <c r="Q49" s="212">
        <v>12.1</v>
      </c>
      <c r="R49" s="212">
        <v>13.0612385491787</v>
      </c>
      <c r="S49" s="212">
        <v>12.9232079291902</v>
      </c>
      <c r="T49" s="170">
        <v>13.479963719131801</v>
      </c>
      <c r="U49" s="169"/>
      <c r="V49" s="212">
        <v>50.9</v>
      </c>
      <c r="W49" s="212">
        <v>45.3</v>
      </c>
      <c r="X49" s="212">
        <v>42</v>
      </c>
      <c r="Y49" s="171">
        <v>42.446933447397704</v>
      </c>
      <c r="Z49" s="171">
        <v>48.784464546658398</v>
      </c>
      <c r="AA49" s="300"/>
      <c r="AB49" s="300"/>
      <c r="AC49" s="300"/>
    </row>
    <row r="50" spans="2:29" ht="12.75" customHeight="1">
      <c r="B50" s="64" t="s">
        <v>257</v>
      </c>
      <c r="O50" s="16"/>
      <c r="P50" s="16"/>
      <c r="Q50" s="16"/>
      <c r="R50" s="16"/>
      <c r="S50" s="16"/>
    </row>
    <row r="51" spans="2:29" ht="12.75" customHeight="1">
      <c r="B51" s="64"/>
    </row>
    <row r="52" spans="2:29" ht="20">
      <c r="B52" s="138" t="s">
        <v>239</v>
      </c>
    </row>
    <row r="54" spans="2:29">
      <c r="B54" s="57"/>
      <c r="C54" s="102"/>
      <c r="D54" s="102"/>
      <c r="E54" s="102"/>
      <c r="F54" s="102"/>
      <c r="G54" s="102"/>
      <c r="H54" s="102"/>
      <c r="I54" s="102"/>
      <c r="J54" s="102"/>
      <c r="K54" s="102"/>
      <c r="L54" s="102"/>
      <c r="M54" s="102"/>
      <c r="N54" s="102"/>
      <c r="O54" s="102"/>
      <c r="P54" s="102"/>
      <c r="Q54" s="102"/>
      <c r="R54" s="102"/>
      <c r="S54" s="102"/>
      <c r="T54" s="102"/>
      <c r="V54" s="58" t="s">
        <v>123</v>
      </c>
      <c r="W54" s="58" t="s">
        <v>123</v>
      </c>
      <c r="X54" s="58" t="s">
        <v>123</v>
      </c>
      <c r="Y54" s="58" t="s">
        <v>123</v>
      </c>
      <c r="Z54" s="58" t="s">
        <v>123</v>
      </c>
    </row>
    <row r="55" spans="2:29">
      <c r="B55" s="59" t="s">
        <v>234</v>
      </c>
      <c r="C55" s="61" t="s">
        <v>277</v>
      </c>
      <c r="D55" s="61" t="s">
        <v>278</v>
      </c>
      <c r="E55" s="111" t="s">
        <v>279</v>
      </c>
      <c r="F55" s="111" t="s">
        <v>280</v>
      </c>
      <c r="G55" s="60" t="s">
        <v>179</v>
      </c>
      <c r="H55" s="60" t="s">
        <v>182</v>
      </c>
      <c r="I55" s="60" t="s">
        <v>184</v>
      </c>
      <c r="J55" s="60" t="s">
        <v>186</v>
      </c>
      <c r="K55" s="61" t="s">
        <v>285</v>
      </c>
      <c r="L55" s="61" t="s">
        <v>290</v>
      </c>
      <c r="M55" s="61" t="s">
        <v>293</v>
      </c>
      <c r="N55" s="61" t="s">
        <v>296</v>
      </c>
      <c r="O55" s="61" t="str">
        <f>O41</f>
        <v>1Q 25</v>
      </c>
      <c r="P55" s="61" t="str">
        <f>P41</f>
        <v>2Q 25</v>
      </c>
      <c r="Q55" s="61" t="str">
        <f>Q4</f>
        <v>3Q 25</v>
      </c>
      <c r="R55" s="61" t="str">
        <f>R4</f>
        <v>4Q 25</v>
      </c>
      <c r="S55" s="61" t="s">
        <v>351</v>
      </c>
      <c r="T55" s="61" t="str">
        <f>T4</f>
        <v>2Q 26</v>
      </c>
      <c r="V55" s="58" t="s">
        <v>176</v>
      </c>
      <c r="W55" s="58" t="s">
        <v>178</v>
      </c>
      <c r="X55" s="58" t="s">
        <v>187</v>
      </c>
      <c r="Y55" s="58" t="s">
        <v>297</v>
      </c>
      <c r="Z55" s="58" t="s">
        <v>343</v>
      </c>
    </row>
    <row r="56" spans="2:29">
      <c r="B56" s="72" t="s">
        <v>229</v>
      </c>
      <c r="C56" s="147">
        <v>4125</v>
      </c>
      <c r="D56" s="147">
        <v>3923</v>
      </c>
      <c r="E56" s="147">
        <v>993</v>
      </c>
      <c r="F56" s="147">
        <v>261</v>
      </c>
      <c r="G56" s="210">
        <v>1096</v>
      </c>
      <c r="H56" s="210">
        <v>1860</v>
      </c>
      <c r="I56" s="210">
        <v>929</v>
      </c>
      <c r="J56" s="210">
        <v>-2966</v>
      </c>
      <c r="K56" s="210">
        <f>K25</f>
        <v>938</v>
      </c>
      <c r="L56" s="210">
        <f>L25</f>
        <v>504</v>
      </c>
      <c r="M56" s="210">
        <f>M25</f>
        <v>287</v>
      </c>
      <c r="N56" s="210">
        <v>-390</v>
      </c>
      <c r="O56" s="210">
        <v>805</v>
      </c>
      <c r="P56" s="210">
        <v>1793</v>
      </c>
      <c r="Q56" s="210">
        <v>377</v>
      </c>
      <c r="R56" s="210">
        <f>R25</f>
        <v>177</v>
      </c>
      <c r="S56" s="210">
        <f>S25</f>
        <v>575</v>
      </c>
      <c r="T56" s="146">
        <f>T25</f>
        <v>683</v>
      </c>
      <c r="V56" s="210">
        <v>14956</v>
      </c>
      <c r="W56" s="210">
        <v>9302</v>
      </c>
      <c r="X56" s="210">
        <v>919</v>
      </c>
      <c r="Y56" s="147">
        <v>1339</v>
      </c>
      <c r="Z56" s="147">
        <f>Z25</f>
        <v>3152</v>
      </c>
      <c r="AA56" s="289"/>
      <c r="AB56" s="289"/>
      <c r="AC56" s="289"/>
    </row>
    <row r="57" spans="2:29">
      <c r="B57" s="158" t="s">
        <v>236</v>
      </c>
      <c r="C57" s="25">
        <v>121</v>
      </c>
      <c r="D57" s="25">
        <v>87</v>
      </c>
      <c r="E57" s="25">
        <v>62</v>
      </c>
      <c r="F57" s="25">
        <v>-34</v>
      </c>
      <c r="G57" s="66">
        <v>44</v>
      </c>
      <c r="H57" s="66">
        <v>47</v>
      </c>
      <c r="I57" s="66">
        <v>32</v>
      </c>
      <c r="J57" s="66">
        <v>-20</v>
      </c>
      <c r="K57" s="66">
        <f>-K24</f>
        <v>36</v>
      </c>
      <c r="L57" s="66">
        <f>-L24</f>
        <v>8</v>
      </c>
      <c r="M57" s="66">
        <f>-M24</f>
        <v>12</v>
      </c>
      <c r="N57" s="66">
        <v>-15</v>
      </c>
      <c r="O57" s="66">
        <v>17</v>
      </c>
      <c r="P57" s="66">
        <v>36</v>
      </c>
      <c r="Q57" s="66">
        <v>22</v>
      </c>
      <c r="R57" s="66">
        <f>-R24</f>
        <v>16</v>
      </c>
      <c r="S57" s="66">
        <f>-S24</f>
        <v>6</v>
      </c>
      <c r="T57" s="46">
        <f>-T24</f>
        <v>4</v>
      </c>
      <c r="V57" s="66">
        <v>609</v>
      </c>
      <c r="W57" s="66">
        <v>236</v>
      </c>
      <c r="X57" s="66">
        <v>103</v>
      </c>
      <c r="Y57" s="25">
        <v>41</v>
      </c>
      <c r="Z57" s="25">
        <f>-Z24</f>
        <v>91</v>
      </c>
      <c r="AA57" s="289"/>
      <c r="AB57" s="289"/>
      <c r="AC57" s="289"/>
    </row>
    <row r="58" spans="2:29">
      <c r="B58" s="72" t="s">
        <v>157</v>
      </c>
      <c r="C58" s="41">
        <v>4246</v>
      </c>
      <c r="D58" s="41">
        <v>4010</v>
      </c>
      <c r="E58" s="41">
        <v>1055</v>
      </c>
      <c r="F58" s="41">
        <v>227</v>
      </c>
      <c r="G58" s="204">
        <v>1140</v>
      </c>
      <c r="H58" s="204">
        <v>1907</v>
      </c>
      <c r="I58" s="204">
        <v>961</v>
      </c>
      <c r="J58" s="204">
        <v>-2986</v>
      </c>
      <c r="K58" s="204">
        <f>SUM(K56:K57)</f>
        <v>974</v>
      </c>
      <c r="L58" s="204">
        <f>SUM(L56:L57)</f>
        <v>512</v>
      </c>
      <c r="M58" s="204">
        <f>SUM(M56:M57)</f>
        <v>299</v>
      </c>
      <c r="N58" s="204">
        <v>-405</v>
      </c>
      <c r="O58" s="204">
        <v>822</v>
      </c>
      <c r="P58" s="204">
        <v>1829</v>
      </c>
      <c r="Q58" s="204">
        <v>399</v>
      </c>
      <c r="R58" s="204">
        <f>R56+R57</f>
        <v>193</v>
      </c>
      <c r="S58" s="204">
        <f>S56+S57</f>
        <v>581</v>
      </c>
      <c r="T58" s="47">
        <f>T56+T57</f>
        <v>687</v>
      </c>
      <c r="V58" s="204">
        <v>15565</v>
      </c>
      <c r="W58" s="204">
        <v>9538</v>
      </c>
      <c r="X58" s="204">
        <v>1022</v>
      </c>
      <c r="Y58" s="41">
        <v>1380</v>
      </c>
      <c r="Z58" s="41">
        <f>Z56+Z57</f>
        <v>3243</v>
      </c>
      <c r="AA58" s="289"/>
      <c r="AB58" s="289"/>
      <c r="AC58" s="289"/>
    </row>
    <row r="59" spans="2:29">
      <c r="B59" s="71" t="s">
        <v>237</v>
      </c>
      <c r="C59" s="25">
        <v>555</v>
      </c>
      <c r="D59" s="25">
        <v>826</v>
      </c>
      <c r="E59" s="25">
        <v>371</v>
      </c>
      <c r="F59" s="25">
        <v>-35</v>
      </c>
      <c r="G59" s="66">
        <v>189</v>
      </c>
      <c r="H59" s="66">
        <v>231</v>
      </c>
      <c r="I59" s="66">
        <v>272</v>
      </c>
      <c r="J59" s="66">
        <v>-454</v>
      </c>
      <c r="K59" s="66">
        <f>-K22</f>
        <v>197</v>
      </c>
      <c r="L59" s="66">
        <f>-L22</f>
        <v>275</v>
      </c>
      <c r="M59" s="66">
        <f>-M22</f>
        <v>315</v>
      </c>
      <c r="N59" s="66">
        <v>748</v>
      </c>
      <c r="O59" s="66">
        <v>169</v>
      </c>
      <c r="P59" s="66">
        <v>285</v>
      </c>
      <c r="Q59" s="66">
        <v>106</v>
      </c>
      <c r="R59" s="66">
        <f>-R22</f>
        <v>-201</v>
      </c>
      <c r="S59" s="66">
        <f>-S22</f>
        <v>136</v>
      </c>
      <c r="T59" s="46">
        <f>-T22</f>
        <v>175</v>
      </c>
      <c r="V59" s="66">
        <v>2460</v>
      </c>
      <c r="W59" s="66">
        <v>1717</v>
      </c>
      <c r="X59" s="66">
        <v>238</v>
      </c>
      <c r="Y59" s="25">
        <v>1535</v>
      </c>
      <c r="Z59" s="25">
        <f>-Z22</f>
        <v>359</v>
      </c>
      <c r="AA59" s="289"/>
      <c r="AB59" s="289"/>
      <c r="AC59" s="289"/>
    </row>
    <row r="60" spans="2:29">
      <c r="B60" s="71" t="s">
        <v>129</v>
      </c>
      <c r="C60" s="25">
        <v>-140</v>
      </c>
      <c r="D60" s="25">
        <v>-74</v>
      </c>
      <c r="E60" s="25">
        <v>-23</v>
      </c>
      <c r="F60" s="25">
        <v>-126</v>
      </c>
      <c r="G60" s="66">
        <v>-93</v>
      </c>
      <c r="H60" s="66">
        <v>-85</v>
      </c>
      <c r="I60" s="66">
        <v>-10</v>
      </c>
      <c r="J60" s="66">
        <v>-582</v>
      </c>
      <c r="K60" s="66">
        <f>-K21</f>
        <v>-124</v>
      </c>
      <c r="L60" s="66">
        <f>-L21</f>
        <v>96</v>
      </c>
      <c r="M60" s="66">
        <f>-M21</f>
        <v>151</v>
      </c>
      <c r="N60" s="66">
        <v>387</v>
      </c>
      <c r="O60" s="66">
        <v>-12</v>
      </c>
      <c r="P60" s="66">
        <v>146</v>
      </c>
      <c r="Q60" s="66">
        <v>-60</v>
      </c>
      <c r="R60" s="66">
        <f>-R21</f>
        <v>-317</v>
      </c>
      <c r="S60" s="66">
        <f>-S21</f>
        <v>-2</v>
      </c>
      <c r="T60" s="46">
        <f>-T21</f>
        <v>142</v>
      </c>
      <c r="V60" s="66">
        <v>-493</v>
      </c>
      <c r="W60" s="66">
        <v>-363</v>
      </c>
      <c r="X60" s="66">
        <v>-770</v>
      </c>
      <c r="Y60" s="25">
        <v>510</v>
      </c>
      <c r="Z60" s="25">
        <f>-Z21</f>
        <v>-243</v>
      </c>
      <c r="AA60" s="289"/>
      <c r="AB60" s="289"/>
      <c r="AC60" s="289"/>
    </row>
    <row r="61" spans="2:29">
      <c r="B61" s="71" t="s">
        <v>128</v>
      </c>
      <c r="C61" s="148">
        <v>695</v>
      </c>
      <c r="D61" s="148">
        <v>900</v>
      </c>
      <c r="E61" s="148">
        <v>394</v>
      </c>
      <c r="F61" s="148">
        <v>91</v>
      </c>
      <c r="G61" s="127">
        <v>282</v>
      </c>
      <c r="H61" s="127">
        <v>316</v>
      </c>
      <c r="I61" s="127">
        <v>282</v>
      </c>
      <c r="J61" s="127">
        <v>128</v>
      </c>
      <c r="K61" s="127">
        <f>-K20</f>
        <v>321</v>
      </c>
      <c r="L61" s="127">
        <f>-L20</f>
        <v>179</v>
      </c>
      <c r="M61" s="127">
        <f>-M20</f>
        <v>164</v>
      </c>
      <c r="N61" s="127">
        <v>361</v>
      </c>
      <c r="O61" s="127">
        <v>181</v>
      </c>
      <c r="P61" s="127">
        <v>139</v>
      </c>
      <c r="Q61" s="127">
        <v>166</v>
      </c>
      <c r="R61" s="127">
        <f>-R20</f>
        <v>116</v>
      </c>
      <c r="S61" s="127">
        <f>-S20</f>
        <v>138</v>
      </c>
      <c r="T61" s="140">
        <f>-T20</f>
        <v>33</v>
      </c>
      <c r="V61" s="127">
        <v>2953</v>
      </c>
      <c r="W61" s="127">
        <v>2080</v>
      </c>
      <c r="X61" s="127">
        <v>1008</v>
      </c>
      <c r="Y61" s="148">
        <v>1025</v>
      </c>
      <c r="Z61" s="148">
        <f>-Z20</f>
        <v>602</v>
      </c>
      <c r="AA61" s="289"/>
      <c r="AB61" s="289"/>
      <c r="AC61" s="289"/>
    </row>
    <row r="62" spans="2:29">
      <c r="B62" s="72" t="s">
        <v>127</v>
      </c>
      <c r="C62" s="82">
        <v>4801</v>
      </c>
      <c r="D62" s="82">
        <v>4836</v>
      </c>
      <c r="E62" s="82">
        <v>1426</v>
      </c>
      <c r="F62" s="82">
        <v>192</v>
      </c>
      <c r="G62" s="207">
        <v>1329</v>
      </c>
      <c r="H62" s="207">
        <v>2138</v>
      </c>
      <c r="I62" s="207">
        <v>1233</v>
      </c>
      <c r="J62" s="207">
        <v>-3440</v>
      </c>
      <c r="K62" s="207">
        <f>K19</f>
        <v>1171</v>
      </c>
      <c r="L62" s="207">
        <f>L19</f>
        <v>787</v>
      </c>
      <c r="M62" s="207">
        <f>M19</f>
        <v>614</v>
      </c>
      <c r="N62" s="207">
        <v>343</v>
      </c>
      <c r="O62" s="207">
        <v>991</v>
      </c>
      <c r="P62" s="207">
        <v>2114</v>
      </c>
      <c r="Q62" s="207">
        <v>505</v>
      </c>
      <c r="R62" s="207">
        <f>SUM(R58:R59)</f>
        <v>-8</v>
      </c>
      <c r="S62" s="207">
        <f>SUM(S58:S59)</f>
        <v>717</v>
      </c>
      <c r="T62" s="50">
        <f>SUM(T58:T59)</f>
        <v>862</v>
      </c>
      <c r="U62" s="101"/>
      <c r="V62" s="207">
        <v>18025</v>
      </c>
      <c r="W62" s="207">
        <v>11255</v>
      </c>
      <c r="X62" s="207">
        <v>1260</v>
      </c>
      <c r="Y62" s="82">
        <v>2915</v>
      </c>
      <c r="Z62" s="82">
        <f>SUM(Z58:Z59)</f>
        <v>3602</v>
      </c>
      <c r="AA62" s="289"/>
      <c r="AB62" s="289"/>
      <c r="AC62" s="289"/>
    </row>
    <row r="63" spans="2:29" ht="12.75" customHeight="1">
      <c r="B63" s="71" t="s">
        <v>292</v>
      </c>
      <c r="C63" s="30">
        <v>0</v>
      </c>
      <c r="D63" s="30">
        <v>0</v>
      </c>
      <c r="E63" s="30">
        <v>0</v>
      </c>
      <c r="F63" s="30">
        <v>0</v>
      </c>
      <c r="G63" s="129">
        <v>0</v>
      </c>
      <c r="H63" s="129">
        <v>0</v>
      </c>
      <c r="I63" s="129">
        <v>0</v>
      </c>
      <c r="J63" s="129">
        <v>0</v>
      </c>
      <c r="K63" s="129">
        <f>-K18</f>
        <v>-181</v>
      </c>
      <c r="L63" s="129">
        <f>-L18</f>
        <v>173</v>
      </c>
      <c r="M63" s="129">
        <f>-M18</f>
        <v>91</v>
      </c>
      <c r="N63" s="129">
        <v>0</v>
      </c>
      <c r="O63" s="129">
        <v>0</v>
      </c>
      <c r="P63" s="129">
        <v>0</v>
      </c>
      <c r="Q63" s="129">
        <v>0</v>
      </c>
      <c r="R63" s="129">
        <f>-R18</f>
        <v>0</v>
      </c>
      <c r="S63" s="129">
        <f>-S18</f>
        <v>0</v>
      </c>
      <c r="T63" s="45">
        <f>-T18</f>
        <v>0</v>
      </c>
      <c r="V63" s="129">
        <v>0</v>
      </c>
      <c r="W63" s="129">
        <v>0</v>
      </c>
      <c r="X63" s="129">
        <v>0</v>
      </c>
      <c r="Y63" s="30">
        <v>83</v>
      </c>
      <c r="Z63" s="30">
        <f>-Z18</f>
        <v>0</v>
      </c>
      <c r="AA63" s="289"/>
      <c r="AB63" s="289"/>
      <c r="AC63" s="289"/>
    </row>
    <row r="64" spans="2:29">
      <c r="B64" s="71" t="s">
        <v>238</v>
      </c>
      <c r="C64" s="25">
        <v>140</v>
      </c>
      <c r="D64" s="25">
        <v>183</v>
      </c>
      <c r="E64" s="25">
        <v>247</v>
      </c>
      <c r="F64" s="25">
        <v>-449</v>
      </c>
      <c r="G64" s="66">
        <v>117</v>
      </c>
      <c r="H64" s="66">
        <v>133</v>
      </c>
      <c r="I64" s="66">
        <v>224</v>
      </c>
      <c r="J64" s="66">
        <v>240</v>
      </c>
      <c r="K64" s="66">
        <f>-K17</f>
        <v>261</v>
      </c>
      <c r="L64" s="66">
        <f>-L17</f>
        <v>260</v>
      </c>
      <c r="M64" s="66">
        <f>-M17</f>
        <v>112</v>
      </c>
      <c r="N64" s="66">
        <v>348</v>
      </c>
      <c r="O64" s="66">
        <v>-115</v>
      </c>
      <c r="P64" s="66">
        <v>-8</v>
      </c>
      <c r="Q64" s="66">
        <v>86</v>
      </c>
      <c r="R64" s="66">
        <f>-R17</f>
        <v>450</v>
      </c>
      <c r="S64" s="66">
        <f>-S17</f>
        <v>80</v>
      </c>
      <c r="T64" s="46">
        <f>-T17</f>
        <v>286</v>
      </c>
      <c r="V64" s="66">
        <v>877</v>
      </c>
      <c r="W64" s="66">
        <v>121</v>
      </c>
      <c r="X64" s="66">
        <v>714</v>
      </c>
      <c r="Y64" s="25">
        <v>981</v>
      </c>
      <c r="Z64" s="25">
        <f>-Z17</f>
        <v>413</v>
      </c>
      <c r="AA64" s="289"/>
      <c r="AB64" s="289"/>
      <c r="AC64" s="289"/>
    </row>
    <row r="65" spans="2:29">
      <c r="B65" s="71" t="s">
        <v>125</v>
      </c>
      <c r="C65" s="25">
        <v>51</v>
      </c>
      <c r="D65" s="25">
        <v>53</v>
      </c>
      <c r="E65" s="25">
        <v>37</v>
      </c>
      <c r="F65" s="25">
        <v>72</v>
      </c>
      <c r="G65" s="66">
        <v>64</v>
      </c>
      <c r="H65" s="66">
        <v>47</v>
      </c>
      <c r="I65" s="66">
        <v>31</v>
      </c>
      <c r="J65" s="66">
        <v>3</v>
      </c>
      <c r="K65" s="66">
        <f>-K16</f>
        <v>63</v>
      </c>
      <c r="L65" s="66">
        <f>-L16</f>
        <v>7</v>
      </c>
      <c r="M65" s="66">
        <f>-M16</f>
        <v>8</v>
      </c>
      <c r="N65" s="66">
        <v>32</v>
      </c>
      <c r="O65" s="66">
        <v>48</v>
      </c>
      <c r="P65" s="66">
        <v>73</v>
      </c>
      <c r="Q65" s="66">
        <v>84</v>
      </c>
      <c r="R65" s="66">
        <f>-R16</f>
        <v>91</v>
      </c>
      <c r="S65" s="66">
        <f>-S16</f>
        <v>133</v>
      </c>
      <c r="T65" s="46">
        <f>-T16</f>
        <v>136</v>
      </c>
      <c r="V65" s="66">
        <v>278</v>
      </c>
      <c r="W65" s="66">
        <v>213</v>
      </c>
      <c r="X65" s="66">
        <v>145</v>
      </c>
      <c r="Y65" s="25">
        <v>110</v>
      </c>
      <c r="Z65" s="25">
        <f>-Z16</f>
        <v>296</v>
      </c>
      <c r="AA65" s="289"/>
      <c r="AB65" s="289"/>
      <c r="AC65" s="289"/>
    </row>
    <row r="66" spans="2:29">
      <c r="B66" s="71" t="s">
        <v>345</v>
      </c>
      <c r="C66" s="25">
        <v>0</v>
      </c>
      <c r="D66" s="25">
        <v>0</v>
      </c>
      <c r="E66" s="25">
        <v>0</v>
      </c>
      <c r="F66" s="25">
        <v>0</v>
      </c>
      <c r="G66" s="66">
        <v>0</v>
      </c>
      <c r="H66" s="66">
        <v>0</v>
      </c>
      <c r="I66" s="66">
        <v>0</v>
      </c>
      <c r="J66" s="66">
        <v>1405</v>
      </c>
      <c r="K66" s="66">
        <v>0</v>
      </c>
      <c r="L66" s="66">
        <v>0</v>
      </c>
      <c r="M66" s="66">
        <v>0</v>
      </c>
      <c r="N66" s="66">
        <v>0</v>
      </c>
      <c r="O66" s="66">
        <v>0</v>
      </c>
      <c r="P66" s="66">
        <v>-48</v>
      </c>
      <c r="Q66" s="66">
        <v>0</v>
      </c>
      <c r="R66" s="66">
        <f>-R15</f>
        <v>0</v>
      </c>
      <c r="S66" s="66">
        <f>-S15</f>
        <v>0</v>
      </c>
      <c r="T66" s="46">
        <f>-T15</f>
        <v>0</v>
      </c>
      <c r="V66" s="66">
        <v>0</v>
      </c>
      <c r="W66" s="66">
        <v>0</v>
      </c>
      <c r="X66" s="66">
        <v>1405</v>
      </c>
      <c r="Y66" s="25">
        <v>0</v>
      </c>
      <c r="Z66" s="25">
        <f>-Z15</f>
        <v>-48</v>
      </c>
      <c r="AA66" s="289"/>
      <c r="AB66" s="289"/>
      <c r="AC66" s="289"/>
    </row>
    <row r="67" spans="2:29" ht="20">
      <c r="B67" s="164" t="s">
        <v>348</v>
      </c>
      <c r="C67" s="43">
        <v>-559.29080782356095</v>
      </c>
      <c r="D67" s="43">
        <v>-577.95455858858895</v>
      </c>
      <c r="E67" s="43">
        <v>-59.200521869440081</v>
      </c>
      <c r="F67" s="43">
        <v>-121.49355672296997</v>
      </c>
      <c r="G67" s="125">
        <v>-318</v>
      </c>
      <c r="H67" s="125">
        <v>-393</v>
      </c>
      <c r="I67" s="125">
        <v>-285</v>
      </c>
      <c r="J67" s="125">
        <v>-188</v>
      </c>
      <c r="K67" s="125">
        <v>-242</v>
      </c>
      <c r="L67" s="125">
        <v>-181</v>
      </c>
      <c r="M67" s="125">
        <v>-162</v>
      </c>
      <c r="N67" s="125">
        <v>-194</v>
      </c>
      <c r="O67" s="125">
        <v>-99</v>
      </c>
      <c r="P67" s="125">
        <v>-199</v>
      </c>
      <c r="Q67" s="125">
        <v>-131</v>
      </c>
      <c r="R67" s="125">
        <f>-R14</f>
        <v>-206</v>
      </c>
      <c r="S67" s="125">
        <f>-S14</f>
        <v>-177</v>
      </c>
      <c r="T67" s="51">
        <f>-T14</f>
        <v>-229</v>
      </c>
      <c r="V67" s="125">
        <v>-2204</v>
      </c>
      <c r="W67" s="125">
        <v>-1317</v>
      </c>
      <c r="X67" s="125">
        <v>-1184</v>
      </c>
      <c r="Y67" s="43">
        <v>-779</v>
      </c>
      <c r="Z67" s="43">
        <f>-Z14</f>
        <v>-635</v>
      </c>
      <c r="AA67" s="289"/>
      <c r="AB67" s="289"/>
      <c r="AC67" s="289"/>
    </row>
    <row r="68" spans="2:29" ht="13">
      <c r="B68" s="72" t="s">
        <v>4</v>
      </c>
      <c r="C68" s="217">
        <v>4432.7091921764386</v>
      </c>
      <c r="D68" s="217">
        <v>4494.045441411411</v>
      </c>
      <c r="E68" s="217">
        <v>1650.7994781305599</v>
      </c>
      <c r="F68" s="217">
        <v>-306.49355672296997</v>
      </c>
      <c r="G68" s="218">
        <v>1192</v>
      </c>
      <c r="H68" s="218">
        <v>1925</v>
      </c>
      <c r="I68" s="218">
        <v>1203</v>
      </c>
      <c r="J68" s="218">
        <v>-1980</v>
      </c>
      <c r="K68" s="218">
        <v>1072</v>
      </c>
      <c r="L68" s="218">
        <v>1046</v>
      </c>
      <c r="M68" s="218">
        <v>663</v>
      </c>
      <c r="N68" s="218">
        <v>529</v>
      </c>
      <c r="O68" s="218">
        <v>825</v>
      </c>
      <c r="P68" s="218">
        <v>1932</v>
      </c>
      <c r="Q68" s="218">
        <v>544</v>
      </c>
      <c r="R68" s="218">
        <f>R62+SUM(R63:R67)</f>
        <v>327</v>
      </c>
      <c r="S68" s="218">
        <f>S62+SUM(S63:S67)</f>
        <v>753</v>
      </c>
      <c r="T68" s="219">
        <f>T62+SUM(T63:T67)</f>
        <v>1055</v>
      </c>
      <c r="U68" s="112"/>
      <c r="V68" s="218">
        <v>16976</v>
      </c>
      <c r="W68" s="218">
        <v>10272</v>
      </c>
      <c r="X68" s="218">
        <v>2340</v>
      </c>
      <c r="Y68" s="217">
        <v>3310</v>
      </c>
      <c r="Z68" s="217">
        <f>Z62+SUM(Z63:Z67)</f>
        <v>3628</v>
      </c>
      <c r="AA68" s="289"/>
      <c r="AB68" s="289"/>
      <c r="AC68" s="289"/>
    </row>
    <row r="69" spans="2:29" ht="13">
      <c r="B69" s="71" t="s">
        <v>124</v>
      </c>
      <c r="C69" s="291">
        <v>0.2030067256259577</v>
      </c>
      <c r="D69" s="291">
        <v>0.20295939285238151</v>
      </c>
      <c r="E69" s="291">
        <v>8.7012565348805818E-2</v>
      </c>
      <c r="F69" s="291">
        <v>-1.8112661468347616E-2</v>
      </c>
      <c r="G69" s="292">
        <v>6.4000000000000001E-2</v>
      </c>
      <c r="H69" s="292">
        <v>0.10299999999999999</v>
      </c>
      <c r="I69" s="292">
        <v>7.1999999999999995E-2</v>
      </c>
      <c r="J69" s="292">
        <v>-0.13600000000000001</v>
      </c>
      <c r="K69" s="293">
        <v>6.6000000000000003E-2</v>
      </c>
      <c r="L69" s="293">
        <v>6.4000000000000001E-2</v>
      </c>
      <c r="M69" s="293">
        <v>4.3999999999999997E-2</v>
      </c>
      <c r="N69" s="293">
        <v>3.5999999999999997E-2</v>
      </c>
      <c r="O69" s="293">
        <v>5.6000000000000001E-2</v>
      </c>
      <c r="P69" s="293">
        <v>0.121</v>
      </c>
      <c r="Q69" s="293">
        <v>3.5000000000000003E-2</v>
      </c>
      <c r="R69" s="293">
        <f>R12</f>
        <v>2.1999999999999999E-2</v>
      </c>
      <c r="S69" s="293">
        <f>S12</f>
        <v>4.9000000000000002E-2</v>
      </c>
      <c r="T69" s="294">
        <f>T12</f>
        <v>6.3E-2</v>
      </c>
      <c r="U69" s="295"/>
      <c r="V69" s="292">
        <v>0.222</v>
      </c>
      <c r="W69" s="292">
        <v>0.129</v>
      </c>
      <c r="X69" s="292">
        <v>3.4000000000000002E-2</v>
      </c>
      <c r="Y69" s="291">
        <v>5.2999999999999999E-2</v>
      </c>
      <c r="Z69" s="291">
        <f>Z12</f>
        <v>5.8999999999999997E-2</v>
      </c>
      <c r="AA69" s="289"/>
      <c r="AB69" s="289"/>
      <c r="AC69" s="289"/>
    </row>
    <row r="70" spans="2:29" ht="20">
      <c r="B70" s="164" t="s">
        <v>347</v>
      </c>
      <c r="C70" s="30">
        <v>559.29080782356095</v>
      </c>
      <c r="D70" s="30">
        <v>577.95455858858895</v>
      </c>
      <c r="E70" s="30">
        <v>59.200521869440081</v>
      </c>
      <c r="F70" s="30">
        <v>121.49355672296997</v>
      </c>
      <c r="G70" s="129">
        <v>318</v>
      </c>
      <c r="H70" s="129">
        <v>393</v>
      </c>
      <c r="I70" s="129">
        <v>285</v>
      </c>
      <c r="J70" s="129">
        <v>188</v>
      </c>
      <c r="K70" s="129">
        <v>242</v>
      </c>
      <c r="L70" s="129">
        <v>181</v>
      </c>
      <c r="M70" s="129">
        <v>162</v>
      </c>
      <c r="N70" s="129">
        <v>194</v>
      </c>
      <c r="O70" s="129">
        <v>99</v>
      </c>
      <c r="P70" s="129">
        <v>199</v>
      </c>
      <c r="Q70" s="129">
        <v>131</v>
      </c>
      <c r="R70" s="129">
        <f>-R67</f>
        <v>206</v>
      </c>
      <c r="S70" s="129">
        <f>-S67</f>
        <v>177</v>
      </c>
      <c r="T70" s="45">
        <f>-T67</f>
        <v>229</v>
      </c>
      <c r="V70" s="129">
        <v>2204</v>
      </c>
      <c r="W70" s="129">
        <v>1317</v>
      </c>
      <c r="X70" s="129">
        <v>1184</v>
      </c>
      <c r="Y70" s="30">
        <v>779</v>
      </c>
      <c r="Z70" s="30">
        <f>-Z67</f>
        <v>635</v>
      </c>
      <c r="AA70" s="289"/>
      <c r="AB70" s="289"/>
      <c r="AC70" s="289"/>
    </row>
    <row r="71" spans="2:29">
      <c r="B71" s="71" t="s">
        <v>202</v>
      </c>
      <c r="C71" s="25">
        <v>0</v>
      </c>
      <c r="D71" s="25">
        <v>0</v>
      </c>
      <c r="E71" s="25">
        <v>0</v>
      </c>
      <c r="F71" s="25">
        <v>0</v>
      </c>
      <c r="G71" s="66">
        <v>0</v>
      </c>
      <c r="H71" s="66">
        <v>0</v>
      </c>
      <c r="I71" s="66">
        <v>0</v>
      </c>
      <c r="J71" s="66">
        <v>2431</v>
      </c>
      <c r="K71" s="66">
        <v>0</v>
      </c>
      <c r="L71" s="66">
        <v>0</v>
      </c>
      <c r="M71" s="66">
        <v>0</v>
      </c>
      <c r="N71" s="66">
        <v>0</v>
      </c>
      <c r="O71" s="66">
        <v>0</v>
      </c>
      <c r="P71" s="66">
        <v>0</v>
      </c>
      <c r="Q71" s="66">
        <v>0</v>
      </c>
      <c r="R71" s="66">
        <f>R9</f>
        <v>0</v>
      </c>
      <c r="S71" s="66">
        <f>S9</f>
        <v>0</v>
      </c>
      <c r="T71" s="46">
        <f>T9</f>
        <v>0</v>
      </c>
      <c r="V71" s="66">
        <v>0</v>
      </c>
      <c r="W71" s="66">
        <v>0</v>
      </c>
      <c r="X71" s="66">
        <v>2431</v>
      </c>
      <c r="Y71" s="25">
        <v>0</v>
      </c>
      <c r="Z71" s="25" t="str">
        <f>Z9</f>
        <v xml:space="preserve"> - </v>
      </c>
      <c r="AA71" s="289"/>
      <c r="AB71" s="289"/>
      <c r="AC71" s="289"/>
    </row>
    <row r="72" spans="2:29">
      <c r="B72" s="71" t="s">
        <v>167</v>
      </c>
      <c r="C72" s="25">
        <v>0</v>
      </c>
      <c r="D72" s="25">
        <v>0</v>
      </c>
      <c r="E72" s="25">
        <v>381</v>
      </c>
      <c r="F72" s="25">
        <v>-97.891247146475962</v>
      </c>
      <c r="G72" s="66">
        <v>0</v>
      </c>
      <c r="H72" s="66">
        <v>0</v>
      </c>
      <c r="I72" s="66">
        <v>0</v>
      </c>
      <c r="J72" s="66">
        <v>0</v>
      </c>
      <c r="K72" s="66">
        <v>0</v>
      </c>
      <c r="L72" s="66">
        <v>0</v>
      </c>
      <c r="M72" s="66">
        <f>-M8</f>
        <v>74</v>
      </c>
      <c r="N72" s="66">
        <v>142</v>
      </c>
      <c r="O72" s="66">
        <v>0</v>
      </c>
      <c r="P72" s="66">
        <v>-1162</v>
      </c>
      <c r="Q72" s="66">
        <v>97</v>
      </c>
      <c r="R72" s="66">
        <f>-R8</f>
        <v>194</v>
      </c>
      <c r="S72" s="66">
        <f>-S8</f>
        <v>0</v>
      </c>
      <c r="T72" s="46">
        <f>-T8</f>
        <v>0</v>
      </c>
      <c r="V72" s="66">
        <v>123</v>
      </c>
      <c r="W72" s="66">
        <v>283</v>
      </c>
      <c r="X72" s="66">
        <v>0</v>
      </c>
      <c r="Y72" s="25">
        <v>216</v>
      </c>
      <c r="Z72" s="25">
        <f>-Z8</f>
        <v>-871</v>
      </c>
      <c r="AA72" s="289"/>
      <c r="AB72" s="289"/>
      <c r="AC72" s="289"/>
    </row>
    <row r="73" spans="2:29">
      <c r="B73" s="69" t="s">
        <v>266</v>
      </c>
      <c r="C73" s="25">
        <v>0</v>
      </c>
      <c r="D73" s="25">
        <v>0</v>
      </c>
      <c r="E73" s="25">
        <v>0</v>
      </c>
      <c r="F73" s="25">
        <v>1026</v>
      </c>
      <c r="G73" s="66">
        <v>0</v>
      </c>
      <c r="H73" s="66">
        <v>0</v>
      </c>
      <c r="I73" s="66">
        <v>0</v>
      </c>
      <c r="J73" s="66">
        <v>112</v>
      </c>
      <c r="K73" s="66">
        <v>0</v>
      </c>
      <c r="L73" s="66">
        <v>0</v>
      </c>
      <c r="M73" s="66">
        <f>-M7</f>
        <v>36</v>
      </c>
      <c r="N73" s="66">
        <v>80</v>
      </c>
      <c r="O73" s="66">
        <v>0</v>
      </c>
      <c r="P73" s="66">
        <v>194</v>
      </c>
      <c r="Q73" s="66">
        <v>0</v>
      </c>
      <c r="R73" s="66">
        <f>-R7</f>
        <v>10</v>
      </c>
      <c r="S73" s="66">
        <f>-S7</f>
        <v>0</v>
      </c>
      <c r="T73" s="46">
        <f>-T7</f>
        <v>0</v>
      </c>
      <c r="V73" s="66">
        <v>-218</v>
      </c>
      <c r="W73" s="66">
        <v>1026</v>
      </c>
      <c r="X73" s="66">
        <v>112</v>
      </c>
      <c r="Y73" s="25">
        <v>116</v>
      </c>
      <c r="Z73" s="25">
        <f>-Z7</f>
        <v>204</v>
      </c>
      <c r="AA73" s="289"/>
      <c r="AB73" s="289"/>
      <c r="AC73" s="289"/>
    </row>
    <row r="74" spans="2:29">
      <c r="B74" s="71" t="s">
        <v>3</v>
      </c>
      <c r="C74" s="148">
        <v>646.58190342142302</v>
      </c>
      <c r="D74" s="148">
        <v>669.46474647210698</v>
      </c>
      <c r="E74" s="148">
        <v>628.45051434662992</v>
      </c>
      <c r="F74" s="148">
        <v>636.33303967390998</v>
      </c>
      <c r="G74" s="127">
        <v>630</v>
      </c>
      <c r="H74" s="127">
        <v>680</v>
      </c>
      <c r="I74" s="127">
        <v>662</v>
      </c>
      <c r="J74" s="127">
        <v>703</v>
      </c>
      <c r="K74" s="127">
        <f>-K6</f>
        <v>642</v>
      </c>
      <c r="L74" s="127">
        <f>-L6</f>
        <v>635</v>
      </c>
      <c r="M74" s="127">
        <f>-M6</f>
        <v>646</v>
      </c>
      <c r="N74" s="127">
        <v>709</v>
      </c>
      <c r="O74" s="127">
        <v>656</v>
      </c>
      <c r="P74" s="127">
        <v>697</v>
      </c>
      <c r="Q74" s="127">
        <v>736</v>
      </c>
      <c r="R74" s="127">
        <f>-R6</f>
        <v>856</v>
      </c>
      <c r="S74" s="127">
        <f>-S6</f>
        <v>749</v>
      </c>
      <c r="T74" s="140">
        <f>-T6</f>
        <v>780</v>
      </c>
      <c r="V74" s="127">
        <v>2523</v>
      </c>
      <c r="W74" s="127">
        <v>2580</v>
      </c>
      <c r="X74" s="127">
        <v>2675</v>
      </c>
      <c r="Y74" s="148">
        <v>2632</v>
      </c>
      <c r="Z74" s="148">
        <f>-Z6</f>
        <v>2945</v>
      </c>
      <c r="AA74" s="289"/>
      <c r="AB74" s="289"/>
      <c r="AC74" s="289"/>
    </row>
    <row r="75" spans="2:29" ht="15.75" customHeight="1">
      <c r="B75" s="159" t="s">
        <v>2</v>
      </c>
      <c r="C75" s="82">
        <v>5638.7772971676804</v>
      </c>
      <c r="D75" s="82">
        <v>5741.4440231087192</v>
      </c>
      <c r="E75" s="82">
        <v>2719.2912295096012</v>
      </c>
      <c r="F75" s="82">
        <v>1378.9997225159987</v>
      </c>
      <c r="G75" s="207">
        <v>2140</v>
      </c>
      <c r="H75" s="207">
        <v>2998</v>
      </c>
      <c r="I75" s="207">
        <v>2150</v>
      </c>
      <c r="J75" s="207">
        <v>1454</v>
      </c>
      <c r="K75" s="207">
        <f t="shared" ref="K75:M76" si="0">K33</f>
        <v>1956</v>
      </c>
      <c r="L75" s="207">
        <f t="shared" si="0"/>
        <v>1862</v>
      </c>
      <c r="M75" s="207">
        <f t="shared" si="0"/>
        <v>1581</v>
      </c>
      <c r="N75" s="207">
        <v>1654</v>
      </c>
      <c r="O75" s="207">
        <v>1580</v>
      </c>
      <c r="P75" s="207">
        <v>1860</v>
      </c>
      <c r="Q75" s="207">
        <v>1508</v>
      </c>
      <c r="R75" s="207">
        <f>R68+SUM(R70:R74)</f>
        <v>1593</v>
      </c>
      <c r="S75" s="207">
        <f>S68+SUM(S70:S74)</f>
        <v>1679</v>
      </c>
      <c r="T75" s="50">
        <f>T68+SUM(T70:T74)</f>
        <v>2064</v>
      </c>
      <c r="U75" s="101"/>
      <c r="V75" s="207">
        <v>21608</v>
      </c>
      <c r="W75" s="207">
        <v>15478</v>
      </c>
      <c r="X75" s="207">
        <v>8742</v>
      </c>
      <c r="Y75" s="82">
        <v>7053</v>
      </c>
      <c r="Z75" s="82">
        <f>Z68+SUM(Z70:Z74)</f>
        <v>6541</v>
      </c>
      <c r="AA75" s="289"/>
      <c r="AB75" s="289"/>
      <c r="AC75" s="289"/>
    </row>
    <row r="76" spans="2:29">
      <c r="B76" s="71" t="s">
        <v>132</v>
      </c>
      <c r="C76" s="42">
        <v>0.25823139126035227</v>
      </c>
      <c r="D76" s="42">
        <v>0.25930506499521261</v>
      </c>
      <c r="E76" s="42">
        <v>0.14331281311495705</v>
      </c>
      <c r="F76" s="42">
        <v>8.1642518739937081E-2</v>
      </c>
      <c r="G76" s="205">
        <v>0.11566942327441759</v>
      </c>
      <c r="H76" s="205">
        <v>0.16113081801569387</v>
      </c>
      <c r="I76" s="205">
        <v>0.12939335580163697</v>
      </c>
      <c r="J76" s="205">
        <v>9.9917537108301258E-2</v>
      </c>
      <c r="K76" s="205">
        <f t="shared" si="0"/>
        <v>0.12</v>
      </c>
      <c r="L76" s="205">
        <f t="shared" si="0"/>
        <v>0.115</v>
      </c>
      <c r="M76" s="205">
        <f t="shared" si="0"/>
        <v>0.104</v>
      </c>
      <c r="N76" s="205">
        <v>0.112</v>
      </c>
      <c r="O76" s="205">
        <v>0.107</v>
      </c>
      <c r="P76" s="205">
        <v>0.11700000000000001</v>
      </c>
      <c r="Q76" s="205">
        <v>9.6000000000000002E-2</v>
      </c>
      <c r="R76" s="205">
        <f>R34</f>
        <v>0.106</v>
      </c>
      <c r="S76" s="205">
        <f>S34</f>
        <v>0.109</v>
      </c>
      <c r="T76" s="48">
        <f>T34</f>
        <v>0.123</v>
      </c>
      <c r="U76" s="109"/>
      <c r="V76" s="205">
        <v>0.2821956093037834</v>
      </c>
      <c r="W76" s="205">
        <v>0.19385301337608335</v>
      </c>
      <c r="X76" s="205">
        <v>0.12804101061882095</v>
      </c>
      <c r="Y76" s="42">
        <v>0.113</v>
      </c>
      <c r="Z76" s="42">
        <f>Z34</f>
        <v>0.107</v>
      </c>
    </row>
    <row r="77" spans="2:29" ht="5.15" customHeight="1">
      <c r="B77" s="297"/>
      <c r="C77" s="298"/>
      <c r="D77" s="298"/>
      <c r="E77" s="298"/>
      <c r="F77" s="298"/>
      <c r="G77" s="106"/>
      <c r="H77" s="106"/>
      <c r="I77" s="106"/>
      <c r="J77" s="106"/>
      <c r="K77" s="106"/>
      <c r="L77" s="106"/>
      <c r="M77" s="106"/>
      <c r="N77" s="106"/>
      <c r="O77" s="106"/>
      <c r="P77" s="106"/>
      <c r="Q77" s="106"/>
      <c r="R77" s="106"/>
      <c r="S77" s="106"/>
      <c r="T77" s="299"/>
      <c r="U77" s="109"/>
      <c r="V77" s="106"/>
      <c r="W77" s="106"/>
      <c r="X77" s="106"/>
      <c r="Y77" s="298"/>
      <c r="Z77" s="298"/>
    </row>
    <row r="78" spans="2:29">
      <c r="B78" s="71" t="s">
        <v>190</v>
      </c>
      <c r="C78" s="84">
        <v>4.28</v>
      </c>
      <c r="D78" s="84">
        <v>4.25</v>
      </c>
      <c r="E78" s="84">
        <v>1.1100000000000001</v>
      </c>
      <c r="F78" s="84">
        <v>0.3</v>
      </c>
      <c r="G78" s="84">
        <v>1.28</v>
      </c>
      <c r="H78" s="84">
        <v>2.21</v>
      </c>
      <c r="I78" s="84">
        <v>1.1100000000000001</v>
      </c>
      <c r="J78" s="84">
        <v>-3.57</v>
      </c>
      <c r="K78" s="84">
        <v>1.1599999999999999</v>
      </c>
      <c r="L78" s="84">
        <v>0.63</v>
      </c>
      <c r="M78" s="84">
        <v>0.37</v>
      </c>
      <c r="N78" s="84">
        <v>-0.51</v>
      </c>
      <c r="O78" s="209">
        <v>1.05</v>
      </c>
      <c r="P78" s="209">
        <v>2.35</v>
      </c>
      <c r="Q78" s="209">
        <v>0.5</v>
      </c>
      <c r="R78" s="209">
        <v>0.23</v>
      </c>
      <c r="S78" s="209">
        <f>+S27</f>
        <v>0.76</v>
      </c>
      <c r="T78" s="53">
        <f>+T27</f>
        <v>0.9</v>
      </c>
      <c r="U78" s="109"/>
      <c r="V78" s="84">
        <v>13.53</v>
      </c>
      <c r="W78" s="84">
        <v>10.210000000000001</v>
      </c>
      <c r="X78" s="84">
        <v>1.0900000000000001</v>
      </c>
      <c r="Y78" s="84">
        <v>1.7</v>
      </c>
      <c r="Z78" s="84">
        <v>4.13</v>
      </c>
    </row>
    <row r="79" spans="2:29">
      <c r="B79" s="71" t="s">
        <v>191</v>
      </c>
      <c r="C79" s="240">
        <v>4.2699999999999996</v>
      </c>
      <c r="D79" s="240">
        <v>4.24</v>
      </c>
      <c r="E79" s="240">
        <v>1.1100000000000001</v>
      </c>
      <c r="F79" s="240">
        <v>0.3</v>
      </c>
      <c r="G79" s="240">
        <v>1.27</v>
      </c>
      <c r="H79" s="240">
        <v>2.2000000000000002</v>
      </c>
      <c r="I79" s="240">
        <v>1.1000000000000001</v>
      </c>
      <c r="J79" s="240">
        <v>-3.57</v>
      </c>
      <c r="K79" s="240">
        <v>1.1599999999999999</v>
      </c>
      <c r="L79" s="240">
        <v>0.63</v>
      </c>
      <c r="M79" s="240">
        <v>0.37</v>
      </c>
      <c r="N79" s="240">
        <v>-0.51</v>
      </c>
      <c r="O79" s="307">
        <v>1.04</v>
      </c>
      <c r="P79" s="307">
        <v>2.34</v>
      </c>
      <c r="Q79" s="307">
        <v>0.49</v>
      </c>
      <c r="R79" s="307">
        <v>0.23</v>
      </c>
      <c r="S79" s="307">
        <f>+S28</f>
        <v>0.75</v>
      </c>
      <c r="T79" s="53">
        <f>+T28</f>
        <v>0.89</v>
      </c>
      <c r="U79" s="109"/>
      <c r="V79" s="240">
        <v>13.49</v>
      </c>
      <c r="W79" s="240">
        <v>10.18</v>
      </c>
      <c r="X79" s="240">
        <v>1.0900000000000001</v>
      </c>
      <c r="Y79" s="240">
        <v>1.69</v>
      </c>
      <c r="Z79" s="240">
        <v>4.1100000000000003</v>
      </c>
    </row>
    <row r="80" spans="2:29" ht="5.15" customHeight="1">
      <c r="B80" s="297"/>
      <c r="C80" s="25"/>
      <c r="D80" s="25"/>
      <c r="E80" s="25"/>
      <c r="F80" s="25"/>
      <c r="G80" s="25"/>
      <c r="H80" s="25"/>
      <c r="I80" s="25"/>
      <c r="J80" s="25"/>
      <c r="K80" s="25"/>
      <c r="L80" s="25"/>
      <c r="M80" s="25"/>
      <c r="N80" s="25"/>
      <c r="O80" s="66"/>
      <c r="P80" s="66"/>
      <c r="Q80" s="66"/>
      <c r="R80" s="66"/>
      <c r="S80" s="66"/>
      <c r="T80" s="46"/>
      <c r="U80" s="109"/>
      <c r="V80" s="25"/>
      <c r="W80" s="25"/>
      <c r="X80" s="25"/>
      <c r="Y80" s="25"/>
      <c r="Z80" s="25"/>
    </row>
    <row r="81" spans="2:29">
      <c r="B81" s="71" t="s">
        <v>192</v>
      </c>
      <c r="C81" s="30">
        <v>964</v>
      </c>
      <c r="D81" s="30">
        <v>924</v>
      </c>
      <c r="E81" s="30">
        <v>892</v>
      </c>
      <c r="F81" s="30">
        <v>865</v>
      </c>
      <c r="G81" s="30">
        <v>859</v>
      </c>
      <c r="H81" s="30">
        <v>842</v>
      </c>
      <c r="I81" s="30">
        <v>838</v>
      </c>
      <c r="J81" s="30">
        <v>830</v>
      </c>
      <c r="K81" s="30">
        <v>809</v>
      </c>
      <c r="L81" s="30">
        <v>794</v>
      </c>
      <c r="M81" s="30">
        <v>778</v>
      </c>
      <c r="N81" s="30">
        <v>772</v>
      </c>
      <c r="O81" s="129">
        <v>768</v>
      </c>
      <c r="P81" s="129">
        <v>762</v>
      </c>
      <c r="Q81" s="129">
        <v>761</v>
      </c>
      <c r="R81" s="129">
        <v>761</v>
      </c>
      <c r="S81" s="129">
        <f t="shared" ref="S81:T82" si="1">+S30</f>
        <v>761</v>
      </c>
      <c r="T81" s="45">
        <f t="shared" si="1"/>
        <v>760</v>
      </c>
      <c r="U81" s="109"/>
      <c r="V81" s="30">
        <v>1105</v>
      </c>
      <c r="W81" s="30">
        <v>911</v>
      </c>
      <c r="X81" s="30">
        <v>842</v>
      </c>
      <c r="Y81" s="30">
        <v>788</v>
      </c>
      <c r="Z81" s="30">
        <v>763</v>
      </c>
    </row>
    <row r="82" spans="2:29">
      <c r="B82" s="71" t="s">
        <v>193</v>
      </c>
      <c r="C82" s="148">
        <v>966</v>
      </c>
      <c r="D82" s="148">
        <v>926</v>
      </c>
      <c r="E82" s="148">
        <v>895</v>
      </c>
      <c r="F82" s="148">
        <v>868</v>
      </c>
      <c r="G82" s="148">
        <v>862</v>
      </c>
      <c r="H82" s="148">
        <v>845</v>
      </c>
      <c r="I82" s="148">
        <v>841</v>
      </c>
      <c r="J82" s="148">
        <v>830</v>
      </c>
      <c r="K82" s="148">
        <v>811</v>
      </c>
      <c r="L82" s="148">
        <v>797</v>
      </c>
      <c r="M82" s="148">
        <v>781</v>
      </c>
      <c r="N82" s="148">
        <v>772</v>
      </c>
      <c r="O82" s="127">
        <v>771</v>
      </c>
      <c r="P82" s="127">
        <v>765</v>
      </c>
      <c r="Q82" s="127">
        <v>764</v>
      </c>
      <c r="R82" s="127">
        <v>764</v>
      </c>
      <c r="S82" s="127">
        <f t="shared" si="1"/>
        <v>764</v>
      </c>
      <c r="T82" s="140">
        <f t="shared" si="1"/>
        <v>764</v>
      </c>
      <c r="U82" s="109"/>
      <c r="V82" s="148">
        <v>1108</v>
      </c>
      <c r="W82" s="148">
        <v>914</v>
      </c>
      <c r="X82" s="148">
        <v>845</v>
      </c>
      <c r="Y82" s="148">
        <v>791</v>
      </c>
      <c r="Z82" s="148">
        <v>766</v>
      </c>
    </row>
    <row r="83" spans="2:29">
      <c r="B83" s="297"/>
      <c r="C83" s="298"/>
      <c r="D83" s="298"/>
      <c r="E83" s="298"/>
      <c r="F83" s="298"/>
      <c r="G83" s="106"/>
      <c r="H83" s="106"/>
      <c r="I83" s="106"/>
      <c r="J83" s="106"/>
      <c r="K83" s="106"/>
      <c r="L83" s="106"/>
      <c r="M83" s="106"/>
      <c r="N83" s="106"/>
      <c r="O83" s="296"/>
      <c r="P83" s="296"/>
      <c r="Q83" s="296"/>
      <c r="R83" s="296"/>
      <c r="S83" s="296"/>
      <c r="T83" s="296"/>
      <c r="U83" s="109"/>
      <c r="V83" s="106"/>
      <c r="W83" s="106"/>
      <c r="X83" s="106"/>
      <c r="Y83" s="298"/>
      <c r="Z83" s="298"/>
    </row>
    <row r="84" spans="2:29">
      <c r="C84" s="296"/>
      <c r="D84" s="296"/>
      <c r="E84" s="296"/>
      <c r="F84" s="296"/>
      <c r="G84" s="296"/>
      <c r="H84" s="296"/>
      <c r="I84" s="296"/>
      <c r="J84" s="296"/>
      <c r="K84" s="296"/>
      <c r="L84" s="296"/>
      <c r="M84" s="296"/>
      <c r="N84" s="296"/>
      <c r="O84" s="296"/>
      <c r="P84" s="296"/>
      <c r="Q84" s="296"/>
      <c r="R84" s="296"/>
      <c r="S84" s="296"/>
      <c r="T84" s="296"/>
      <c r="U84" s="296"/>
      <c r="V84" s="296"/>
      <c r="W84" s="296"/>
      <c r="X84" s="296"/>
      <c r="Y84" s="296"/>
      <c r="Z84" s="296"/>
    </row>
    <row r="85" spans="2:29" ht="20">
      <c r="B85" s="138" t="s">
        <v>232</v>
      </c>
      <c r="C85" s="101"/>
      <c r="D85" s="101"/>
      <c r="E85" s="101"/>
      <c r="F85" s="101"/>
      <c r="G85" s="101"/>
      <c r="H85" s="101"/>
      <c r="I85" s="101"/>
      <c r="J85" s="101"/>
      <c r="K85" s="101"/>
      <c r="L85" s="101"/>
      <c r="M85" s="101"/>
      <c r="N85" s="101"/>
      <c r="O85" s="101"/>
      <c r="P85" s="101"/>
      <c r="Q85" s="101"/>
      <c r="R85" s="101"/>
      <c r="S85" s="101"/>
      <c r="T85" s="101"/>
      <c r="U85" s="109"/>
      <c r="V85" s="101"/>
      <c r="W85" s="101"/>
      <c r="X85" s="101"/>
      <c r="Y85" s="101"/>
      <c r="Z85" s="101"/>
    </row>
    <row r="86" spans="2:29">
      <c r="C86" s="101"/>
      <c r="D86" s="101"/>
      <c r="E86" s="101"/>
      <c r="F86" s="101"/>
      <c r="G86" s="101"/>
      <c r="H86" s="101"/>
      <c r="I86" s="101"/>
      <c r="J86" s="101"/>
      <c r="K86" s="101"/>
      <c r="L86" s="101"/>
      <c r="M86" s="101"/>
      <c r="N86" s="101"/>
      <c r="O86" s="101"/>
      <c r="P86" s="101"/>
      <c r="Q86" s="101"/>
      <c r="R86" s="101"/>
      <c r="S86" s="101"/>
      <c r="T86" s="101"/>
      <c r="U86" s="109"/>
      <c r="V86" s="101"/>
      <c r="W86" s="101"/>
      <c r="X86" s="101"/>
      <c r="Y86" s="101"/>
      <c r="Z86" s="101"/>
    </row>
    <row r="87" spans="2:29">
      <c r="B87" s="57"/>
      <c r="C87" s="102"/>
      <c r="D87" s="102"/>
      <c r="E87" s="102"/>
      <c r="F87" s="102"/>
      <c r="G87" s="102"/>
      <c r="H87" s="102"/>
      <c r="I87" s="102"/>
      <c r="J87" s="102"/>
      <c r="K87" s="102"/>
      <c r="L87" s="102"/>
      <c r="M87" s="102"/>
      <c r="N87" s="102"/>
      <c r="O87" s="102"/>
      <c r="P87" s="102"/>
      <c r="Q87" s="102"/>
      <c r="R87" s="102"/>
      <c r="S87" s="102"/>
      <c r="T87" s="102"/>
      <c r="U87" s="109"/>
      <c r="V87" s="58" t="s">
        <v>123</v>
      </c>
      <c r="W87" s="58" t="s">
        <v>123</v>
      </c>
      <c r="X87" s="58" t="s">
        <v>123</v>
      </c>
      <c r="Y87" s="58" t="s">
        <v>123</v>
      </c>
      <c r="Z87" s="58" t="s">
        <v>123</v>
      </c>
    </row>
    <row r="88" spans="2:29">
      <c r="B88" s="59" t="s">
        <v>234</v>
      </c>
      <c r="C88" s="61" t="s">
        <v>277</v>
      </c>
      <c r="D88" s="61" t="s">
        <v>278</v>
      </c>
      <c r="E88" s="111" t="s">
        <v>279</v>
      </c>
      <c r="F88" s="111" t="s">
        <v>280</v>
      </c>
      <c r="G88" s="60" t="s">
        <v>179</v>
      </c>
      <c r="H88" s="60" t="s">
        <v>182</v>
      </c>
      <c r="I88" s="60" t="s">
        <v>184</v>
      </c>
      <c r="J88" s="60" t="s">
        <v>186</v>
      </c>
      <c r="K88" s="61" t="s">
        <v>285</v>
      </c>
      <c r="L88" s="61" t="s">
        <v>290</v>
      </c>
      <c r="M88" s="61" t="s">
        <v>293</v>
      </c>
      <c r="N88" s="61" t="s">
        <v>296</v>
      </c>
      <c r="O88" s="61" t="str">
        <f>O55</f>
        <v>1Q 25</v>
      </c>
      <c r="P88" s="61" t="str">
        <f>P55</f>
        <v>2Q 25</v>
      </c>
      <c r="Q88" s="61" t="str">
        <f>Q4</f>
        <v>3Q 25</v>
      </c>
      <c r="R88" s="61" t="str">
        <f>R4</f>
        <v>4Q 25</v>
      </c>
      <c r="S88" s="61" t="s">
        <v>351</v>
      </c>
      <c r="T88" s="61" t="str">
        <f>T4</f>
        <v>2Q 26</v>
      </c>
      <c r="U88" s="109"/>
      <c r="V88" s="58" t="s">
        <v>176</v>
      </c>
      <c r="W88" s="58" t="s">
        <v>178</v>
      </c>
      <c r="X88" s="58" t="s">
        <v>187</v>
      </c>
      <c r="Y88" s="58" t="s">
        <v>297</v>
      </c>
      <c r="Z88" s="58" t="s">
        <v>343</v>
      </c>
    </row>
    <row r="89" spans="2:29">
      <c r="B89" s="72" t="s">
        <v>229</v>
      </c>
      <c r="C89" s="147">
        <v>4125</v>
      </c>
      <c r="D89" s="147">
        <v>3923</v>
      </c>
      <c r="E89" s="147">
        <v>993</v>
      </c>
      <c r="F89" s="147">
        <v>261</v>
      </c>
      <c r="G89" s="210">
        <v>1096</v>
      </c>
      <c r="H89" s="210">
        <v>1860</v>
      </c>
      <c r="I89" s="210">
        <v>929</v>
      </c>
      <c r="J89" s="210">
        <v>-2966</v>
      </c>
      <c r="K89" s="210">
        <f>K56</f>
        <v>938</v>
      </c>
      <c r="L89" s="210">
        <f>L56</f>
        <v>504</v>
      </c>
      <c r="M89" s="210">
        <f>M56</f>
        <v>287</v>
      </c>
      <c r="N89" s="210">
        <f>N56</f>
        <v>-390</v>
      </c>
      <c r="O89" s="210">
        <v>805</v>
      </c>
      <c r="P89" s="210">
        <v>1793</v>
      </c>
      <c r="Q89" s="210">
        <v>377</v>
      </c>
      <c r="R89" s="210">
        <f>R56</f>
        <v>177</v>
      </c>
      <c r="S89" s="210">
        <f>S56</f>
        <v>575</v>
      </c>
      <c r="T89" s="146">
        <f>T56</f>
        <v>683</v>
      </c>
      <c r="U89" s="109"/>
      <c r="V89" s="210">
        <v>14956</v>
      </c>
      <c r="W89" s="210">
        <v>9302</v>
      </c>
      <c r="X89" s="210">
        <v>919</v>
      </c>
      <c r="Y89" s="147">
        <f>Y56</f>
        <v>1339</v>
      </c>
      <c r="Z89" s="147">
        <f>Z56</f>
        <v>3152</v>
      </c>
      <c r="AA89" s="289"/>
      <c r="AB89" s="289"/>
      <c r="AC89" s="289"/>
    </row>
    <row r="90" spans="2:29">
      <c r="B90" s="69" t="s">
        <v>264</v>
      </c>
      <c r="C90" s="30">
        <v>0</v>
      </c>
      <c r="D90" s="30">
        <v>0</v>
      </c>
      <c r="E90" s="30">
        <v>0</v>
      </c>
      <c r="F90" s="30">
        <v>-1026</v>
      </c>
      <c r="G90" s="129">
        <v>0</v>
      </c>
      <c r="H90" s="129">
        <v>0</v>
      </c>
      <c r="I90" s="129">
        <v>0</v>
      </c>
      <c r="J90" s="129">
        <v>-112</v>
      </c>
      <c r="K90" s="129">
        <v>0</v>
      </c>
      <c r="L90" s="129">
        <v>0</v>
      </c>
      <c r="M90" s="129">
        <v>-36</v>
      </c>
      <c r="N90" s="129">
        <v>-80</v>
      </c>
      <c r="O90" s="129">
        <v>0</v>
      </c>
      <c r="P90" s="129">
        <v>-194</v>
      </c>
      <c r="Q90" s="129">
        <v>0</v>
      </c>
      <c r="R90" s="129">
        <f t="shared" ref="R90:T91" si="2">R7</f>
        <v>-10</v>
      </c>
      <c r="S90" s="129">
        <f t="shared" si="2"/>
        <v>0</v>
      </c>
      <c r="T90" s="45">
        <f t="shared" si="2"/>
        <v>0</v>
      </c>
      <c r="U90" s="109"/>
      <c r="V90" s="129">
        <v>218</v>
      </c>
      <c r="W90" s="129">
        <v>-1026</v>
      </c>
      <c r="X90" s="129">
        <v>-112</v>
      </c>
      <c r="Y90" s="30">
        <f>(Y73)*-1</f>
        <v>-116</v>
      </c>
      <c r="Z90" s="30">
        <f>Z7</f>
        <v>-204</v>
      </c>
      <c r="AA90" s="289"/>
      <c r="AB90" s="289"/>
      <c r="AC90" s="289"/>
    </row>
    <row r="91" spans="2:29">
      <c r="B91" s="71" t="s">
        <v>167</v>
      </c>
      <c r="C91" s="30">
        <v>0</v>
      </c>
      <c r="D91" s="30">
        <v>0</v>
      </c>
      <c r="E91" s="30">
        <v>-381</v>
      </c>
      <c r="F91" s="30">
        <v>97.891247146475962</v>
      </c>
      <c r="G91" s="129">
        <v>0</v>
      </c>
      <c r="H91" s="129">
        <v>0</v>
      </c>
      <c r="I91" s="129">
        <v>0</v>
      </c>
      <c r="J91" s="129">
        <v>0</v>
      </c>
      <c r="K91" s="129">
        <v>0</v>
      </c>
      <c r="L91" s="129">
        <v>0</v>
      </c>
      <c r="M91" s="129">
        <v>-74</v>
      </c>
      <c r="N91" s="129">
        <v>-142</v>
      </c>
      <c r="O91" s="129">
        <v>0</v>
      </c>
      <c r="P91" s="129">
        <v>1162</v>
      </c>
      <c r="Q91" s="129">
        <v>-97</v>
      </c>
      <c r="R91" s="129">
        <f t="shared" si="2"/>
        <v>-194</v>
      </c>
      <c r="S91" s="129">
        <f t="shared" si="2"/>
        <v>0</v>
      </c>
      <c r="T91" s="45">
        <f t="shared" si="2"/>
        <v>0</v>
      </c>
      <c r="U91" s="109"/>
      <c r="V91" s="129">
        <v>-123</v>
      </c>
      <c r="W91" s="129">
        <v>-283</v>
      </c>
      <c r="X91" s="129">
        <v>0</v>
      </c>
      <c r="Y91" s="30">
        <f>(Y72)*-1</f>
        <v>-216</v>
      </c>
      <c r="Z91" s="30">
        <f>Z8</f>
        <v>871</v>
      </c>
      <c r="AA91" s="289"/>
      <c r="AB91" s="289"/>
      <c r="AC91" s="289"/>
    </row>
    <row r="92" spans="2:29">
      <c r="B92" s="71" t="s">
        <v>292</v>
      </c>
      <c r="C92" s="30">
        <v>0</v>
      </c>
      <c r="D92" s="30">
        <v>0</v>
      </c>
      <c r="E92" s="30">
        <v>0</v>
      </c>
      <c r="F92" s="30">
        <v>0</v>
      </c>
      <c r="G92" s="129">
        <v>0</v>
      </c>
      <c r="H92" s="129">
        <v>0</v>
      </c>
      <c r="I92" s="129">
        <v>0</v>
      </c>
      <c r="J92" s="129">
        <v>0</v>
      </c>
      <c r="K92" s="129">
        <v>181</v>
      </c>
      <c r="L92" s="129">
        <v>-173</v>
      </c>
      <c r="M92" s="129">
        <v>-91</v>
      </c>
      <c r="N92" s="129">
        <v>0</v>
      </c>
      <c r="O92" s="129">
        <v>0</v>
      </c>
      <c r="P92" s="129">
        <v>0</v>
      </c>
      <c r="Q92" s="129">
        <v>0</v>
      </c>
      <c r="R92" s="129">
        <f>R18</f>
        <v>0</v>
      </c>
      <c r="S92" s="129">
        <f>S18</f>
        <v>0</v>
      </c>
      <c r="T92" s="45">
        <f>T18</f>
        <v>0</v>
      </c>
      <c r="U92" s="109"/>
      <c r="V92" s="129">
        <v>0</v>
      </c>
      <c r="W92" s="129">
        <v>0</v>
      </c>
      <c r="X92" s="129">
        <v>0</v>
      </c>
      <c r="Y92" s="30">
        <f>(Y63)*-1</f>
        <v>-83</v>
      </c>
      <c r="Z92" s="30">
        <f>Z18</f>
        <v>0</v>
      </c>
      <c r="AA92" s="289"/>
      <c r="AB92" s="289"/>
      <c r="AC92" s="289"/>
    </row>
    <row r="93" spans="2:29">
      <c r="B93" s="71" t="s">
        <v>202</v>
      </c>
      <c r="C93" s="30">
        <v>0</v>
      </c>
      <c r="D93" s="30">
        <v>0</v>
      </c>
      <c r="E93" s="30">
        <v>0</v>
      </c>
      <c r="F93" s="30">
        <v>0</v>
      </c>
      <c r="G93" s="129">
        <v>0</v>
      </c>
      <c r="H93" s="129">
        <v>0</v>
      </c>
      <c r="I93" s="129">
        <v>0</v>
      </c>
      <c r="J93" s="129">
        <v>-2431</v>
      </c>
      <c r="K93" s="129">
        <v>0</v>
      </c>
      <c r="L93" s="129">
        <v>0</v>
      </c>
      <c r="M93" s="129">
        <v>0</v>
      </c>
      <c r="N93" s="129">
        <v>0</v>
      </c>
      <c r="O93" s="129">
        <v>0</v>
      </c>
      <c r="P93" s="129">
        <v>0</v>
      </c>
      <c r="Q93" s="129">
        <v>0</v>
      </c>
      <c r="R93" s="129">
        <f>R9</f>
        <v>0</v>
      </c>
      <c r="S93" s="129">
        <f>S9</f>
        <v>0</v>
      </c>
      <c r="T93" s="45">
        <f>T9</f>
        <v>0</v>
      </c>
      <c r="U93" s="109"/>
      <c r="V93" s="129">
        <v>0</v>
      </c>
      <c r="W93" s="129">
        <v>0</v>
      </c>
      <c r="X93" s="129">
        <v>-2431</v>
      </c>
      <c r="Y93" s="30">
        <v>0</v>
      </c>
      <c r="Z93" s="30" t="str">
        <f>Z9</f>
        <v xml:space="preserve"> - </v>
      </c>
      <c r="AA93" s="289"/>
      <c r="AB93" s="289"/>
      <c r="AC93" s="289"/>
    </row>
    <row r="94" spans="2:29" ht="23.25" customHeight="1">
      <c r="B94" s="71" t="s">
        <v>345</v>
      </c>
      <c r="C94" s="30">
        <v>0</v>
      </c>
      <c r="D94" s="30">
        <v>0</v>
      </c>
      <c r="E94" s="30">
        <v>0</v>
      </c>
      <c r="F94" s="30">
        <v>0</v>
      </c>
      <c r="G94" s="129">
        <v>0</v>
      </c>
      <c r="H94" s="129">
        <v>0</v>
      </c>
      <c r="I94" s="129">
        <v>0</v>
      </c>
      <c r="J94" s="129">
        <v>-1405</v>
      </c>
      <c r="K94" s="129">
        <v>0</v>
      </c>
      <c r="L94" s="129">
        <v>0</v>
      </c>
      <c r="M94" s="129">
        <v>0</v>
      </c>
      <c r="N94" s="129">
        <v>0</v>
      </c>
      <c r="O94" s="129">
        <v>0</v>
      </c>
      <c r="P94" s="129">
        <v>48</v>
      </c>
      <c r="Q94" s="129">
        <v>0</v>
      </c>
      <c r="R94" s="129">
        <f>R15</f>
        <v>0</v>
      </c>
      <c r="S94" s="129">
        <f>S15</f>
        <v>0</v>
      </c>
      <c r="T94" s="45">
        <f>T15</f>
        <v>0</v>
      </c>
      <c r="U94" s="109"/>
      <c r="V94" s="129">
        <v>0</v>
      </c>
      <c r="W94" s="129">
        <v>0</v>
      </c>
      <c r="X94" s="129">
        <v>-1405</v>
      </c>
      <c r="Y94" s="30">
        <v>0</v>
      </c>
      <c r="Z94" s="30">
        <f>Z15</f>
        <v>48</v>
      </c>
      <c r="AA94" s="289"/>
      <c r="AB94" s="289"/>
      <c r="AC94" s="289"/>
    </row>
    <row r="95" spans="2:29">
      <c r="B95" s="71" t="s">
        <v>336</v>
      </c>
      <c r="C95" s="215">
        <v>0</v>
      </c>
      <c r="D95" s="215">
        <v>0</v>
      </c>
      <c r="E95" s="215">
        <v>0</v>
      </c>
      <c r="F95" s="215">
        <v>0</v>
      </c>
      <c r="G95" s="78">
        <v>0</v>
      </c>
      <c r="H95" s="78">
        <v>0</v>
      </c>
      <c r="I95" s="78">
        <v>0</v>
      </c>
      <c r="J95" s="78">
        <v>0</v>
      </c>
      <c r="K95" s="78">
        <v>0</v>
      </c>
      <c r="L95" s="78">
        <v>0</v>
      </c>
      <c r="M95" s="78">
        <v>0</v>
      </c>
      <c r="N95" s="78">
        <v>-572</v>
      </c>
      <c r="O95" s="78">
        <v>0</v>
      </c>
      <c r="P95" s="78">
        <v>-228</v>
      </c>
      <c r="Q95" s="78">
        <v>0</v>
      </c>
      <c r="R95" s="78">
        <v>-273</v>
      </c>
      <c r="S95" s="78">
        <v>0</v>
      </c>
      <c r="T95" s="216">
        <v>0</v>
      </c>
      <c r="U95" s="109"/>
      <c r="V95" s="78">
        <v>0</v>
      </c>
      <c r="W95" s="78">
        <v>0</v>
      </c>
      <c r="X95" s="78">
        <v>0</v>
      </c>
      <c r="Y95" s="215">
        <v>-572</v>
      </c>
      <c r="Z95" s="215">
        <f>SUM(O95:R95)</f>
        <v>-501</v>
      </c>
      <c r="AA95" s="289"/>
      <c r="AB95" s="289"/>
      <c r="AC95" s="289"/>
    </row>
    <row r="96" spans="2:29">
      <c r="B96" s="72" t="s">
        <v>227</v>
      </c>
      <c r="C96" s="217">
        <v>4125</v>
      </c>
      <c r="D96" s="217">
        <v>3923</v>
      </c>
      <c r="E96" s="217">
        <v>1374</v>
      </c>
      <c r="F96" s="217">
        <v>1189.108752853524</v>
      </c>
      <c r="G96" s="218">
        <v>1096</v>
      </c>
      <c r="H96" s="218">
        <v>1860</v>
      </c>
      <c r="I96" s="218">
        <v>929</v>
      </c>
      <c r="J96" s="218">
        <v>982</v>
      </c>
      <c r="K96" s="218">
        <v>757</v>
      </c>
      <c r="L96" s="218">
        <v>677</v>
      </c>
      <c r="M96" s="218">
        <v>488</v>
      </c>
      <c r="N96" s="218">
        <v>404</v>
      </c>
      <c r="O96" s="218">
        <v>805</v>
      </c>
      <c r="P96" s="218">
        <v>1005</v>
      </c>
      <c r="Q96" s="218">
        <f>Q89-SUM(Q90:Q95)</f>
        <v>474</v>
      </c>
      <c r="R96" s="218">
        <f>R89-SUM(R90:R95)</f>
        <v>654</v>
      </c>
      <c r="S96" s="218">
        <f>S89-SUM(S90:S95)</f>
        <v>575</v>
      </c>
      <c r="T96" s="219">
        <f>T89-SUM(T90:T95)</f>
        <v>683</v>
      </c>
      <c r="V96" s="218">
        <v>14861</v>
      </c>
      <c r="W96" s="218">
        <v>10611</v>
      </c>
      <c r="X96" s="218">
        <v>4867</v>
      </c>
      <c r="Y96" s="217">
        <v>2326</v>
      </c>
      <c r="Z96" s="217">
        <f>Z89-SUM(Z90:Z95)</f>
        <v>2938</v>
      </c>
      <c r="AA96" s="289"/>
      <c r="AB96" s="289"/>
      <c r="AC96" s="289"/>
    </row>
    <row r="97" spans="2:29">
      <c r="B97" s="71"/>
      <c r="C97" s="30"/>
      <c r="D97" s="30"/>
      <c r="E97" s="30"/>
      <c r="F97" s="30"/>
      <c r="G97" s="129"/>
      <c r="H97" s="129"/>
      <c r="I97" s="129"/>
      <c r="J97" s="129"/>
      <c r="K97" s="129"/>
      <c r="L97" s="129"/>
      <c r="M97" s="129"/>
      <c r="N97" s="129"/>
      <c r="O97" s="129"/>
      <c r="P97" s="129"/>
      <c r="Q97" s="129"/>
      <c r="R97" s="129"/>
      <c r="S97" s="129"/>
      <c r="T97" s="45"/>
      <c r="V97" s="129"/>
      <c r="W97" s="129"/>
      <c r="X97" s="129"/>
      <c r="Y97" s="30"/>
      <c r="Z97" s="30"/>
      <c r="AA97" s="289"/>
      <c r="AB97" s="289"/>
      <c r="AC97" s="289"/>
    </row>
    <row r="98" spans="2:29">
      <c r="B98" s="71" t="s">
        <v>192</v>
      </c>
      <c r="C98" s="30">
        <v>964</v>
      </c>
      <c r="D98" s="30">
        <v>924</v>
      </c>
      <c r="E98" s="30">
        <v>892</v>
      </c>
      <c r="F98" s="30">
        <v>865</v>
      </c>
      <c r="G98" s="129">
        <v>859</v>
      </c>
      <c r="H98" s="129">
        <v>842</v>
      </c>
      <c r="I98" s="129">
        <v>838</v>
      </c>
      <c r="J98" s="129">
        <v>830</v>
      </c>
      <c r="K98" s="129">
        <v>809</v>
      </c>
      <c r="L98" s="129">
        <v>794</v>
      </c>
      <c r="M98" s="129">
        <v>778</v>
      </c>
      <c r="N98" s="129">
        <v>772</v>
      </c>
      <c r="O98" s="129">
        <v>768</v>
      </c>
      <c r="P98" s="129">
        <v>762</v>
      </c>
      <c r="Q98" s="129">
        <v>761</v>
      </c>
      <c r="R98" s="129">
        <f>R30</f>
        <v>761</v>
      </c>
      <c r="S98" s="129">
        <f>S30</f>
        <v>761</v>
      </c>
      <c r="T98" s="45">
        <f>T30</f>
        <v>760</v>
      </c>
      <c r="U98" s="109"/>
      <c r="V98" s="129">
        <v>1105</v>
      </c>
      <c r="W98" s="129">
        <v>911</v>
      </c>
      <c r="X98" s="129">
        <v>842</v>
      </c>
      <c r="Y98" s="30">
        <v>788</v>
      </c>
      <c r="Z98" s="30">
        <f>Z30</f>
        <v>763</v>
      </c>
      <c r="AA98" s="289"/>
      <c r="AB98" s="289"/>
      <c r="AC98" s="289"/>
    </row>
    <row r="99" spans="2:29">
      <c r="B99" s="160" t="s">
        <v>228</v>
      </c>
      <c r="C99" s="157">
        <v>4.2790456431535269</v>
      </c>
      <c r="D99" s="157">
        <v>4.2456709956709959</v>
      </c>
      <c r="E99" s="157">
        <v>1.5403587443946187</v>
      </c>
      <c r="F99" s="157">
        <v>1.3746921998306636</v>
      </c>
      <c r="G99" s="214">
        <v>1.2759022118742724</v>
      </c>
      <c r="H99" s="214">
        <v>2.2090261282660331</v>
      </c>
      <c r="I99" s="214">
        <v>1.1085918854415275</v>
      </c>
      <c r="J99" s="214">
        <v>1.183132530120482</v>
      </c>
      <c r="K99" s="214">
        <f>K96*10^6/K98/10^6</f>
        <v>0.93572311495673666</v>
      </c>
      <c r="L99" s="214">
        <f t="shared" ref="L99:M99" si="3">L96*10^6/L98/10^6</f>
        <v>0.85264483627204024</v>
      </c>
      <c r="M99" s="214">
        <f t="shared" si="3"/>
        <v>0.62724935732647813</v>
      </c>
      <c r="N99" s="214">
        <f>N96*10^6/N98/10^6</f>
        <v>0.52331606217616577</v>
      </c>
      <c r="O99" s="214">
        <v>1.05</v>
      </c>
      <c r="P99" s="214">
        <v>1.32</v>
      </c>
      <c r="Q99" s="214">
        <f>Q96/Q98</f>
        <v>0.62286465177398165</v>
      </c>
      <c r="R99" s="214">
        <f>R96/R98</f>
        <v>0.85939553219448095</v>
      </c>
      <c r="S99" s="214">
        <f>S96/S98</f>
        <v>0.75558475689881732</v>
      </c>
      <c r="T99" s="156">
        <f>T96/T98</f>
        <v>0.89868421052631575</v>
      </c>
      <c r="U99" s="139"/>
      <c r="V99" s="214">
        <v>13.448868778280543</v>
      </c>
      <c r="W99" s="214">
        <v>11.647639956092206</v>
      </c>
      <c r="X99" s="214">
        <v>5.7802850356294533</v>
      </c>
      <c r="Y99" s="157">
        <f>Y96*10^6/Y98/10^6</f>
        <v>2.951776649746193</v>
      </c>
      <c r="Z99" s="157">
        <f>Z96/Z98</f>
        <v>3.8505897771952817</v>
      </c>
      <c r="AA99" s="289"/>
      <c r="AB99" s="289"/>
      <c r="AC99" s="289"/>
    </row>
    <row r="100" spans="2:29">
      <c r="O100" s="16"/>
      <c r="P100" s="234"/>
      <c r="Q100" s="234"/>
      <c r="R100" s="234"/>
      <c r="S100" s="234"/>
      <c r="T100" s="234"/>
    </row>
    <row r="101" spans="2:29">
      <c r="K101" s="234"/>
      <c r="L101" s="234"/>
      <c r="M101" s="234"/>
      <c r="N101" s="234"/>
      <c r="O101" s="234"/>
      <c r="P101" s="109"/>
      <c r="Q101" s="109"/>
      <c r="R101" s="109"/>
      <c r="S101" s="109"/>
      <c r="T101" s="109"/>
      <c r="U101" s="234"/>
      <c r="V101" s="234"/>
      <c r="W101" s="234"/>
      <c r="X101" s="234"/>
      <c r="Y101" s="234"/>
      <c r="Z101" s="234"/>
    </row>
    <row r="102" spans="2:29">
      <c r="P102" s="109"/>
      <c r="Q102" s="109"/>
      <c r="R102" s="109"/>
      <c r="S102" s="109"/>
      <c r="T102" s="109"/>
    </row>
  </sheetData>
  <phoneticPr fontId="13" type="noConversion"/>
  <hyperlinks>
    <hyperlink ref="B8" display="Exceptional items1" xr:uid="{00000000-0004-0000-0500-000000000000}"/>
    <hyperlink ref="B72" display="Exceptional items1" xr:uid="{00000000-0004-0000-0500-000001000000}"/>
  </hyperlinks>
  <pageMargins left="0.25" right="0.25" top="0.75" bottom="0.75" header="0.3" footer="0.3"/>
  <pageSetup paperSize="8" scale="48" orientation="portrait" r:id="rId1"/>
  <headerFooter alignWithMargins="0">
    <oddFooter>&amp;CPage &amp;P of &amp;N&amp;R&amp;F
&amp;A</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D76"/>
  <sheetViews>
    <sheetView showGridLines="0" zoomScale="85" zoomScaleNormal="85" workbookViewId="0">
      <pane xSplit="2" ySplit="4" topLeftCell="C5" activePane="bottomRight" state="frozen"/>
      <selection pane="topRight" activeCell="C1" sqref="C1"/>
      <selection pane="bottomLeft" activeCell="A5" sqref="A5"/>
      <selection pane="bottomRight" activeCell="C20" sqref="C20"/>
    </sheetView>
  </sheetViews>
  <sheetFormatPr defaultColWidth="11.453125" defaultRowHeight="12.5"/>
  <cols>
    <col min="1" max="1" width="2.54296875" style="16" customWidth="1"/>
    <col min="2" max="2" width="54" style="16" customWidth="1"/>
    <col min="3" max="20" width="11.453125" style="16" customWidth="1"/>
    <col min="21" max="21" width="2.81640625" style="16" customWidth="1"/>
    <col min="22" max="244" width="11.453125" style="16"/>
    <col min="245" max="245" width="4.453125" style="16" customWidth="1"/>
    <col min="246" max="246" width="48.1796875" style="16" customWidth="1"/>
    <col min="247" max="254" width="0" style="16" hidden="1" customWidth="1"/>
    <col min="255" max="255" width="11.453125" style="16"/>
    <col min="256" max="266" width="11.453125" style="16" customWidth="1"/>
    <col min="267" max="267" width="11.453125" style="16"/>
    <col min="268" max="272" width="11.453125" style="16" customWidth="1"/>
    <col min="273" max="500" width="11.453125" style="16"/>
    <col min="501" max="501" width="4.453125" style="16" customWidth="1"/>
    <col min="502" max="502" width="48.1796875" style="16" customWidth="1"/>
    <col min="503" max="510" width="0" style="16" hidden="1" customWidth="1"/>
    <col min="511" max="511" width="11.453125" style="16"/>
    <col min="512" max="522" width="11.453125" style="16" customWidth="1"/>
    <col min="523" max="523" width="11.453125" style="16"/>
    <col min="524" max="528" width="11.453125" style="16" customWidth="1"/>
    <col min="529" max="756" width="11.453125" style="16"/>
    <col min="757" max="757" width="4.453125" style="16" customWidth="1"/>
    <col min="758" max="758" width="48.1796875" style="16" customWidth="1"/>
    <col min="759" max="766" width="0" style="16" hidden="1" customWidth="1"/>
    <col min="767" max="767" width="11.453125" style="16"/>
    <col min="768" max="778" width="11.453125" style="16" customWidth="1"/>
    <col min="779" max="779" width="11.453125" style="16"/>
    <col min="780" max="784" width="11.453125" style="16" customWidth="1"/>
    <col min="785" max="1012" width="11.453125" style="16"/>
    <col min="1013" max="1013" width="4.453125" style="16" customWidth="1"/>
    <col min="1014" max="1014" width="48.1796875" style="16" customWidth="1"/>
    <col min="1015" max="1022" width="0" style="16" hidden="1" customWidth="1"/>
    <col min="1023" max="1023" width="11.453125" style="16"/>
    <col min="1024" max="1034" width="11.453125" style="16" customWidth="1"/>
    <col min="1035" max="1035" width="11.453125" style="16"/>
    <col min="1036" max="1040" width="11.453125" style="16" customWidth="1"/>
    <col min="1041" max="1268" width="11.453125" style="16"/>
    <col min="1269" max="1269" width="4.453125" style="16" customWidth="1"/>
    <col min="1270" max="1270" width="48.1796875" style="16" customWidth="1"/>
    <col min="1271" max="1278" width="0" style="16" hidden="1" customWidth="1"/>
    <col min="1279" max="1279" width="11.453125" style="16"/>
    <col min="1280" max="1290" width="11.453125" style="16" customWidth="1"/>
    <col min="1291" max="1291" width="11.453125" style="16"/>
    <col min="1292" max="1296" width="11.453125" style="16" customWidth="1"/>
    <col min="1297" max="1524" width="11.453125" style="16"/>
    <col min="1525" max="1525" width="4.453125" style="16" customWidth="1"/>
    <col min="1526" max="1526" width="48.1796875" style="16" customWidth="1"/>
    <col min="1527" max="1534" width="0" style="16" hidden="1" customWidth="1"/>
    <col min="1535" max="1535" width="11.453125" style="16"/>
    <col min="1536" max="1546" width="11.453125" style="16" customWidth="1"/>
    <col min="1547" max="1547" width="11.453125" style="16"/>
    <col min="1548" max="1552" width="11.453125" style="16" customWidth="1"/>
    <col min="1553" max="1780" width="11.453125" style="16"/>
    <col min="1781" max="1781" width="4.453125" style="16" customWidth="1"/>
    <col min="1782" max="1782" width="48.1796875" style="16" customWidth="1"/>
    <col min="1783" max="1790" width="0" style="16" hidden="1" customWidth="1"/>
    <col min="1791" max="1791" width="11.453125" style="16"/>
    <col min="1792" max="1802" width="11.453125" style="16" customWidth="1"/>
    <col min="1803" max="1803" width="11.453125" style="16"/>
    <col min="1804" max="1808" width="11.453125" style="16" customWidth="1"/>
    <col min="1809" max="2036" width="11.453125" style="16"/>
    <col min="2037" max="2037" width="4.453125" style="16" customWidth="1"/>
    <col min="2038" max="2038" width="48.1796875" style="16" customWidth="1"/>
    <col min="2039" max="2046" width="0" style="16" hidden="1" customWidth="1"/>
    <col min="2047" max="2047" width="11.453125" style="16"/>
    <col min="2048" max="2058" width="11.453125" style="16" customWidth="1"/>
    <col min="2059" max="2059" width="11.453125" style="16"/>
    <col min="2060" max="2064" width="11.453125" style="16" customWidth="1"/>
    <col min="2065" max="2292" width="11.453125" style="16"/>
    <col min="2293" max="2293" width="4.453125" style="16" customWidth="1"/>
    <col min="2294" max="2294" width="48.1796875" style="16" customWidth="1"/>
    <col min="2295" max="2302" width="0" style="16" hidden="1" customWidth="1"/>
    <col min="2303" max="2303" width="11.453125" style="16"/>
    <col min="2304" max="2314" width="11.453125" style="16" customWidth="1"/>
    <col min="2315" max="2315" width="11.453125" style="16"/>
    <col min="2316" max="2320" width="11.453125" style="16" customWidth="1"/>
    <col min="2321" max="2548" width="11.453125" style="16"/>
    <col min="2549" max="2549" width="4.453125" style="16" customWidth="1"/>
    <col min="2550" max="2550" width="48.1796875" style="16" customWidth="1"/>
    <col min="2551" max="2558" width="0" style="16" hidden="1" customWidth="1"/>
    <col min="2559" max="2559" width="11.453125" style="16"/>
    <col min="2560" max="2570" width="11.453125" style="16" customWidth="1"/>
    <col min="2571" max="2571" width="11.453125" style="16"/>
    <col min="2572" max="2576" width="11.453125" style="16" customWidth="1"/>
    <col min="2577" max="2804" width="11.453125" style="16"/>
    <col min="2805" max="2805" width="4.453125" style="16" customWidth="1"/>
    <col min="2806" max="2806" width="48.1796875" style="16" customWidth="1"/>
    <col min="2807" max="2814" width="0" style="16" hidden="1" customWidth="1"/>
    <col min="2815" max="2815" width="11.453125" style="16"/>
    <col min="2816" max="2826" width="11.453125" style="16" customWidth="1"/>
    <col min="2827" max="2827" width="11.453125" style="16"/>
    <col min="2828" max="2832" width="11.453125" style="16" customWidth="1"/>
    <col min="2833" max="3060" width="11.453125" style="16"/>
    <col min="3061" max="3061" width="4.453125" style="16" customWidth="1"/>
    <col min="3062" max="3062" width="48.1796875" style="16" customWidth="1"/>
    <col min="3063" max="3070" width="0" style="16" hidden="1" customWidth="1"/>
    <col min="3071" max="3071" width="11.453125" style="16"/>
    <col min="3072" max="3082" width="11.453125" style="16" customWidth="1"/>
    <col min="3083" max="3083" width="11.453125" style="16"/>
    <col min="3084" max="3088" width="11.453125" style="16" customWidth="1"/>
    <col min="3089" max="3316" width="11.453125" style="16"/>
    <col min="3317" max="3317" width="4.453125" style="16" customWidth="1"/>
    <col min="3318" max="3318" width="48.1796875" style="16" customWidth="1"/>
    <col min="3319" max="3326" width="0" style="16" hidden="1" customWidth="1"/>
    <col min="3327" max="3327" width="11.453125" style="16"/>
    <col min="3328" max="3338" width="11.453125" style="16" customWidth="1"/>
    <col min="3339" max="3339" width="11.453125" style="16"/>
    <col min="3340" max="3344" width="11.453125" style="16" customWidth="1"/>
    <col min="3345" max="3572" width="11.453125" style="16"/>
    <col min="3573" max="3573" width="4.453125" style="16" customWidth="1"/>
    <col min="3574" max="3574" width="48.1796875" style="16" customWidth="1"/>
    <col min="3575" max="3582" width="0" style="16" hidden="1" customWidth="1"/>
    <col min="3583" max="3583" width="11.453125" style="16"/>
    <col min="3584" max="3594" width="11.453125" style="16" customWidth="1"/>
    <col min="3595" max="3595" width="11.453125" style="16"/>
    <col min="3596" max="3600" width="11.453125" style="16" customWidth="1"/>
    <col min="3601" max="3828" width="11.453125" style="16"/>
    <col min="3829" max="3829" width="4.453125" style="16" customWidth="1"/>
    <col min="3830" max="3830" width="48.1796875" style="16" customWidth="1"/>
    <col min="3831" max="3838" width="0" style="16" hidden="1" customWidth="1"/>
    <col min="3839" max="3839" width="11.453125" style="16"/>
    <col min="3840" max="3850" width="11.453125" style="16" customWidth="1"/>
    <col min="3851" max="3851" width="11.453125" style="16"/>
    <col min="3852" max="3856" width="11.453125" style="16" customWidth="1"/>
    <col min="3857" max="4084" width="11.453125" style="16"/>
    <col min="4085" max="4085" width="4.453125" style="16" customWidth="1"/>
    <col min="4086" max="4086" width="48.1796875" style="16" customWidth="1"/>
    <col min="4087" max="4094" width="0" style="16" hidden="1" customWidth="1"/>
    <col min="4095" max="4095" width="11.453125" style="16"/>
    <col min="4096" max="4106" width="11.453125" style="16" customWidth="1"/>
    <col min="4107" max="4107" width="11.453125" style="16"/>
    <col min="4108" max="4112" width="11.453125" style="16" customWidth="1"/>
    <col min="4113" max="4340" width="11.453125" style="16"/>
    <col min="4341" max="4341" width="4.453125" style="16" customWidth="1"/>
    <col min="4342" max="4342" width="48.1796875" style="16" customWidth="1"/>
    <col min="4343" max="4350" width="0" style="16" hidden="1" customWidth="1"/>
    <col min="4351" max="4351" width="11.453125" style="16"/>
    <col min="4352" max="4362" width="11.453125" style="16" customWidth="1"/>
    <col min="4363" max="4363" width="11.453125" style="16"/>
    <col min="4364" max="4368" width="11.453125" style="16" customWidth="1"/>
    <col min="4369" max="4596" width="11.453125" style="16"/>
    <col min="4597" max="4597" width="4.453125" style="16" customWidth="1"/>
    <col min="4598" max="4598" width="48.1796875" style="16" customWidth="1"/>
    <col min="4599" max="4606" width="0" style="16" hidden="1" customWidth="1"/>
    <col min="4607" max="4607" width="11.453125" style="16"/>
    <col min="4608" max="4618" width="11.453125" style="16" customWidth="1"/>
    <col min="4619" max="4619" width="11.453125" style="16"/>
    <col min="4620" max="4624" width="11.453125" style="16" customWidth="1"/>
    <col min="4625" max="4852" width="11.453125" style="16"/>
    <col min="4853" max="4853" width="4.453125" style="16" customWidth="1"/>
    <col min="4854" max="4854" width="48.1796875" style="16" customWidth="1"/>
    <col min="4855" max="4862" width="0" style="16" hidden="1" customWidth="1"/>
    <col min="4863" max="4863" width="11.453125" style="16"/>
    <col min="4864" max="4874" width="11.453125" style="16" customWidth="1"/>
    <col min="4875" max="4875" width="11.453125" style="16"/>
    <col min="4876" max="4880" width="11.453125" style="16" customWidth="1"/>
    <col min="4881" max="5108" width="11.453125" style="16"/>
    <col min="5109" max="5109" width="4.453125" style="16" customWidth="1"/>
    <col min="5110" max="5110" width="48.1796875" style="16" customWidth="1"/>
    <col min="5111" max="5118" width="0" style="16" hidden="1" customWidth="1"/>
    <col min="5119" max="5119" width="11.453125" style="16"/>
    <col min="5120" max="5130" width="11.453125" style="16" customWidth="1"/>
    <col min="5131" max="5131" width="11.453125" style="16"/>
    <col min="5132" max="5136" width="11.453125" style="16" customWidth="1"/>
    <col min="5137" max="5364" width="11.453125" style="16"/>
    <col min="5365" max="5365" width="4.453125" style="16" customWidth="1"/>
    <col min="5366" max="5366" width="48.1796875" style="16" customWidth="1"/>
    <col min="5367" max="5374" width="0" style="16" hidden="1" customWidth="1"/>
    <col min="5375" max="5375" width="11.453125" style="16"/>
    <col min="5376" max="5386" width="11.453125" style="16" customWidth="1"/>
    <col min="5387" max="5387" width="11.453125" style="16"/>
    <col min="5388" max="5392" width="11.453125" style="16" customWidth="1"/>
    <col min="5393" max="5620" width="11.453125" style="16"/>
    <col min="5621" max="5621" width="4.453125" style="16" customWidth="1"/>
    <col min="5622" max="5622" width="48.1796875" style="16" customWidth="1"/>
    <col min="5623" max="5630" width="0" style="16" hidden="1" customWidth="1"/>
    <col min="5631" max="5631" width="11.453125" style="16"/>
    <col min="5632" max="5642" width="11.453125" style="16" customWidth="1"/>
    <col min="5643" max="5643" width="11.453125" style="16"/>
    <col min="5644" max="5648" width="11.453125" style="16" customWidth="1"/>
    <col min="5649" max="5876" width="11.453125" style="16"/>
    <col min="5877" max="5877" width="4.453125" style="16" customWidth="1"/>
    <col min="5878" max="5878" width="48.1796875" style="16" customWidth="1"/>
    <col min="5879" max="5886" width="0" style="16" hidden="1" customWidth="1"/>
    <col min="5887" max="5887" width="11.453125" style="16"/>
    <col min="5888" max="5898" width="11.453125" style="16" customWidth="1"/>
    <col min="5899" max="5899" width="11.453125" style="16"/>
    <col min="5900" max="5904" width="11.453125" style="16" customWidth="1"/>
    <col min="5905" max="6132" width="11.453125" style="16"/>
    <col min="6133" max="6133" width="4.453125" style="16" customWidth="1"/>
    <col min="6134" max="6134" width="48.1796875" style="16" customWidth="1"/>
    <col min="6135" max="6142" width="0" style="16" hidden="1" customWidth="1"/>
    <col min="6143" max="6143" width="11.453125" style="16"/>
    <col min="6144" max="6154" width="11.453125" style="16" customWidth="1"/>
    <col min="6155" max="6155" width="11.453125" style="16"/>
    <col min="6156" max="6160" width="11.453125" style="16" customWidth="1"/>
    <col min="6161" max="6388" width="11.453125" style="16"/>
    <col min="6389" max="6389" width="4.453125" style="16" customWidth="1"/>
    <col min="6390" max="6390" width="48.1796875" style="16" customWidth="1"/>
    <col min="6391" max="6398" width="0" style="16" hidden="1" customWidth="1"/>
    <col min="6399" max="6399" width="11.453125" style="16"/>
    <col min="6400" max="6410" width="11.453125" style="16" customWidth="1"/>
    <col min="6411" max="6411" width="11.453125" style="16"/>
    <col min="6412" max="6416" width="11.453125" style="16" customWidth="1"/>
    <col min="6417" max="6644" width="11.453125" style="16"/>
    <col min="6645" max="6645" width="4.453125" style="16" customWidth="1"/>
    <col min="6646" max="6646" width="48.1796875" style="16" customWidth="1"/>
    <col min="6647" max="6654" width="0" style="16" hidden="1" customWidth="1"/>
    <col min="6655" max="6655" width="11.453125" style="16"/>
    <col min="6656" max="6666" width="11.453125" style="16" customWidth="1"/>
    <col min="6667" max="6667" width="11.453125" style="16"/>
    <col min="6668" max="6672" width="11.453125" style="16" customWidth="1"/>
    <col min="6673" max="6900" width="11.453125" style="16"/>
    <col min="6901" max="6901" width="4.453125" style="16" customWidth="1"/>
    <col min="6902" max="6902" width="48.1796875" style="16" customWidth="1"/>
    <col min="6903" max="6910" width="0" style="16" hidden="1" customWidth="1"/>
    <col min="6911" max="6911" width="11.453125" style="16"/>
    <col min="6912" max="6922" width="11.453125" style="16" customWidth="1"/>
    <col min="6923" max="6923" width="11.453125" style="16"/>
    <col min="6924" max="6928" width="11.453125" style="16" customWidth="1"/>
    <col min="6929" max="7156" width="11.453125" style="16"/>
    <col min="7157" max="7157" width="4.453125" style="16" customWidth="1"/>
    <col min="7158" max="7158" width="48.1796875" style="16" customWidth="1"/>
    <col min="7159" max="7166" width="0" style="16" hidden="1" customWidth="1"/>
    <col min="7167" max="7167" width="11.453125" style="16"/>
    <col min="7168" max="7178" width="11.453125" style="16" customWidth="1"/>
    <col min="7179" max="7179" width="11.453125" style="16"/>
    <col min="7180" max="7184" width="11.453125" style="16" customWidth="1"/>
    <col min="7185" max="7412" width="11.453125" style="16"/>
    <col min="7413" max="7413" width="4.453125" style="16" customWidth="1"/>
    <col min="7414" max="7414" width="48.1796875" style="16" customWidth="1"/>
    <col min="7415" max="7422" width="0" style="16" hidden="1" customWidth="1"/>
    <col min="7423" max="7423" width="11.453125" style="16"/>
    <col min="7424" max="7434" width="11.453125" style="16" customWidth="1"/>
    <col min="7435" max="7435" width="11.453125" style="16"/>
    <col min="7436" max="7440" width="11.453125" style="16" customWidth="1"/>
    <col min="7441" max="7668" width="11.453125" style="16"/>
    <col min="7669" max="7669" width="4.453125" style="16" customWidth="1"/>
    <col min="7670" max="7670" width="48.1796875" style="16" customWidth="1"/>
    <col min="7671" max="7678" width="0" style="16" hidden="1" customWidth="1"/>
    <col min="7679" max="7679" width="11.453125" style="16"/>
    <col min="7680" max="7690" width="11.453125" style="16" customWidth="1"/>
    <col min="7691" max="7691" width="11.453125" style="16"/>
    <col min="7692" max="7696" width="11.453125" style="16" customWidth="1"/>
    <col min="7697" max="7924" width="11.453125" style="16"/>
    <col min="7925" max="7925" width="4.453125" style="16" customWidth="1"/>
    <col min="7926" max="7926" width="48.1796875" style="16" customWidth="1"/>
    <col min="7927" max="7934" width="0" style="16" hidden="1" customWidth="1"/>
    <col min="7935" max="7935" width="11.453125" style="16"/>
    <col min="7936" max="7946" width="11.453125" style="16" customWidth="1"/>
    <col min="7947" max="7947" width="11.453125" style="16"/>
    <col min="7948" max="7952" width="11.453125" style="16" customWidth="1"/>
    <col min="7953" max="8180" width="11.453125" style="16"/>
    <col min="8181" max="8181" width="4.453125" style="16" customWidth="1"/>
    <col min="8182" max="8182" width="48.1796875" style="16" customWidth="1"/>
    <col min="8183" max="8190" width="0" style="16" hidden="1" customWidth="1"/>
    <col min="8191" max="8191" width="11.453125" style="16"/>
    <col min="8192" max="8202" width="11.453125" style="16" customWidth="1"/>
    <col min="8203" max="8203" width="11.453125" style="16"/>
    <col min="8204" max="8208" width="11.453125" style="16" customWidth="1"/>
    <col min="8209" max="8436" width="11.453125" style="16"/>
    <col min="8437" max="8437" width="4.453125" style="16" customWidth="1"/>
    <col min="8438" max="8438" width="48.1796875" style="16" customWidth="1"/>
    <col min="8439" max="8446" width="0" style="16" hidden="1" customWidth="1"/>
    <col min="8447" max="8447" width="11.453125" style="16"/>
    <col min="8448" max="8458" width="11.453125" style="16" customWidth="1"/>
    <col min="8459" max="8459" width="11.453125" style="16"/>
    <col min="8460" max="8464" width="11.453125" style="16" customWidth="1"/>
    <col min="8465" max="8692" width="11.453125" style="16"/>
    <col min="8693" max="8693" width="4.453125" style="16" customWidth="1"/>
    <col min="8694" max="8694" width="48.1796875" style="16" customWidth="1"/>
    <col min="8695" max="8702" width="0" style="16" hidden="1" customWidth="1"/>
    <col min="8703" max="8703" width="11.453125" style="16"/>
    <col min="8704" max="8714" width="11.453125" style="16" customWidth="1"/>
    <col min="8715" max="8715" width="11.453125" style="16"/>
    <col min="8716" max="8720" width="11.453125" style="16" customWidth="1"/>
    <col min="8721" max="8948" width="11.453125" style="16"/>
    <col min="8949" max="8949" width="4.453125" style="16" customWidth="1"/>
    <col min="8950" max="8950" width="48.1796875" style="16" customWidth="1"/>
    <col min="8951" max="8958" width="0" style="16" hidden="1" customWidth="1"/>
    <col min="8959" max="8959" width="11.453125" style="16"/>
    <col min="8960" max="8970" width="11.453125" style="16" customWidth="1"/>
    <col min="8971" max="8971" width="11.453125" style="16"/>
    <col min="8972" max="8976" width="11.453125" style="16" customWidth="1"/>
    <col min="8977" max="9204" width="11.453125" style="16"/>
    <col min="9205" max="9205" width="4.453125" style="16" customWidth="1"/>
    <col min="9206" max="9206" width="48.1796875" style="16" customWidth="1"/>
    <col min="9207" max="9214" width="0" style="16" hidden="1" customWidth="1"/>
    <col min="9215" max="9215" width="11.453125" style="16"/>
    <col min="9216" max="9226" width="11.453125" style="16" customWidth="1"/>
    <col min="9227" max="9227" width="11.453125" style="16"/>
    <col min="9228" max="9232" width="11.453125" style="16" customWidth="1"/>
    <col min="9233" max="9460" width="11.453125" style="16"/>
    <col min="9461" max="9461" width="4.453125" style="16" customWidth="1"/>
    <col min="9462" max="9462" width="48.1796875" style="16" customWidth="1"/>
    <col min="9463" max="9470" width="0" style="16" hidden="1" customWidth="1"/>
    <col min="9471" max="9471" width="11.453125" style="16"/>
    <col min="9472" max="9482" width="11.453125" style="16" customWidth="1"/>
    <col min="9483" max="9483" width="11.453125" style="16"/>
    <col min="9484" max="9488" width="11.453125" style="16" customWidth="1"/>
    <col min="9489" max="9716" width="11.453125" style="16"/>
    <col min="9717" max="9717" width="4.453125" style="16" customWidth="1"/>
    <col min="9718" max="9718" width="48.1796875" style="16" customWidth="1"/>
    <col min="9719" max="9726" width="0" style="16" hidden="1" customWidth="1"/>
    <col min="9727" max="9727" width="11.453125" style="16"/>
    <col min="9728" max="9738" width="11.453125" style="16" customWidth="1"/>
    <col min="9739" max="9739" width="11.453125" style="16"/>
    <col min="9740" max="9744" width="11.453125" style="16" customWidth="1"/>
    <col min="9745" max="9972" width="11.453125" style="16"/>
    <col min="9973" max="9973" width="4.453125" style="16" customWidth="1"/>
    <col min="9974" max="9974" width="48.1796875" style="16" customWidth="1"/>
    <col min="9975" max="9982" width="0" style="16" hidden="1" customWidth="1"/>
    <col min="9983" max="9983" width="11.453125" style="16"/>
    <col min="9984" max="9994" width="11.453125" style="16" customWidth="1"/>
    <col min="9995" max="9995" width="11.453125" style="16"/>
    <col min="9996" max="10000" width="11.453125" style="16" customWidth="1"/>
    <col min="10001" max="10228" width="11.453125" style="16"/>
    <col min="10229" max="10229" width="4.453125" style="16" customWidth="1"/>
    <col min="10230" max="10230" width="48.1796875" style="16" customWidth="1"/>
    <col min="10231" max="10238" width="0" style="16" hidden="1" customWidth="1"/>
    <col min="10239" max="10239" width="11.453125" style="16"/>
    <col min="10240" max="10250" width="11.453125" style="16" customWidth="1"/>
    <col min="10251" max="10251" width="11.453125" style="16"/>
    <col min="10252" max="10256" width="11.453125" style="16" customWidth="1"/>
    <col min="10257" max="10484" width="11.453125" style="16"/>
    <col min="10485" max="10485" width="4.453125" style="16" customWidth="1"/>
    <col min="10486" max="10486" width="48.1796875" style="16" customWidth="1"/>
    <col min="10487" max="10494" width="0" style="16" hidden="1" customWidth="1"/>
    <col min="10495" max="10495" width="11.453125" style="16"/>
    <col min="10496" max="10506" width="11.453125" style="16" customWidth="1"/>
    <col min="10507" max="10507" width="11.453125" style="16"/>
    <col min="10508" max="10512" width="11.453125" style="16" customWidth="1"/>
    <col min="10513" max="10740" width="11.453125" style="16"/>
    <col min="10741" max="10741" width="4.453125" style="16" customWidth="1"/>
    <col min="10742" max="10742" width="48.1796875" style="16" customWidth="1"/>
    <col min="10743" max="10750" width="0" style="16" hidden="1" customWidth="1"/>
    <col min="10751" max="10751" width="11.453125" style="16"/>
    <col min="10752" max="10762" width="11.453125" style="16" customWidth="1"/>
    <col min="10763" max="10763" width="11.453125" style="16"/>
    <col min="10764" max="10768" width="11.453125" style="16" customWidth="1"/>
    <col min="10769" max="10996" width="11.453125" style="16"/>
    <col min="10997" max="10997" width="4.453125" style="16" customWidth="1"/>
    <col min="10998" max="10998" width="48.1796875" style="16" customWidth="1"/>
    <col min="10999" max="11006" width="0" style="16" hidden="1" customWidth="1"/>
    <col min="11007" max="11007" width="11.453125" style="16"/>
    <col min="11008" max="11018" width="11.453125" style="16" customWidth="1"/>
    <col min="11019" max="11019" width="11.453125" style="16"/>
    <col min="11020" max="11024" width="11.453125" style="16" customWidth="1"/>
    <col min="11025" max="11252" width="11.453125" style="16"/>
    <col min="11253" max="11253" width="4.453125" style="16" customWidth="1"/>
    <col min="11254" max="11254" width="48.1796875" style="16" customWidth="1"/>
    <col min="11255" max="11262" width="0" style="16" hidden="1" customWidth="1"/>
    <col min="11263" max="11263" width="11.453125" style="16"/>
    <col min="11264" max="11274" width="11.453125" style="16" customWidth="1"/>
    <col min="11275" max="11275" width="11.453125" style="16"/>
    <col min="11276" max="11280" width="11.453125" style="16" customWidth="1"/>
    <col min="11281" max="11508" width="11.453125" style="16"/>
    <col min="11509" max="11509" width="4.453125" style="16" customWidth="1"/>
    <col min="11510" max="11510" width="48.1796875" style="16" customWidth="1"/>
    <col min="11511" max="11518" width="0" style="16" hidden="1" customWidth="1"/>
    <col min="11519" max="11519" width="11.453125" style="16"/>
    <col min="11520" max="11530" width="11.453125" style="16" customWidth="1"/>
    <col min="11531" max="11531" width="11.453125" style="16"/>
    <col min="11532" max="11536" width="11.453125" style="16" customWidth="1"/>
    <col min="11537" max="11764" width="11.453125" style="16"/>
    <col min="11765" max="11765" width="4.453125" style="16" customWidth="1"/>
    <col min="11766" max="11766" width="48.1796875" style="16" customWidth="1"/>
    <col min="11767" max="11774" width="0" style="16" hidden="1" customWidth="1"/>
    <col min="11775" max="11775" width="11.453125" style="16"/>
    <col min="11776" max="11786" width="11.453125" style="16" customWidth="1"/>
    <col min="11787" max="11787" width="11.453125" style="16"/>
    <col min="11788" max="11792" width="11.453125" style="16" customWidth="1"/>
    <col min="11793" max="12020" width="11.453125" style="16"/>
    <col min="12021" max="12021" width="4.453125" style="16" customWidth="1"/>
    <col min="12022" max="12022" width="48.1796875" style="16" customWidth="1"/>
    <col min="12023" max="12030" width="0" style="16" hidden="1" customWidth="1"/>
    <col min="12031" max="12031" width="11.453125" style="16"/>
    <col min="12032" max="12042" width="11.453125" style="16" customWidth="1"/>
    <col min="12043" max="12043" width="11.453125" style="16"/>
    <col min="12044" max="12048" width="11.453125" style="16" customWidth="1"/>
    <col min="12049" max="12276" width="11.453125" style="16"/>
    <col min="12277" max="12277" width="4.453125" style="16" customWidth="1"/>
    <col min="12278" max="12278" width="48.1796875" style="16" customWidth="1"/>
    <col min="12279" max="12286" width="0" style="16" hidden="1" customWidth="1"/>
    <col min="12287" max="12287" width="11.453125" style="16"/>
    <col min="12288" max="12298" width="11.453125" style="16" customWidth="1"/>
    <col min="12299" max="12299" width="11.453125" style="16"/>
    <col min="12300" max="12304" width="11.453125" style="16" customWidth="1"/>
    <col min="12305" max="12532" width="11.453125" style="16"/>
    <col min="12533" max="12533" width="4.453125" style="16" customWidth="1"/>
    <col min="12534" max="12534" width="48.1796875" style="16" customWidth="1"/>
    <col min="12535" max="12542" width="0" style="16" hidden="1" customWidth="1"/>
    <col min="12543" max="12543" width="11.453125" style="16"/>
    <col min="12544" max="12554" width="11.453125" style="16" customWidth="1"/>
    <col min="12555" max="12555" width="11.453125" style="16"/>
    <col min="12556" max="12560" width="11.453125" style="16" customWidth="1"/>
    <col min="12561" max="12788" width="11.453125" style="16"/>
    <col min="12789" max="12789" width="4.453125" style="16" customWidth="1"/>
    <col min="12790" max="12790" width="48.1796875" style="16" customWidth="1"/>
    <col min="12791" max="12798" width="0" style="16" hidden="1" customWidth="1"/>
    <col min="12799" max="12799" width="11.453125" style="16"/>
    <col min="12800" max="12810" width="11.453125" style="16" customWidth="1"/>
    <col min="12811" max="12811" width="11.453125" style="16"/>
    <col min="12812" max="12816" width="11.453125" style="16" customWidth="1"/>
    <col min="12817" max="13044" width="11.453125" style="16"/>
    <col min="13045" max="13045" width="4.453125" style="16" customWidth="1"/>
    <col min="13046" max="13046" width="48.1796875" style="16" customWidth="1"/>
    <col min="13047" max="13054" width="0" style="16" hidden="1" customWidth="1"/>
    <col min="13055" max="13055" width="11.453125" style="16"/>
    <col min="13056" max="13066" width="11.453125" style="16" customWidth="1"/>
    <col min="13067" max="13067" width="11.453125" style="16"/>
    <col min="13068" max="13072" width="11.453125" style="16" customWidth="1"/>
    <col min="13073" max="13300" width="11.453125" style="16"/>
    <col min="13301" max="13301" width="4.453125" style="16" customWidth="1"/>
    <col min="13302" max="13302" width="48.1796875" style="16" customWidth="1"/>
    <col min="13303" max="13310" width="0" style="16" hidden="1" customWidth="1"/>
    <col min="13311" max="13311" width="11.453125" style="16"/>
    <col min="13312" max="13322" width="11.453125" style="16" customWidth="1"/>
    <col min="13323" max="13323" width="11.453125" style="16"/>
    <col min="13324" max="13328" width="11.453125" style="16" customWidth="1"/>
    <col min="13329" max="13556" width="11.453125" style="16"/>
    <col min="13557" max="13557" width="4.453125" style="16" customWidth="1"/>
    <col min="13558" max="13558" width="48.1796875" style="16" customWidth="1"/>
    <col min="13559" max="13566" width="0" style="16" hidden="1" customWidth="1"/>
    <col min="13567" max="13567" width="11.453125" style="16"/>
    <col min="13568" max="13578" width="11.453125" style="16" customWidth="1"/>
    <col min="13579" max="13579" width="11.453125" style="16"/>
    <col min="13580" max="13584" width="11.453125" style="16" customWidth="1"/>
    <col min="13585" max="13812" width="11.453125" style="16"/>
    <col min="13813" max="13813" width="4.453125" style="16" customWidth="1"/>
    <col min="13814" max="13814" width="48.1796875" style="16" customWidth="1"/>
    <col min="13815" max="13822" width="0" style="16" hidden="1" customWidth="1"/>
    <col min="13823" max="13823" width="11.453125" style="16"/>
    <col min="13824" max="13834" width="11.453125" style="16" customWidth="1"/>
    <col min="13835" max="13835" width="11.453125" style="16"/>
    <col min="13836" max="13840" width="11.453125" style="16" customWidth="1"/>
    <col min="13841" max="14068" width="11.453125" style="16"/>
    <col min="14069" max="14069" width="4.453125" style="16" customWidth="1"/>
    <col min="14070" max="14070" width="48.1796875" style="16" customWidth="1"/>
    <col min="14071" max="14078" width="0" style="16" hidden="1" customWidth="1"/>
    <col min="14079" max="14079" width="11.453125" style="16"/>
    <col min="14080" max="14090" width="11.453125" style="16" customWidth="1"/>
    <col min="14091" max="14091" width="11.453125" style="16"/>
    <col min="14092" max="14096" width="11.453125" style="16" customWidth="1"/>
    <col min="14097" max="14324" width="11.453125" style="16"/>
    <col min="14325" max="14325" width="4.453125" style="16" customWidth="1"/>
    <col min="14326" max="14326" width="48.1796875" style="16" customWidth="1"/>
    <col min="14327" max="14334" width="0" style="16" hidden="1" customWidth="1"/>
    <col min="14335" max="14335" width="11.453125" style="16"/>
    <col min="14336" max="14346" width="11.453125" style="16" customWidth="1"/>
    <col min="14347" max="14347" width="11.453125" style="16"/>
    <col min="14348" max="14352" width="11.453125" style="16" customWidth="1"/>
    <col min="14353" max="14580" width="11.453125" style="16"/>
    <col min="14581" max="14581" width="4.453125" style="16" customWidth="1"/>
    <col min="14582" max="14582" width="48.1796875" style="16" customWidth="1"/>
    <col min="14583" max="14590" width="0" style="16" hidden="1" customWidth="1"/>
    <col min="14591" max="14591" width="11.453125" style="16"/>
    <col min="14592" max="14602" width="11.453125" style="16" customWidth="1"/>
    <col min="14603" max="14603" width="11.453125" style="16"/>
    <col min="14604" max="14608" width="11.453125" style="16" customWidth="1"/>
    <col min="14609" max="14836" width="11.453125" style="16"/>
    <col min="14837" max="14837" width="4.453125" style="16" customWidth="1"/>
    <col min="14838" max="14838" width="48.1796875" style="16" customWidth="1"/>
    <col min="14839" max="14846" width="0" style="16" hidden="1" customWidth="1"/>
    <col min="14847" max="14847" width="11.453125" style="16"/>
    <col min="14848" max="14858" width="11.453125" style="16" customWidth="1"/>
    <col min="14859" max="14859" width="11.453125" style="16"/>
    <col min="14860" max="14864" width="11.453125" style="16" customWidth="1"/>
    <col min="14865" max="15092" width="11.453125" style="16"/>
    <col min="15093" max="15093" width="4.453125" style="16" customWidth="1"/>
    <col min="15094" max="15094" width="48.1796875" style="16" customWidth="1"/>
    <col min="15095" max="15102" width="0" style="16" hidden="1" customWidth="1"/>
    <col min="15103" max="15103" width="11.453125" style="16"/>
    <col min="15104" max="15114" width="11.453125" style="16" customWidth="1"/>
    <col min="15115" max="15115" width="11.453125" style="16"/>
    <col min="15116" max="15120" width="11.453125" style="16" customWidth="1"/>
    <col min="15121" max="15348" width="11.453125" style="16"/>
    <col min="15349" max="15349" width="4.453125" style="16" customWidth="1"/>
    <col min="15350" max="15350" width="48.1796875" style="16" customWidth="1"/>
    <col min="15351" max="15358" width="0" style="16" hidden="1" customWidth="1"/>
    <col min="15359" max="15359" width="11.453125" style="16"/>
    <col min="15360" max="15370" width="11.453125" style="16" customWidth="1"/>
    <col min="15371" max="15371" width="11.453125" style="16"/>
    <col min="15372" max="15376" width="11.453125" style="16" customWidth="1"/>
    <col min="15377" max="15604" width="11.453125" style="16"/>
    <col min="15605" max="15605" width="4.453125" style="16" customWidth="1"/>
    <col min="15606" max="15606" width="48.1796875" style="16" customWidth="1"/>
    <col min="15607" max="15614" width="0" style="16" hidden="1" customWidth="1"/>
    <col min="15615" max="15615" width="11.453125" style="16"/>
    <col min="15616" max="15626" width="11.453125" style="16" customWidth="1"/>
    <col min="15627" max="15627" width="11.453125" style="16"/>
    <col min="15628" max="15632" width="11.453125" style="16" customWidth="1"/>
    <col min="15633" max="15860" width="11.453125" style="16"/>
    <col min="15861" max="15861" width="4.453125" style="16" customWidth="1"/>
    <col min="15862" max="15862" width="48.1796875" style="16" customWidth="1"/>
    <col min="15863" max="15870" width="0" style="16" hidden="1" customWidth="1"/>
    <col min="15871" max="15871" width="11.453125" style="16"/>
    <col min="15872" max="15882" width="11.453125" style="16" customWidth="1"/>
    <col min="15883" max="15883" width="11.453125" style="16"/>
    <col min="15884" max="15888" width="11.453125" style="16" customWidth="1"/>
    <col min="15889" max="16116" width="11.453125" style="16"/>
    <col min="16117" max="16117" width="4.453125" style="16" customWidth="1"/>
    <col min="16118" max="16118" width="48.1796875" style="16" customWidth="1"/>
    <col min="16119" max="16126" width="0" style="16" hidden="1" customWidth="1"/>
    <col min="16127" max="16127" width="11.453125" style="16"/>
    <col min="16128" max="16138" width="11.453125" style="16" customWidth="1"/>
    <col min="16139" max="16139" width="11.453125" style="16"/>
    <col min="16140" max="16144" width="11.453125" style="16" customWidth="1"/>
    <col min="16145" max="16384" width="11.453125" style="16"/>
  </cols>
  <sheetData>
    <row r="1" spans="2:30" ht="20">
      <c r="B1" s="62" t="s">
        <v>134</v>
      </c>
    </row>
    <row r="3" spans="2:30">
      <c r="B3" s="57"/>
      <c r="C3" s="58"/>
      <c r="D3" s="58"/>
      <c r="E3" s="58"/>
      <c r="F3" s="58"/>
      <c r="G3" s="58"/>
      <c r="H3" s="58"/>
      <c r="I3" s="58"/>
      <c r="J3" s="58"/>
      <c r="K3" s="58"/>
      <c r="L3" s="58"/>
      <c r="M3" s="58"/>
      <c r="N3" s="58"/>
      <c r="O3" s="58"/>
      <c r="P3" s="58"/>
      <c r="Q3" s="58"/>
      <c r="R3" s="58"/>
      <c r="S3" s="58"/>
      <c r="T3" s="58"/>
      <c r="V3" s="58" t="s">
        <v>123</v>
      </c>
      <c r="W3" s="58" t="s">
        <v>123</v>
      </c>
      <c r="X3" s="58" t="s">
        <v>123</v>
      </c>
      <c r="Y3" s="58" t="s">
        <v>123</v>
      </c>
      <c r="Z3" s="58" t="s">
        <v>123</v>
      </c>
    </row>
    <row r="4" spans="2:30">
      <c r="B4" s="57" t="s">
        <v>98</v>
      </c>
      <c r="C4" s="61" t="s">
        <v>277</v>
      </c>
      <c r="D4" s="61" t="s">
        <v>278</v>
      </c>
      <c r="E4" s="111" t="s">
        <v>279</v>
      </c>
      <c r="F4" s="111" t="s">
        <v>280</v>
      </c>
      <c r="G4" s="60" t="s">
        <v>179</v>
      </c>
      <c r="H4" s="60" t="s">
        <v>182</v>
      </c>
      <c r="I4" s="60" t="s">
        <v>184</v>
      </c>
      <c r="J4" s="60" t="s">
        <v>186</v>
      </c>
      <c r="K4" s="61" t="s">
        <v>285</v>
      </c>
      <c r="L4" s="61" t="s">
        <v>290</v>
      </c>
      <c r="M4" s="61" t="s">
        <v>293</v>
      </c>
      <c r="N4" s="61" t="s">
        <v>296</v>
      </c>
      <c r="O4" s="61" t="s">
        <v>307</v>
      </c>
      <c r="P4" s="61" t="s">
        <v>334</v>
      </c>
      <c r="Q4" s="61" t="s">
        <v>339</v>
      </c>
      <c r="R4" s="61" t="s">
        <v>342</v>
      </c>
      <c r="S4" s="61" t="s">
        <v>351</v>
      </c>
      <c r="T4" s="61" t="s">
        <v>360</v>
      </c>
      <c r="V4" s="58" t="s">
        <v>176</v>
      </c>
      <c r="W4" s="58" t="s">
        <v>178</v>
      </c>
      <c r="X4" s="58" t="s">
        <v>187</v>
      </c>
      <c r="Y4" s="58" t="s">
        <v>297</v>
      </c>
      <c r="Z4" s="58" t="s">
        <v>343</v>
      </c>
      <c r="AB4" s="290"/>
    </row>
    <row r="5" spans="2:30">
      <c r="B5" s="40" t="s">
        <v>135</v>
      </c>
      <c r="C5" s="66"/>
      <c r="D5" s="66"/>
      <c r="E5" s="66"/>
      <c r="F5" s="25"/>
      <c r="G5" s="66"/>
      <c r="H5" s="66"/>
      <c r="I5" s="66"/>
      <c r="J5" s="25"/>
      <c r="K5" s="25"/>
      <c r="L5" s="25"/>
      <c r="M5" s="25"/>
      <c r="N5" s="25"/>
      <c r="O5" s="215"/>
      <c r="P5" s="215"/>
      <c r="Q5" s="215"/>
      <c r="R5" s="215"/>
      <c r="S5" s="215"/>
      <c r="T5" s="216"/>
      <c r="U5" s="79"/>
      <c r="V5" s="25"/>
      <c r="W5" s="25"/>
      <c r="X5" s="25"/>
      <c r="Y5" s="25"/>
      <c r="Z5" s="25"/>
    </row>
    <row r="6" spans="2:30">
      <c r="B6" s="39" t="s">
        <v>159</v>
      </c>
      <c r="C6" s="27">
        <v>4125</v>
      </c>
      <c r="D6" s="27">
        <v>3923</v>
      </c>
      <c r="E6" s="27">
        <v>993</v>
      </c>
      <c r="F6" s="27">
        <v>261</v>
      </c>
      <c r="G6" s="193">
        <v>1096</v>
      </c>
      <c r="H6" s="193">
        <v>1860</v>
      </c>
      <c r="I6" s="193">
        <v>929</v>
      </c>
      <c r="J6" s="193">
        <v>-2966</v>
      </c>
      <c r="K6" s="193">
        <v>938</v>
      </c>
      <c r="L6" s="193">
        <v>504</v>
      </c>
      <c r="M6" s="193">
        <v>287</v>
      </c>
      <c r="N6" s="193">
        <v>-390</v>
      </c>
      <c r="O6" s="193">
        <v>805</v>
      </c>
      <c r="P6" s="193">
        <v>1793</v>
      </c>
      <c r="Q6" s="193">
        <v>377</v>
      </c>
      <c r="R6" s="193">
        <v>177</v>
      </c>
      <c r="S6" s="193">
        <v>575</v>
      </c>
      <c r="T6" s="44">
        <v>683</v>
      </c>
      <c r="U6" s="152"/>
      <c r="V6" s="193">
        <v>14956</v>
      </c>
      <c r="W6" s="193">
        <v>9302</v>
      </c>
      <c r="X6" s="193">
        <v>919</v>
      </c>
      <c r="Y6" s="27">
        <v>1339</v>
      </c>
      <c r="Z6" s="27">
        <v>3152</v>
      </c>
      <c r="AA6" s="222"/>
      <c r="AB6" s="289"/>
      <c r="AC6" s="289"/>
      <c r="AD6" s="289"/>
    </row>
    <row r="7" spans="2:30" ht="23.25" customHeight="1">
      <c r="B7" s="40" t="s">
        <v>136</v>
      </c>
      <c r="C7" s="25"/>
      <c r="D7" s="25"/>
      <c r="E7" s="25"/>
      <c r="F7" s="25"/>
      <c r="G7" s="66"/>
      <c r="H7" s="66"/>
      <c r="I7" s="66"/>
      <c r="J7" s="66"/>
      <c r="K7" s="66"/>
      <c r="L7" s="66"/>
      <c r="M7" s="66"/>
      <c r="N7" s="66"/>
      <c r="O7" s="66"/>
      <c r="P7" s="66"/>
      <c r="Q7" s="66"/>
      <c r="R7" s="66"/>
      <c r="S7" s="66"/>
      <c r="T7" s="46"/>
      <c r="V7" s="66"/>
      <c r="W7" s="66"/>
      <c r="X7" s="66"/>
      <c r="Y7" s="25"/>
      <c r="Z7" s="25"/>
      <c r="AA7" s="222"/>
    </row>
    <row r="8" spans="2:30" s="28" customFormat="1">
      <c r="B8" s="39" t="s">
        <v>137</v>
      </c>
      <c r="C8" s="25">
        <v>121</v>
      </c>
      <c r="D8" s="25">
        <v>87</v>
      </c>
      <c r="E8" s="25">
        <v>62</v>
      </c>
      <c r="F8" s="25">
        <v>-34</v>
      </c>
      <c r="G8" s="66">
        <v>44</v>
      </c>
      <c r="H8" s="66">
        <v>47</v>
      </c>
      <c r="I8" s="66">
        <v>32</v>
      </c>
      <c r="J8" s="66">
        <v>-20</v>
      </c>
      <c r="K8" s="66">
        <v>36</v>
      </c>
      <c r="L8" s="66">
        <v>8</v>
      </c>
      <c r="M8" s="66">
        <v>12</v>
      </c>
      <c r="N8" s="66">
        <v>-15</v>
      </c>
      <c r="O8" s="66">
        <v>17</v>
      </c>
      <c r="P8" s="66">
        <v>36</v>
      </c>
      <c r="Q8" s="66">
        <v>22</v>
      </c>
      <c r="R8" s="66">
        <v>16</v>
      </c>
      <c r="S8" s="66">
        <v>6</v>
      </c>
      <c r="T8" s="46">
        <v>4</v>
      </c>
      <c r="U8" s="16"/>
      <c r="V8" s="66">
        <v>609</v>
      </c>
      <c r="W8" s="66">
        <v>236</v>
      </c>
      <c r="X8" s="66">
        <v>103</v>
      </c>
      <c r="Y8" s="25">
        <v>41</v>
      </c>
      <c r="Z8" s="25">
        <v>91</v>
      </c>
      <c r="AA8" s="222"/>
      <c r="AB8" s="289"/>
      <c r="AC8" s="289"/>
      <c r="AD8" s="289"/>
    </row>
    <row r="9" spans="2:30" s="28" customFormat="1">
      <c r="B9" s="39" t="s">
        <v>263</v>
      </c>
      <c r="C9" s="25">
        <v>647</v>
      </c>
      <c r="D9" s="25">
        <v>669</v>
      </c>
      <c r="E9" s="25">
        <v>628</v>
      </c>
      <c r="F9" s="25">
        <v>1662</v>
      </c>
      <c r="G9" s="66">
        <v>630</v>
      </c>
      <c r="H9" s="66">
        <v>680</v>
      </c>
      <c r="I9" s="66">
        <v>662</v>
      </c>
      <c r="J9" s="66">
        <v>815</v>
      </c>
      <c r="K9" s="66">
        <v>642</v>
      </c>
      <c r="L9" s="66">
        <v>635</v>
      </c>
      <c r="M9" s="66">
        <v>682</v>
      </c>
      <c r="N9" s="66">
        <v>789</v>
      </c>
      <c r="O9" s="66">
        <v>656</v>
      </c>
      <c r="P9" s="66">
        <v>891</v>
      </c>
      <c r="Q9" s="66">
        <v>736</v>
      </c>
      <c r="R9" s="66">
        <v>866</v>
      </c>
      <c r="S9" s="66">
        <v>749</v>
      </c>
      <c r="T9" s="46">
        <v>780</v>
      </c>
      <c r="U9" s="16"/>
      <c r="V9" s="66">
        <v>2305</v>
      </c>
      <c r="W9" s="66">
        <v>3606</v>
      </c>
      <c r="X9" s="66">
        <v>2787</v>
      </c>
      <c r="Y9" s="25">
        <v>2748</v>
      </c>
      <c r="Z9" s="25">
        <v>3149</v>
      </c>
      <c r="AA9" s="222"/>
      <c r="AB9" s="289"/>
      <c r="AC9" s="289"/>
      <c r="AD9" s="289"/>
    </row>
    <row r="10" spans="2:30">
      <c r="B10" s="39" t="s">
        <v>167</v>
      </c>
      <c r="C10" s="25">
        <v>0</v>
      </c>
      <c r="D10" s="25">
        <v>0</v>
      </c>
      <c r="E10" s="25">
        <v>381</v>
      </c>
      <c r="F10" s="25">
        <v>-98</v>
      </c>
      <c r="G10" s="66">
        <v>0</v>
      </c>
      <c r="H10" s="66">
        <v>0</v>
      </c>
      <c r="I10" s="66">
        <v>0</v>
      </c>
      <c r="J10" s="66">
        <v>0</v>
      </c>
      <c r="K10" s="66">
        <v>0</v>
      </c>
      <c r="L10" s="66">
        <v>0</v>
      </c>
      <c r="M10" s="66">
        <v>74</v>
      </c>
      <c r="N10" s="66">
        <v>142</v>
      </c>
      <c r="O10" s="66" t="s">
        <v>294</v>
      </c>
      <c r="P10" s="66">
        <v>-1162</v>
      </c>
      <c r="Q10" s="66">
        <v>97</v>
      </c>
      <c r="R10" s="66">
        <v>194</v>
      </c>
      <c r="S10" s="66" t="s">
        <v>294</v>
      </c>
      <c r="T10" s="46" t="s">
        <v>294</v>
      </c>
      <c r="V10" s="66">
        <v>123</v>
      </c>
      <c r="W10" s="66">
        <v>283</v>
      </c>
      <c r="X10" s="66">
        <v>0</v>
      </c>
      <c r="Y10" s="25">
        <v>216</v>
      </c>
      <c r="Z10" s="25">
        <v>-871</v>
      </c>
      <c r="AA10" s="222"/>
      <c r="AB10" s="289"/>
      <c r="AC10" s="289"/>
      <c r="AD10" s="289"/>
    </row>
    <row r="11" spans="2:30">
      <c r="B11" s="39" t="s">
        <v>202</v>
      </c>
      <c r="C11" s="25">
        <v>0</v>
      </c>
      <c r="D11" s="25">
        <v>0</v>
      </c>
      <c r="E11" s="25">
        <v>0</v>
      </c>
      <c r="F11" s="25">
        <v>0</v>
      </c>
      <c r="G11" s="66">
        <v>0</v>
      </c>
      <c r="H11" s="66">
        <v>0</v>
      </c>
      <c r="I11" s="66">
        <v>0</v>
      </c>
      <c r="J11" s="66">
        <v>2431</v>
      </c>
      <c r="K11" s="66">
        <v>0</v>
      </c>
      <c r="L11" s="66">
        <v>0</v>
      </c>
      <c r="M11" s="66">
        <v>0</v>
      </c>
      <c r="N11" s="66">
        <v>0</v>
      </c>
      <c r="O11" s="66" t="s">
        <v>294</v>
      </c>
      <c r="P11" s="66" t="s">
        <v>294</v>
      </c>
      <c r="Q11" s="66">
        <v>0</v>
      </c>
      <c r="R11" s="66">
        <v>0</v>
      </c>
      <c r="S11" s="66" t="s">
        <v>294</v>
      </c>
      <c r="T11" s="331" t="s">
        <v>294</v>
      </c>
      <c r="V11" s="66">
        <v>0</v>
      </c>
      <c r="W11" s="66">
        <v>0</v>
      </c>
      <c r="X11" s="66">
        <v>2431</v>
      </c>
      <c r="Y11" s="25">
        <v>0</v>
      </c>
      <c r="Z11" s="25"/>
      <c r="AA11" s="222"/>
      <c r="AB11" s="289"/>
      <c r="AC11" s="289"/>
      <c r="AD11" s="289"/>
    </row>
    <row r="12" spans="2:30" ht="20">
      <c r="B12" s="164" t="s">
        <v>348</v>
      </c>
      <c r="C12" s="25">
        <v>-559</v>
      </c>
      <c r="D12" s="25">
        <v>-578</v>
      </c>
      <c r="E12" s="25">
        <v>-59</v>
      </c>
      <c r="F12" s="25">
        <v>-121</v>
      </c>
      <c r="G12" s="66">
        <v>-318</v>
      </c>
      <c r="H12" s="66">
        <v>-393</v>
      </c>
      <c r="I12" s="66">
        <v>-285</v>
      </c>
      <c r="J12" s="66">
        <v>-188</v>
      </c>
      <c r="K12" s="66">
        <v>-242</v>
      </c>
      <c r="L12" s="66">
        <v>-181</v>
      </c>
      <c r="M12" s="66">
        <v>-162</v>
      </c>
      <c r="N12" s="66">
        <v>-194</v>
      </c>
      <c r="O12" s="66">
        <v>-99</v>
      </c>
      <c r="P12" s="66">
        <v>-199</v>
      </c>
      <c r="Q12" s="66">
        <v>-131</v>
      </c>
      <c r="R12" s="66">
        <v>-206</v>
      </c>
      <c r="S12" s="66">
        <v>-177</v>
      </c>
      <c r="T12" s="46">
        <v>-229</v>
      </c>
      <c r="V12" s="66">
        <v>-2204</v>
      </c>
      <c r="W12" s="66">
        <v>-1317</v>
      </c>
      <c r="X12" s="66">
        <v>-1184</v>
      </c>
      <c r="Y12" s="25">
        <v>-779</v>
      </c>
      <c r="Z12" s="25">
        <v>-635</v>
      </c>
      <c r="AA12" s="222"/>
      <c r="AB12" s="289"/>
      <c r="AC12" s="289"/>
      <c r="AD12" s="289"/>
    </row>
    <row r="13" spans="2:30" ht="20">
      <c r="B13" s="71" t="s">
        <v>345</v>
      </c>
      <c r="C13" s="66" t="s">
        <v>294</v>
      </c>
      <c r="D13" s="66" t="s">
        <v>294</v>
      </c>
      <c r="E13" s="66" t="s">
        <v>294</v>
      </c>
      <c r="F13" s="66" t="s">
        <v>294</v>
      </c>
      <c r="G13" s="66" t="s">
        <v>294</v>
      </c>
      <c r="H13" s="66" t="s">
        <v>294</v>
      </c>
      <c r="I13" s="66" t="s">
        <v>294</v>
      </c>
      <c r="J13" s="66">
        <v>1405</v>
      </c>
      <c r="K13" s="66" t="s">
        <v>294</v>
      </c>
      <c r="L13" s="66" t="s">
        <v>294</v>
      </c>
      <c r="M13" s="66" t="s">
        <v>294</v>
      </c>
      <c r="N13" s="66" t="s">
        <v>294</v>
      </c>
      <c r="O13" s="66" t="s">
        <v>294</v>
      </c>
      <c r="P13" s="66">
        <v>-48</v>
      </c>
      <c r="Q13" s="66">
        <v>0</v>
      </c>
      <c r="R13" s="66" t="s">
        <v>294</v>
      </c>
      <c r="S13" s="66" t="s">
        <v>294</v>
      </c>
      <c r="T13" s="331" t="s">
        <v>294</v>
      </c>
      <c r="V13" s="66">
        <v>0</v>
      </c>
      <c r="W13" s="66">
        <v>0</v>
      </c>
      <c r="X13" s="66">
        <v>1405</v>
      </c>
      <c r="Y13" s="25">
        <v>0</v>
      </c>
      <c r="Z13" s="25">
        <v>-48</v>
      </c>
      <c r="AA13" s="222"/>
      <c r="AB13" s="289"/>
      <c r="AC13" s="289"/>
      <c r="AD13" s="289"/>
    </row>
    <row r="14" spans="2:30">
      <c r="B14" s="71" t="s">
        <v>160</v>
      </c>
      <c r="C14" s="25">
        <v>-140</v>
      </c>
      <c r="D14" s="25">
        <v>-74</v>
      </c>
      <c r="E14" s="25">
        <v>-23</v>
      </c>
      <c r="F14" s="25">
        <v>-126</v>
      </c>
      <c r="G14" s="66">
        <v>-93</v>
      </c>
      <c r="H14" s="66">
        <v>-85</v>
      </c>
      <c r="I14" s="66">
        <v>-10</v>
      </c>
      <c r="J14" s="66">
        <v>-582</v>
      </c>
      <c r="K14" s="66">
        <v>-124</v>
      </c>
      <c r="L14" s="66">
        <v>96</v>
      </c>
      <c r="M14" s="66">
        <v>151</v>
      </c>
      <c r="N14" s="66">
        <v>387</v>
      </c>
      <c r="O14" s="66">
        <v>-12</v>
      </c>
      <c r="P14" s="66">
        <v>146</v>
      </c>
      <c r="Q14" s="66">
        <v>-60</v>
      </c>
      <c r="R14" s="66">
        <v>-317</v>
      </c>
      <c r="S14" s="66">
        <v>-2</v>
      </c>
      <c r="T14" s="46">
        <v>142</v>
      </c>
      <c r="V14" s="66">
        <v>-493</v>
      </c>
      <c r="W14" s="66">
        <v>-363</v>
      </c>
      <c r="X14" s="66">
        <v>-770</v>
      </c>
      <c r="Y14" s="25">
        <v>510</v>
      </c>
      <c r="Z14" s="25">
        <v>-243</v>
      </c>
      <c r="AA14" s="222"/>
      <c r="AB14" s="289"/>
      <c r="AC14" s="289"/>
      <c r="AD14" s="289"/>
    </row>
    <row r="15" spans="2:30" s="28" customFormat="1">
      <c r="B15" s="71" t="s">
        <v>138</v>
      </c>
      <c r="C15" s="25">
        <v>-2047</v>
      </c>
      <c r="D15" s="25">
        <v>-1008</v>
      </c>
      <c r="E15" s="25">
        <v>-580</v>
      </c>
      <c r="F15" s="25">
        <v>2412</v>
      </c>
      <c r="G15" s="66">
        <v>-775</v>
      </c>
      <c r="H15" s="66">
        <v>178</v>
      </c>
      <c r="I15" s="66">
        <v>-269</v>
      </c>
      <c r="J15" s="66">
        <v>2470</v>
      </c>
      <c r="K15" s="66">
        <v>-1719</v>
      </c>
      <c r="L15" s="66">
        <v>84</v>
      </c>
      <c r="M15" s="66">
        <v>132</v>
      </c>
      <c r="N15" s="66">
        <v>1605</v>
      </c>
      <c r="O15" s="66">
        <v>-1712</v>
      </c>
      <c r="P15" s="66">
        <v>221</v>
      </c>
      <c r="Q15" s="66">
        <v>-417</v>
      </c>
      <c r="R15" s="66">
        <v>2383</v>
      </c>
      <c r="S15" s="66">
        <v>-1524</v>
      </c>
      <c r="T15" s="46">
        <v>-457</v>
      </c>
      <c r="U15" s="16"/>
      <c r="V15" s="66">
        <v>-6409</v>
      </c>
      <c r="W15" s="66">
        <v>-1223</v>
      </c>
      <c r="X15" s="66">
        <v>1604</v>
      </c>
      <c r="Y15" s="25">
        <v>102</v>
      </c>
      <c r="Z15" s="25">
        <v>475</v>
      </c>
      <c r="AA15" s="222"/>
      <c r="AB15" s="289"/>
      <c r="AC15" s="289"/>
      <c r="AD15" s="289"/>
    </row>
    <row r="16" spans="2:30" s="28" customFormat="1">
      <c r="B16" s="71" t="s">
        <v>139</v>
      </c>
      <c r="C16" s="25">
        <v>-113</v>
      </c>
      <c r="D16" s="25">
        <v>-465</v>
      </c>
      <c r="E16" s="25">
        <v>579</v>
      </c>
      <c r="F16" s="25">
        <v>-322</v>
      </c>
      <c r="G16" s="66">
        <v>365</v>
      </c>
      <c r="H16" s="66">
        <v>-200</v>
      </c>
      <c r="I16" s="66">
        <v>222</v>
      </c>
      <c r="J16" s="66">
        <v>-37</v>
      </c>
      <c r="K16" s="66">
        <v>369</v>
      </c>
      <c r="L16" s="66">
        <v>-73</v>
      </c>
      <c r="M16" s="66">
        <v>235</v>
      </c>
      <c r="N16" s="66">
        <v>144</v>
      </c>
      <c r="O16" s="66">
        <v>-9</v>
      </c>
      <c r="P16" s="66">
        <v>-262</v>
      </c>
      <c r="Q16" s="66">
        <v>127</v>
      </c>
      <c r="R16" s="66">
        <v>-118</v>
      </c>
      <c r="S16" s="66">
        <v>364</v>
      </c>
      <c r="T16" s="46">
        <v>38</v>
      </c>
      <c r="U16" s="16"/>
      <c r="V16" s="66">
        <v>1018</v>
      </c>
      <c r="W16" s="66">
        <v>-321</v>
      </c>
      <c r="X16" s="66">
        <v>350</v>
      </c>
      <c r="Y16" s="25">
        <v>675</v>
      </c>
      <c r="Z16" s="25">
        <v>-262</v>
      </c>
      <c r="AA16" s="222"/>
      <c r="AB16" s="289"/>
      <c r="AC16" s="289"/>
      <c r="AD16" s="289"/>
    </row>
    <row r="17" spans="2:30" s="28" customFormat="1" ht="13" thickBot="1">
      <c r="B17" s="72" t="s">
        <v>140</v>
      </c>
      <c r="C17" s="120">
        <v>2034</v>
      </c>
      <c r="D17" s="120">
        <v>2554</v>
      </c>
      <c r="E17" s="120">
        <v>1981</v>
      </c>
      <c r="F17" s="120">
        <v>3634</v>
      </c>
      <c r="G17" s="220">
        <v>949</v>
      </c>
      <c r="H17" s="220">
        <v>2087</v>
      </c>
      <c r="I17" s="220">
        <v>1281</v>
      </c>
      <c r="J17" s="220">
        <v>3328</v>
      </c>
      <c r="K17" s="220">
        <v>-100</v>
      </c>
      <c r="L17" s="220">
        <v>1073</v>
      </c>
      <c r="M17" s="220">
        <v>1411</v>
      </c>
      <c r="N17" s="220">
        <v>2468</v>
      </c>
      <c r="O17" s="220">
        <v>-354</v>
      </c>
      <c r="P17" s="220">
        <v>1416</v>
      </c>
      <c r="Q17" s="220">
        <f>SUM(Q6:Q16)</f>
        <v>751</v>
      </c>
      <c r="R17" s="220">
        <v>2995</v>
      </c>
      <c r="S17" s="220">
        <v>-9</v>
      </c>
      <c r="T17" s="54">
        <v>961</v>
      </c>
      <c r="U17" s="16"/>
      <c r="V17" s="220">
        <v>9905</v>
      </c>
      <c r="W17" s="220">
        <v>10203</v>
      </c>
      <c r="X17" s="220">
        <v>7645</v>
      </c>
      <c r="Y17" s="120">
        <v>4852</v>
      </c>
      <c r="Z17" s="120">
        <v>4808</v>
      </c>
      <c r="AA17" s="222"/>
      <c r="AB17" s="289"/>
      <c r="AC17" s="289"/>
      <c r="AD17" s="289"/>
    </row>
    <row r="18" spans="2:30">
      <c r="B18" s="72" t="s">
        <v>141</v>
      </c>
      <c r="C18" s="30"/>
      <c r="D18" s="30"/>
      <c r="E18" s="30"/>
      <c r="F18" s="30"/>
      <c r="G18" s="129"/>
      <c r="H18" s="129"/>
      <c r="I18" s="129"/>
      <c r="J18" s="129"/>
      <c r="K18" s="129"/>
      <c r="L18" s="129"/>
      <c r="M18" s="129"/>
      <c r="N18" s="129"/>
      <c r="O18" s="129"/>
      <c r="P18" s="129"/>
      <c r="Q18" s="129"/>
      <c r="R18" s="129"/>
      <c r="S18" s="129"/>
      <c r="T18" s="45"/>
      <c r="V18" s="129"/>
      <c r="W18" s="129"/>
      <c r="X18" s="129"/>
      <c r="Y18" s="30"/>
      <c r="Z18" s="30"/>
      <c r="AA18" s="222"/>
    </row>
    <row r="19" spans="2:30">
      <c r="B19" s="71" t="s">
        <v>161</v>
      </c>
      <c r="C19" s="25">
        <v>-529</v>
      </c>
      <c r="D19" s="25">
        <v>-655</v>
      </c>
      <c r="E19" s="25">
        <v>-784</v>
      </c>
      <c r="F19" s="25">
        <v>-1500</v>
      </c>
      <c r="G19" s="66">
        <v>-938</v>
      </c>
      <c r="H19" s="66">
        <v>-1060</v>
      </c>
      <c r="I19" s="66">
        <v>-1165</v>
      </c>
      <c r="J19" s="66">
        <v>-1450</v>
      </c>
      <c r="K19" s="66">
        <v>-1236</v>
      </c>
      <c r="L19" s="66">
        <v>-985</v>
      </c>
      <c r="M19" s="66">
        <v>-1051</v>
      </c>
      <c r="N19" s="66">
        <v>-1133</v>
      </c>
      <c r="O19" s="66">
        <v>-967</v>
      </c>
      <c r="P19" s="66">
        <v>-886</v>
      </c>
      <c r="Q19" s="66">
        <v>-1237</v>
      </c>
      <c r="R19" s="66">
        <v>-1247</v>
      </c>
      <c r="S19" s="66">
        <v>-1271</v>
      </c>
      <c r="T19" s="46">
        <v>-1102</v>
      </c>
      <c r="V19" s="66">
        <v>-3008</v>
      </c>
      <c r="W19" s="66">
        <v>-3468</v>
      </c>
      <c r="X19" s="66">
        <v>-4613</v>
      </c>
      <c r="Y19" s="25">
        <v>-4405</v>
      </c>
      <c r="Z19" s="25">
        <v>-4337</v>
      </c>
      <c r="AA19" s="222"/>
      <c r="AB19" s="289"/>
      <c r="AC19" s="289"/>
      <c r="AD19" s="289"/>
    </row>
    <row r="20" spans="2:30" s="28" customFormat="1">
      <c r="B20" s="71" t="s">
        <v>142</v>
      </c>
      <c r="C20" s="43">
        <v>-77</v>
      </c>
      <c r="D20" s="43">
        <v>-886</v>
      </c>
      <c r="E20" s="43">
        <v>-19</v>
      </c>
      <c r="F20" s="43">
        <v>-33</v>
      </c>
      <c r="G20" s="125">
        <v>-1931</v>
      </c>
      <c r="H20" s="125">
        <v>45</v>
      </c>
      <c r="I20" s="125">
        <v>187</v>
      </c>
      <c r="J20" s="125">
        <v>464</v>
      </c>
      <c r="K20" s="125">
        <v>274</v>
      </c>
      <c r="L20" s="125">
        <v>-57</v>
      </c>
      <c r="M20" s="125">
        <v>-814</v>
      </c>
      <c r="N20" s="125">
        <v>15</v>
      </c>
      <c r="O20" s="125">
        <v>-62</v>
      </c>
      <c r="P20" s="125">
        <v>123</v>
      </c>
      <c r="Q20" s="125">
        <v>-274</v>
      </c>
      <c r="R20" s="125">
        <v>-1</v>
      </c>
      <c r="S20" s="125">
        <v>-53</v>
      </c>
      <c r="T20" s="51">
        <v>597</v>
      </c>
      <c r="U20" s="16"/>
      <c r="V20" s="125">
        <v>2668</v>
      </c>
      <c r="W20" s="66">
        <v>-1015</v>
      </c>
      <c r="X20" s="66">
        <v>-1235</v>
      </c>
      <c r="Y20" s="25">
        <v>-582</v>
      </c>
      <c r="Z20" s="25">
        <v>-214</v>
      </c>
      <c r="AA20" s="222"/>
      <c r="AB20" s="289"/>
      <c r="AC20" s="289"/>
      <c r="AD20" s="289"/>
    </row>
    <row r="21" spans="2:30" ht="13" thickBot="1">
      <c r="B21" s="72" t="s">
        <v>163</v>
      </c>
      <c r="C21" s="120">
        <v>-606</v>
      </c>
      <c r="D21" s="120">
        <v>-1541</v>
      </c>
      <c r="E21" s="120">
        <v>-803</v>
      </c>
      <c r="F21" s="120">
        <v>-1533</v>
      </c>
      <c r="G21" s="220">
        <v>-2869</v>
      </c>
      <c r="H21" s="220">
        <v>-1015</v>
      </c>
      <c r="I21" s="220">
        <v>-978</v>
      </c>
      <c r="J21" s="220">
        <v>-986</v>
      </c>
      <c r="K21" s="220">
        <v>-962</v>
      </c>
      <c r="L21" s="220">
        <v>-1042</v>
      </c>
      <c r="M21" s="220">
        <v>-1865</v>
      </c>
      <c r="N21" s="220">
        <v>-1118</v>
      </c>
      <c r="O21" s="220">
        <v>-1029</v>
      </c>
      <c r="P21" s="220">
        <v>-763</v>
      </c>
      <c r="Q21" s="220">
        <f>SUM(Q19:Q20)</f>
        <v>-1511</v>
      </c>
      <c r="R21" s="220">
        <v>-1248</v>
      </c>
      <c r="S21" s="220">
        <v>-1324</v>
      </c>
      <c r="T21" s="54">
        <v>-505</v>
      </c>
      <c r="V21" s="220">
        <v>-340</v>
      </c>
      <c r="W21" s="220">
        <v>-4483</v>
      </c>
      <c r="X21" s="220">
        <v>-5848</v>
      </c>
      <c r="Y21" s="120">
        <v>-4987</v>
      </c>
      <c r="Z21" s="120">
        <v>-4551</v>
      </c>
      <c r="AA21" s="222"/>
      <c r="AB21" s="289"/>
      <c r="AC21" s="289"/>
      <c r="AD21" s="289"/>
    </row>
    <row r="22" spans="2:30">
      <c r="B22" s="72" t="s">
        <v>143</v>
      </c>
      <c r="C22" s="30"/>
      <c r="D22" s="30"/>
      <c r="E22" s="30"/>
      <c r="F22" s="30"/>
      <c r="G22" s="129"/>
      <c r="H22" s="129"/>
      <c r="I22" s="129"/>
      <c r="J22" s="129"/>
      <c r="K22" s="129"/>
      <c r="L22" s="129"/>
      <c r="M22" s="129"/>
      <c r="N22" s="129"/>
      <c r="O22" s="129"/>
      <c r="P22" s="129"/>
      <c r="Q22" s="129"/>
      <c r="R22" s="129"/>
      <c r="S22" s="129"/>
      <c r="T22" s="45"/>
      <c r="V22" s="129"/>
      <c r="W22" s="129"/>
      <c r="X22" s="129"/>
      <c r="Y22" s="30"/>
      <c r="Z22" s="30"/>
      <c r="AA22" s="222"/>
    </row>
    <row r="23" spans="2:30" s="28" customFormat="1">
      <c r="B23" s="73" t="s">
        <v>162</v>
      </c>
      <c r="C23" s="25">
        <v>379</v>
      </c>
      <c r="D23" s="25">
        <v>389</v>
      </c>
      <c r="E23" s="25">
        <v>592</v>
      </c>
      <c r="F23" s="25">
        <v>1923</v>
      </c>
      <c r="G23" s="66">
        <v>-390</v>
      </c>
      <c r="H23" s="66">
        <v>-1011</v>
      </c>
      <c r="I23" s="66">
        <v>262</v>
      </c>
      <c r="J23" s="66">
        <v>-195</v>
      </c>
      <c r="K23" s="66">
        <v>-334</v>
      </c>
      <c r="L23" s="66">
        <v>1007</v>
      </c>
      <c r="M23" s="66">
        <v>-109</v>
      </c>
      <c r="N23" s="66">
        <v>667</v>
      </c>
      <c r="O23" s="66">
        <v>197</v>
      </c>
      <c r="P23" s="66">
        <v>-358</v>
      </c>
      <c r="Q23" s="66">
        <v>1138</v>
      </c>
      <c r="R23" s="66">
        <v>-1617</v>
      </c>
      <c r="S23" s="66">
        <v>456</v>
      </c>
      <c r="T23" s="46">
        <v>825</v>
      </c>
      <c r="U23" s="16"/>
      <c r="V23" s="66">
        <v>-3562</v>
      </c>
      <c r="W23" s="66">
        <v>3283</v>
      </c>
      <c r="X23" s="66">
        <v>-1334</v>
      </c>
      <c r="Y23" s="25">
        <v>1231</v>
      </c>
      <c r="Z23" s="25">
        <v>-640</v>
      </c>
      <c r="AA23" s="222"/>
      <c r="AB23" s="289"/>
      <c r="AC23" s="289"/>
      <c r="AD23" s="289"/>
    </row>
    <row r="24" spans="2:30" s="28" customFormat="1">
      <c r="B24" s="39" t="s">
        <v>175</v>
      </c>
      <c r="C24" s="25">
        <v>0</v>
      </c>
      <c r="D24" s="25">
        <v>-332</v>
      </c>
      <c r="E24" s="25">
        <v>0</v>
      </c>
      <c r="F24" s="25">
        <v>0</v>
      </c>
      <c r="G24" s="66">
        <v>0</v>
      </c>
      <c r="H24" s="66">
        <v>-185</v>
      </c>
      <c r="I24" s="66">
        <v>0</v>
      </c>
      <c r="J24" s="66">
        <v>-184</v>
      </c>
      <c r="K24" s="66">
        <v>0</v>
      </c>
      <c r="L24" s="66">
        <v>-200</v>
      </c>
      <c r="M24" s="66">
        <v>0</v>
      </c>
      <c r="N24" s="66">
        <v>-193</v>
      </c>
      <c r="O24" s="66">
        <v>0</v>
      </c>
      <c r="P24" s="66">
        <v>-210</v>
      </c>
      <c r="Q24" s="66">
        <v>0</v>
      </c>
      <c r="R24" s="66">
        <v>-211</v>
      </c>
      <c r="S24" s="66">
        <v>-114</v>
      </c>
      <c r="T24" s="46">
        <v>-114</v>
      </c>
      <c r="U24" s="16"/>
      <c r="V24" s="66">
        <v>-312</v>
      </c>
      <c r="W24" s="66">
        <v>-332</v>
      </c>
      <c r="X24" s="66">
        <v>-369</v>
      </c>
      <c r="Y24" s="25">
        <v>-393</v>
      </c>
      <c r="Z24" s="25">
        <v>-421</v>
      </c>
      <c r="AA24" s="222"/>
      <c r="AB24" s="289"/>
      <c r="AC24" s="289"/>
      <c r="AD24" s="289"/>
    </row>
    <row r="25" spans="2:30">
      <c r="B25" s="39" t="s">
        <v>174</v>
      </c>
      <c r="C25" s="25">
        <v>-12</v>
      </c>
      <c r="D25" s="25">
        <v>-166</v>
      </c>
      <c r="E25" s="25">
        <v>-124</v>
      </c>
      <c r="F25" s="25">
        <v>-29</v>
      </c>
      <c r="G25" s="66">
        <v>-53</v>
      </c>
      <c r="H25" s="66">
        <v>-12</v>
      </c>
      <c r="I25" s="66">
        <v>-66</v>
      </c>
      <c r="J25" s="66">
        <v>-31</v>
      </c>
      <c r="K25" s="66">
        <v>-77</v>
      </c>
      <c r="L25" s="66">
        <v>-7</v>
      </c>
      <c r="M25" s="66">
        <v>-85</v>
      </c>
      <c r="N25" s="66">
        <v>-18</v>
      </c>
      <c r="O25" s="66">
        <v>-30</v>
      </c>
      <c r="P25" s="66">
        <v>-16</v>
      </c>
      <c r="Q25" s="66">
        <v>-52</v>
      </c>
      <c r="R25" s="66">
        <v>-23</v>
      </c>
      <c r="S25" s="66">
        <v>-61</v>
      </c>
      <c r="T25" s="46">
        <v>-11</v>
      </c>
      <c r="V25" s="66">
        <v>-260</v>
      </c>
      <c r="W25" s="66">
        <v>-331</v>
      </c>
      <c r="X25" s="66">
        <v>-162</v>
      </c>
      <c r="Y25" s="25">
        <v>-187</v>
      </c>
      <c r="Z25" s="25">
        <v>-121</v>
      </c>
      <c r="AA25" s="222"/>
      <c r="AB25" s="289"/>
      <c r="AC25" s="289"/>
      <c r="AD25" s="289"/>
    </row>
    <row r="26" spans="2:30" hidden="1">
      <c r="B26" s="39" t="s">
        <v>154</v>
      </c>
      <c r="C26" s="25"/>
      <c r="D26" s="25"/>
      <c r="E26" s="25"/>
      <c r="F26" s="25"/>
      <c r="G26" s="66">
        <v>0</v>
      </c>
      <c r="H26" s="66">
        <v>0</v>
      </c>
      <c r="I26" s="66">
        <v>0</v>
      </c>
      <c r="J26" s="66">
        <v>0</v>
      </c>
      <c r="K26" s="66"/>
      <c r="L26" s="66"/>
      <c r="M26" s="66"/>
      <c r="N26" s="66"/>
      <c r="O26" s="66"/>
      <c r="P26" s="66"/>
      <c r="Q26" s="66"/>
      <c r="R26" s="66"/>
      <c r="S26" s="66"/>
      <c r="T26" s="46"/>
      <c r="V26" s="66">
        <v>0</v>
      </c>
      <c r="W26" s="66">
        <v>0</v>
      </c>
      <c r="X26" s="66">
        <v>0</v>
      </c>
      <c r="Y26" s="25"/>
      <c r="Z26" s="25"/>
      <c r="AA26" s="222"/>
      <c r="AB26" s="289"/>
      <c r="AC26" s="289"/>
      <c r="AD26" s="289"/>
    </row>
    <row r="27" spans="2:30">
      <c r="B27" s="39" t="s">
        <v>330</v>
      </c>
      <c r="C27" s="25">
        <v>0</v>
      </c>
      <c r="D27" s="25">
        <v>0</v>
      </c>
      <c r="E27" s="25">
        <v>0</v>
      </c>
      <c r="F27" s="25">
        <v>0</v>
      </c>
      <c r="G27" s="66">
        <v>0</v>
      </c>
      <c r="H27" s="66">
        <v>0</v>
      </c>
      <c r="I27" s="66">
        <v>0</v>
      </c>
      <c r="J27" s="66">
        <v>0</v>
      </c>
      <c r="K27" s="66">
        <v>0</v>
      </c>
      <c r="L27" s="66">
        <v>0</v>
      </c>
      <c r="M27" s="66">
        <v>0</v>
      </c>
      <c r="N27" s="66">
        <v>0</v>
      </c>
      <c r="O27" s="66">
        <v>0</v>
      </c>
      <c r="P27" s="66">
        <v>0</v>
      </c>
      <c r="Q27" s="66">
        <v>0</v>
      </c>
      <c r="R27" s="66"/>
      <c r="S27" s="66">
        <v>0</v>
      </c>
      <c r="T27" s="46">
        <v>0</v>
      </c>
      <c r="V27" s="66">
        <v>-1196</v>
      </c>
      <c r="W27" s="66">
        <v>0</v>
      </c>
      <c r="X27" s="66">
        <v>0</v>
      </c>
      <c r="Y27" s="25">
        <v>0</v>
      </c>
      <c r="Z27" s="25">
        <v>0</v>
      </c>
      <c r="AA27" s="222"/>
      <c r="AB27" s="289"/>
      <c r="AC27" s="289"/>
      <c r="AD27" s="289"/>
    </row>
    <row r="28" spans="2:30" hidden="1">
      <c r="B28" s="39" t="s">
        <v>144</v>
      </c>
      <c r="C28" s="25"/>
      <c r="D28" s="25"/>
      <c r="E28" s="25"/>
      <c r="F28" s="25"/>
      <c r="G28" s="66">
        <v>0</v>
      </c>
      <c r="H28" s="66">
        <v>0</v>
      </c>
      <c r="I28" s="66">
        <v>0</v>
      </c>
      <c r="J28" s="66">
        <v>0</v>
      </c>
      <c r="K28" s="66"/>
      <c r="L28" s="66"/>
      <c r="M28" s="66"/>
      <c r="N28" s="66"/>
      <c r="O28" s="66"/>
      <c r="P28" s="66"/>
      <c r="Q28" s="66"/>
      <c r="R28" s="66"/>
      <c r="S28" s="66"/>
      <c r="T28" s="46"/>
      <c r="V28" s="66">
        <v>0</v>
      </c>
      <c r="W28" s="66">
        <v>0</v>
      </c>
      <c r="X28" s="66">
        <v>0</v>
      </c>
      <c r="Y28" s="25"/>
      <c r="Z28" s="25"/>
      <c r="AA28" s="222"/>
      <c r="AB28" s="289"/>
      <c r="AC28" s="289"/>
      <c r="AD28" s="289"/>
    </row>
    <row r="29" spans="2:30" hidden="1">
      <c r="B29" s="39" t="s">
        <v>145</v>
      </c>
      <c r="C29" s="25"/>
      <c r="D29" s="25"/>
      <c r="E29" s="25"/>
      <c r="F29" s="25"/>
      <c r="G29" s="66">
        <v>0</v>
      </c>
      <c r="H29" s="66">
        <v>0</v>
      </c>
      <c r="I29" s="66">
        <v>0</v>
      </c>
      <c r="J29" s="66">
        <v>0</v>
      </c>
      <c r="K29" s="66"/>
      <c r="L29" s="66"/>
      <c r="M29" s="66"/>
      <c r="N29" s="66"/>
      <c r="O29" s="66"/>
      <c r="P29" s="66"/>
      <c r="Q29" s="66"/>
      <c r="R29" s="66"/>
      <c r="S29" s="66"/>
      <c r="T29" s="46"/>
      <c r="V29" s="66">
        <v>0</v>
      </c>
      <c r="W29" s="66">
        <v>0</v>
      </c>
      <c r="X29" s="66">
        <v>0</v>
      </c>
      <c r="Y29" s="25"/>
      <c r="Z29" s="25"/>
      <c r="AA29" s="222"/>
      <c r="AB29" s="289"/>
      <c r="AC29" s="289"/>
      <c r="AD29" s="289"/>
    </row>
    <row r="30" spans="2:30">
      <c r="B30" s="39" t="s">
        <v>155</v>
      </c>
      <c r="C30" s="25">
        <v>-504</v>
      </c>
      <c r="D30" s="25">
        <v>-1496</v>
      </c>
      <c r="E30" s="25">
        <v>-649</v>
      </c>
      <c r="F30" s="25">
        <v>-288</v>
      </c>
      <c r="G30" s="66">
        <v>-477</v>
      </c>
      <c r="H30" s="66">
        <v>-227</v>
      </c>
      <c r="I30" s="66">
        <v>-38</v>
      </c>
      <c r="J30" s="66">
        <v>-466</v>
      </c>
      <c r="K30" s="66">
        <v>-597</v>
      </c>
      <c r="L30" s="66">
        <v>-293</v>
      </c>
      <c r="M30" s="66">
        <v>-277</v>
      </c>
      <c r="N30" s="66">
        <v>-133</v>
      </c>
      <c r="O30" s="66">
        <v>-94</v>
      </c>
      <c r="P30" s="66">
        <v>-168</v>
      </c>
      <c r="Q30" s="66">
        <v>0</v>
      </c>
      <c r="R30" s="66">
        <v>0</v>
      </c>
      <c r="S30" s="66">
        <v>0</v>
      </c>
      <c r="T30" s="46">
        <v>-483</v>
      </c>
      <c r="V30" s="66">
        <v>-5170</v>
      </c>
      <c r="W30" s="66">
        <v>-2937</v>
      </c>
      <c r="X30" s="66">
        <v>-1208</v>
      </c>
      <c r="Y30" s="25">
        <v>-1300</v>
      </c>
      <c r="Z30" s="25">
        <v>-262</v>
      </c>
      <c r="AA30" s="222"/>
      <c r="AB30" s="289"/>
      <c r="AC30" s="289"/>
      <c r="AD30" s="289"/>
    </row>
    <row r="31" spans="2:30">
      <c r="B31" s="39" t="s">
        <v>165</v>
      </c>
      <c r="C31" s="25">
        <v>-48</v>
      </c>
      <c r="D31" s="25">
        <v>-46</v>
      </c>
      <c r="E31" s="25">
        <v>-38</v>
      </c>
      <c r="F31" s="25">
        <v>-28</v>
      </c>
      <c r="G31" s="66">
        <v>-429</v>
      </c>
      <c r="H31" s="66">
        <v>-55</v>
      </c>
      <c r="I31" s="66">
        <v>-56</v>
      </c>
      <c r="J31" s="66">
        <v>-53</v>
      </c>
      <c r="K31" s="66">
        <v>-52</v>
      </c>
      <c r="L31" s="66">
        <v>7</v>
      </c>
      <c r="M31" s="66">
        <v>-62</v>
      </c>
      <c r="N31" s="66">
        <v>76</v>
      </c>
      <c r="O31" s="66">
        <v>-50</v>
      </c>
      <c r="P31" s="66">
        <v>-61</v>
      </c>
      <c r="Q31" s="66">
        <v>-61</v>
      </c>
      <c r="R31" s="66">
        <v>-150</v>
      </c>
      <c r="S31" s="66">
        <v>-59</v>
      </c>
      <c r="T31" s="46">
        <v>-65</v>
      </c>
      <c r="V31" s="66">
        <v>-398</v>
      </c>
      <c r="W31" s="66">
        <v>-160</v>
      </c>
      <c r="X31" s="66">
        <v>-593</v>
      </c>
      <c r="Y31" s="25">
        <v>-31</v>
      </c>
      <c r="Z31" s="25">
        <v>-322</v>
      </c>
      <c r="AA31" s="222"/>
      <c r="AB31" s="289"/>
      <c r="AC31" s="289"/>
      <c r="AD31" s="289"/>
    </row>
    <row r="32" spans="2:30" s="28" customFormat="1" ht="13" thickBot="1">
      <c r="B32" s="40" t="s">
        <v>146</v>
      </c>
      <c r="C32" s="120">
        <v>-185</v>
      </c>
      <c r="D32" s="120">
        <v>-1651</v>
      </c>
      <c r="E32" s="120">
        <v>-219</v>
      </c>
      <c r="F32" s="120">
        <v>1578</v>
      </c>
      <c r="G32" s="220">
        <v>-1349</v>
      </c>
      <c r="H32" s="220">
        <v>-1490</v>
      </c>
      <c r="I32" s="220">
        <v>102</v>
      </c>
      <c r="J32" s="220">
        <v>-929</v>
      </c>
      <c r="K32" s="220">
        <v>-1060</v>
      </c>
      <c r="L32" s="220">
        <v>514</v>
      </c>
      <c r="M32" s="220">
        <v>-533</v>
      </c>
      <c r="N32" s="220">
        <v>399</v>
      </c>
      <c r="O32" s="220">
        <v>23</v>
      </c>
      <c r="P32" s="220">
        <v>-813</v>
      </c>
      <c r="Q32" s="220">
        <f>SUM(Q23:Q31)</f>
        <v>1025</v>
      </c>
      <c r="R32" s="220">
        <v>-2001</v>
      </c>
      <c r="S32" s="220">
        <v>222</v>
      </c>
      <c r="T32" s="54">
        <v>152</v>
      </c>
      <c r="U32" s="16"/>
      <c r="V32" s="220">
        <v>-10898</v>
      </c>
      <c r="W32" s="220">
        <v>-477</v>
      </c>
      <c r="X32" s="220">
        <v>-3666</v>
      </c>
      <c r="Y32" s="120">
        <v>-680</v>
      </c>
      <c r="Z32" s="120">
        <v>-1766</v>
      </c>
      <c r="AA32" s="222"/>
      <c r="AB32" s="289"/>
      <c r="AC32" s="289"/>
      <c r="AD32" s="289"/>
    </row>
    <row r="33" spans="2:30" s="28" customFormat="1">
      <c r="B33" s="39" t="s">
        <v>147</v>
      </c>
      <c r="C33" s="30">
        <v>1243</v>
      </c>
      <c r="D33" s="30">
        <v>-638</v>
      </c>
      <c r="E33" s="30">
        <v>959</v>
      </c>
      <c r="F33" s="30">
        <v>3679</v>
      </c>
      <c r="G33" s="129">
        <v>-3269</v>
      </c>
      <c r="H33" s="129">
        <v>-418</v>
      </c>
      <c r="I33" s="129">
        <v>405</v>
      </c>
      <c r="J33" s="129">
        <v>1413</v>
      </c>
      <c r="K33" s="129">
        <v>-2122</v>
      </c>
      <c r="L33" s="129">
        <v>545</v>
      </c>
      <c r="M33" s="129">
        <v>-987</v>
      </c>
      <c r="N33" s="129">
        <v>1749</v>
      </c>
      <c r="O33" s="129">
        <v>-1360</v>
      </c>
      <c r="P33" s="129">
        <v>-160</v>
      </c>
      <c r="Q33" s="129">
        <v>265</v>
      </c>
      <c r="R33" s="129">
        <v>-254</v>
      </c>
      <c r="S33" s="129">
        <v>-1111</v>
      </c>
      <c r="T33" s="45">
        <v>608</v>
      </c>
      <c r="U33" s="16"/>
      <c r="V33" s="129">
        <v>-1333</v>
      </c>
      <c r="W33" s="66">
        <v>5243</v>
      </c>
      <c r="X33" s="66">
        <v>-1869</v>
      </c>
      <c r="Y33" s="25">
        <v>-815</v>
      </c>
      <c r="Z33" s="25">
        <v>-1509</v>
      </c>
      <c r="AA33" s="222"/>
      <c r="AB33" s="289"/>
      <c r="AC33" s="289"/>
      <c r="AD33" s="289"/>
    </row>
    <row r="34" spans="2:30" s="28" customFormat="1">
      <c r="B34" s="39" t="s">
        <v>148</v>
      </c>
      <c r="C34" s="43">
        <v>0</v>
      </c>
      <c r="D34" s="43">
        <v>0</v>
      </c>
      <c r="E34" s="43">
        <v>0</v>
      </c>
      <c r="F34" s="43">
        <v>0</v>
      </c>
      <c r="G34" s="125">
        <v>0</v>
      </c>
      <c r="H34" s="125">
        <v>0</v>
      </c>
      <c r="I34" s="125">
        <v>0</v>
      </c>
      <c r="J34" s="125">
        <v>0</v>
      </c>
      <c r="K34" s="125">
        <v>0</v>
      </c>
      <c r="L34" s="125">
        <v>0</v>
      </c>
      <c r="M34" s="125">
        <v>0</v>
      </c>
      <c r="N34" s="125">
        <v>0</v>
      </c>
      <c r="O34" s="125" t="s">
        <v>294</v>
      </c>
      <c r="P34" s="125">
        <v>-29</v>
      </c>
      <c r="Q34" s="125">
        <v>17</v>
      </c>
      <c r="R34" s="125">
        <v>9</v>
      </c>
      <c r="S34" s="125">
        <v>-10</v>
      </c>
      <c r="T34" s="51">
        <v>-10</v>
      </c>
      <c r="U34" s="16"/>
      <c r="V34" s="125">
        <v>3</v>
      </c>
      <c r="W34" s="66">
        <v>0</v>
      </c>
      <c r="X34" s="66">
        <v>0</v>
      </c>
      <c r="Y34" s="25">
        <v>0</v>
      </c>
      <c r="Z34" s="25">
        <v>-3</v>
      </c>
      <c r="AA34" s="222"/>
      <c r="AB34" s="289"/>
      <c r="AC34" s="289"/>
      <c r="AD34" s="289"/>
    </row>
    <row r="35" spans="2:30" s="28" customFormat="1">
      <c r="B35" s="39" t="s">
        <v>149</v>
      </c>
      <c r="C35" s="43">
        <v>4</v>
      </c>
      <c r="D35" s="43">
        <v>-367</v>
      </c>
      <c r="E35" s="43">
        <v>-451</v>
      </c>
      <c r="F35" s="43">
        <v>656</v>
      </c>
      <c r="G35" s="125">
        <v>148</v>
      </c>
      <c r="H35" s="125">
        <v>64</v>
      </c>
      <c r="I35" s="125">
        <v>-85</v>
      </c>
      <c r="J35" s="125">
        <v>128</v>
      </c>
      <c r="K35" s="125">
        <v>-190</v>
      </c>
      <c r="L35" s="125">
        <v>-81</v>
      </c>
      <c r="M35" s="125">
        <v>147</v>
      </c>
      <c r="N35" s="125">
        <v>-347</v>
      </c>
      <c r="O35" s="125">
        <v>205</v>
      </c>
      <c r="P35" s="125">
        <v>302</v>
      </c>
      <c r="Q35" s="125">
        <v>14</v>
      </c>
      <c r="R35" s="125">
        <v>-17</v>
      </c>
      <c r="S35" s="125">
        <v>14</v>
      </c>
      <c r="T35" s="51">
        <v>-35</v>
      </c>
      <c r="U35" s="16"/>
      <c r="V35" s="125">
        <v>-55</v>
      </c>
      <c r="W35" s="66">
        <v>-158</v>
      </c>
      <c r="X35" s="66">
        <v>255</v>
      </c>
      <c r="Y35" s="25">
        <v>-471</v>
      </c>
      <c r="Z35" s="25">
        <v>504</v>
      </c>
      <c r="AA35" s="222"/>
      <c r="AB35" s="289"/>
      <c r="AC35" s="289"/>
      <c r="AD35" s="289"/>
    </row>
    <row r="36" spans="2:30" s="28" customFormat="1" ht="13" thickBot="1">
      <c r="B36" s="40" t="s">
        <v>150</v>
      </c>
      <c r="C36" s="110">
        <v>1247</v>
      </c>
      <c r="D36" s="110">
        <v>-1005</v>
      </c>
      <c r="E36" s="110">
        <v>508</v>
      </c>
      <c r="F36" s="110">
        <v>4335</v>
      </c>
      <c r="G36" s="221">
        <v>-3121</v>
      </c>
      <c r="H36" s="221">
        <v>-354</v>
      </c>
      <c r="I36" s="221">
        <v>320</v>
      </c>
      <c r="J36" s="221">
        <v>1541</v>
      </c>
      <c r="K36" s="221">
        <v>-2312</v>
      </c>
      <c r="L36" s="221">
        <v>464</v>
      </c>
      <c r="M36" s="221">
        <v>-840</v>
      </c>
      <c r="N36" s="221">
        <v>1402</v>
      </c>
      <c r="O36" s="221">
        <v>-1155</v>
      </c>
      <c r="P36" s="221">
        <v>113</v>
      </c>
      <c r="Q36" s="221">
        <v>296</v>
      </c>
      <c r="R36" s="221">
        <v>-262</v>
      </c>
      <c r="S36" s="221">
        <v>-1107</v>
      </c>
      <c r="T36" s="55">
        <v>563</v>
      </c>
      <c r="U36" s="16"/>
      <c r="V36" s="221">
        <v>-1385</v>
      </c>
      <c r="W36" s="221">
        <v>5085</v>
      </c>
      <c r="X36" s="221">
        <v>-1614</v>
      </c>
      <c r="Y36" s="110">
        <v>-1286</v>
      </c>
      <c r="Z36" s="110">
        <v>-1008</v>
      </c>
      <c r="AA36" s="222"/>
      <c r="AB36" s="289"/>
      <c r="AC36" s="289"/>
      <c r="AD36" s="289"/>
    </row>
    <row r="37" spans="2:30" ht="13" thickTop="1">
      <c r="B37" s="31"/>
      <c r="C37" s="79"/>
      <c r="D37" s="79"/>
      <c r="E37" s="79"/>
      <c r="F37" s="79"/>
      <c r="T37" s="262"/>
      <c r="Y37" s="79"/>
      <c r="Z37" s="79"/>
      <c r="AA37" s="222"/>
    </row>
    <row r="38" spans="2:30" s="28" customFormat="1" ht="23.15" customHeight="1" thickBot="1">
      <c r="B38" s="40" t="s">
        <v>173</v>
      </c>
      <c r="C38" s="110">
        <v>1493</v>
      </c>
      <c r="D38" s="110">
        <v>1733</v>
      </c>
      <c r="E38" s="110">
        <v>1073</v>
      </c>
      <c r="F38" s="110">
        <v>2105</v>
      </c>
      <c r="G38" s="221">
        <v>-42</v>
      </c>
      <c r="H38" s="221">
        <v>1015</v>
      </c>
      <c r="I38" s="221">
        <v>50</v>
      </c>
      <c r="J38" s="221">
        <v>1847</v>
      </c>
      <c r="K38" s="221">
        <v>-1413</v>
      </c>
      <c r="L38" s="221">
        <v>81</v>
      </c>
      <c r="M38" s="221">
        <v>275</v>
      </c>
      <c r="N38" s="221">
        <v>1317</v>
      </c>
      <c r="O38" s="221">
        <v>-1351</v>
      </c>
      <c r="P38" s="221">
        <v>514</v>
      </c>
      <c r="Q38" s="221">
        <v>-538</v>
      </c>
      <c r="R38" s="221">
        <v>1725</v>
      </c>
      <c r="S38" s="221">
        <v>-1341</v>
      </c>
      <c r="T38" s="55">
        <v>-152</v>
      </c>
      <c r="U38" s="16"/>
      <c r="V38" s="221">
        <v>6637</v>
      </c>
      <c r="W38" s="221">
        <v>6404</v>
      </c>
      <c r="X38" s="221">
        <v>2870</v>
      </c>
      <c r="Y38" s="110">
        <v>260</v>
      </c>
      <c r="Z38" s="110">
        <v>350</v>
      </c>
      <c r="AA38" s="222"/>
      <c r="AB38" s="289"/>
      <c r="AC38" s="289"/>
      <c r="AD38" s="289"/>
    </row>
    <row r="39" spans="2:30" s="36" customFormat="1" ht="13.5" thickTop="1">
      <c r="B39" s="31"/>
      <c r="F39" s="112"/>
      <c r="J39" s="112"/>
      <c r="K39" s="112"/>
      <c r="L39" s="112"/>
      <c r="M39" s="112"/>
      <c r="N39" s="112"/>
      <c r="O39" s="112"/>
      <c r="P39" s="112"/>
      <c r="Q39" s="112"/>
      <c r="R39" s="112"/>
      <c r="S39" s="112"/>
      <c r="T39" s="112"/>
      <c r="U39" s="16"/>
    </row>
    <row r="40" spans="2:30" ht="20">
      <c r="B40" s="239" t="s">
        <v>312</v>
      </c>
      <c r="C40" s="101"/>
      <c r="D40" s="101"/>
      <c r="E40" s="101"/>
      <c r="F40" s="101"/>
      <c r="G40" s="101"/>
      <c r="H40" s="101"/>
      <c r="I40" s="101"/>
      <c r="J40" s="101"/>
      <c r="K40" s="101"/>
      <c r="L40" s="101"/>
      <c r="M40" s="101"/>
      <c r="N40" s="101"/>
      <c r="O40" s="101"/>
      <c r="P40" s="101"/>
      <c r="Q40" s="101"/>
      <c r="R40" s="101"/>
      <c r="S40" s="101"/>
      <c r="T40" s="101"/>
      <c r="U40" s="101"/>
      <c r="V40" s="101"/>
      <c r="W40" s="101"/>
      <c r="X40" s="101"/>
    </row>
    <row r="41" spans="2:30" ht="5.15" customHeight="1">
      <c r="B41" s="239"/>
      <c r="C41" s="101"/>
      <c r="D41" s="101"/>
      <c r="E41" s="101"/>
      <c r="F41" s="101"/>
      <c r="G41" s="101"/>
      <c r="H41" s="101"/>
      <c r="I41" s="101"/>
      <c r="J41" s="101"/>
      <c r="K41" s="101"/>
      <c r="L41" s="101"/>
      <c r="M41" s="101"/>
      <c r="N41" s="101"/>
      <c r="O41" s="101"/>
      <c r="P41" s="101"/>
      <c r="Q41" s="101"/>
      <c r="R41" s="101"/>
      <c r="S41" s="101"/>
      <c r="T41" s="101"/>
      <c r="U41" s="101"/>
      <c r="V41" s="101"/>
      <c r="W41" s="101"/>
      <c r="X41" s="101"/>
    </row>
    <row r="42" spans="2:30">
      <c r="B42" s="57"/>
      <c r="C42" s="58"/>
      <c r="D42" s="58"/>
      <c r="E42" s="58"/>
      <c r="F42" s="58"/>
      <c r="G42" s="58"/>
      <c r="H42" s="58"/>
      <c r="I42" s="58"/>
      <c r="J42" s="58"/>
      <c r="K42" s="58"/>
      <c r="L42" s="58"/>
      <c r="M42" s="58"/>
      <c r="N42" s="58"/>
      <c r="O42" s="58"/>
      <c r="P42" s="58"/>
      <c r="Q42" s="58"/>
      <c r="R42" s="58"/>
      <c r="S42" s="58"/>
      <c r="T42" s="58"/>
      <c r="V42" s="58" t="s">
        <v>123</v>
      </c>
      <c r="W42" s="58" t="s">
        <v>123</v>
      </c>
      <c r="X42" s="58" t="s">
        <v>123</v>
      </c>
      <c r="Y42" s="58" t="s">
        <v>123</v>
      </c>
      <c r="Z42" s="58" t="s">
        <v>123</v>
      </c>
    </row>
    <row r="43" spans="2:30">
      <c r="B43" s="57" t="s">
        <v>98</v>
      </c>
      <c r="C43" s="61" t="s">
        <v>277</v>
      </c>
      <c r="D43" s="61" t="s">
        <v>278</v>
      </c>
      <c r="E43" s="111" t="s">
        <v>279</v>
      </c>
      <c r="F43" s="111" t="s">
        <v>280</v>
      </c>
      <c r="G43" s="60" t="s">
        <v>179</v>
      </c>
      <c r="H43" s="60" t="s">
        <v>182</v>
      </c>
      <c r="I43" s="60" t="s">
        <v>184</v>
      </c>
      <c r="J43" s="60" t="s">
        <v>186</v>
      </c>
      <c r="K43" s="61" t="s">
        <v>285</v>
      </c>
      <c r="L43" s="61" t="s">
        <v>290</v>
      </c>
      <c r="M43" s="61" t="s">
        <v>293</v>
      </c>
      <c r="N43" s="61" t="s">
        <v>296</v>
      </c>
      <c r="O43" s="61" t="s">
        <v>307</v>
      </c>
      <c r="P43" s="61" t="str">
        <f>P4</f>
        <v>2Q 25</v>
      </c>
      <c r="Q43" s="61" t="str">
        <f>Q4</f>
        <v>3Q 25</v>
      </c>
      <c r="R43" s="61" t="str">
        <f>R4</f>
        <v>4Q 25</v>
      </c>
      <c r="S43" s="61" t="s">
        <v>351</v>
      </c>
      <c r="T43" s="61" t="str">
        <f>T4</f>
        <v>2Q 26</v>
      </c>
      <c r="V43" s="58" t="s">
        <v>176</v>
      </c>
      <c r="W43" s="58" t="s">
        <v>178</v>
      </c>
      <c r="X43" s="58" t="s">
        <v>187</v>
      </c>
      <c r="Y43" s="58" t="s">
        <v>297</v>
      </c>
      <c r="Z43" s="58" t="s">
        <v>343</v>
      </c>
    </row>
    <row r="44" spans="2:30">
      <c r="B44" s="123" t="s">
        <v>313</v>
      </c>
      <c r="C44" s="30">
        <v>2034</v>
      </c>
      <c r="D44" s="30">
        <v>2554</v>
      </c>
      <c r="E44" s="30">
        <v>1981</v>
      </c>
      <c r="F44" s="30">
        <v>3634</v>
      </c>
      <c r="G44" s="30">
        <v>949</v>
      </c>
      <c r="H44" s="30">
        <v>2087</v>
      </c>
      <c r="I44" s="30">
        <v>1281</v>
      </c>
      <c r="J44" s="30">
        <v>3328</v>
      </c>
      <c r="K44" s="30">
        <v>-100</v>
      </c>
      <c r="L44" s="30">
        <v>1073</v>
      </c>
      <c r="M44" s="30">
        <v>1411</v>
      </c>
      <c r="N44" s="30">
        <v>2468</v>
      </c>
      <c r="O44" s="129">
        <v>-354</v>
      </c>
      <c r="P44" s="129">
        <f>P17</f>
        <v>1416</v>
      </c>
      <c r="Q44" s="129">
        <f>Q17</f>
        <v>751</v>
      </c>
      <c r="R44" s="129">
        <f>R17</f>
        <v>2995</v>
      </c>
      <c r="S44" s="129">
        <f>S17</f>
        <v>-9</v>
      </c>
      <c r="T44" s="45">
        <f>T17</f>
        <v>961</v>
      </c>
      <c r="V44" s="30">
        <v>9905</v>
      </c>
      <c r="W44" s="30">
        <v>10203</v>
      </c>
      <c r="X44" s="30">
        <v>7645</v>
      </c>
      <c r="Y44" s="30">
        <v>4852</v>
      </c>
      <c r="Z44" s="30">
        <f>Z17</f>
        <v>4808</v>
      </c>
      <c r="AB44" s="289"/>
      <c r="AC44" s="289"/>
      <c r="AD44" s="289"/>
    </row>
    <row r="45" spans="2:30" ht="19.5" customHeight="1">
      <c r="B45" s="123" t="s">
        <v>314</v>
      </c>
      <c r="C45" s="30">
        <v>-529</v>
      </c>
      <c r="D45" s="30">
        <v>-655</v>
      </c>
      <c r="E45" s="30">
        <v>-784</v>
      </c>
      <c r="F45" s="30">
        <v>-1500</v>
      </c>
      <c r="G45" s="30">
        <v>-938</v>
      </c>
      <c r="H45" s="30">
        <v>-1060</v>
      </c>
      <c r="I45" s="30">
        <v>-1165</v>
      </c>
      <c r="J45" s="30">
        <v>-1450</v>
      </c>
      <c r="K45" s="30">
        <v>-1236</v>
      </c>
      <c r="L45" s="30">
        <v>-985</v>
      </c>
      <c r="M45" s="30">
        <v>-1051</v>
      </c>
      <c r="N45" s="30">
        <v>-1133</v>
      </c>
      <c r="O45" s="129">
        <v>-967</v>
      </c>
      <c r="P45" s="129">
        <f>P19</f>
        <v>-886</v>
      </c>
      <c r="Q45" s="129">
        <f>Q19</f>
        <v>-1237</v>
      </c>
      <c r="R45" s="129">
        <f>R19</f>
        <v>-1247</v>
      </c>
      <c r="S45" s="129">
        <f>S19</f>
        <v>-1271</v>
      </c>
      <c r="T45" s="45">
        <f>T19</f>
        <v>-1102</v>
      </c>
      <c r="V45" s="30">
        <v>-3008</v>
      </c>
      <c r="W45" s="30">
        <v>-3468</v>
      </c>
      <c r="X45" s="30">
        <v>-4613</v>
      </c>
      <c r="Y45" s="30">
        <v>-4405</v>
      </c>
      <c r="Z45" s="30">
        <f>Z19</f>
        <v>-4337</v>
      </c>
      <c r="AB45" s="289"/>
      <c r="AC45" s="289"/>
      <c r="AD45" s="289"/>
    </row>
    <row r="46" spans="2:30">
      <c r="B46" s="243" t="s">
        <v>315</v>
      </c>
      <c r="C46" s="241">
        <v>-12</v>
      </c>
      <c r="D46" s="241">
        <v>-166</v>
      </c>
      <c r="E46" s="241">
        <v>-124</v>
      </c>
      <c r="F46" s="241">
        <v>-29</v>
      </c>
      <c r="G46" s="241">
        <v>-53</v>
      </c>
      <c r="H46" s="241">
        <v>-12</v>
      </c>
      <c r="I46" s="241">
        <v>-66</v>
      </c>
      <c r="J46" s="241">
        <v>-31</v>
      </c>
      <c r="K46" s="241">
        <v>-77</v>
      </c>
      <c r="L46" s="241">
        <v>-7</v>
      </c>
      <c r="M46" s="241">
        <v>-85</v>
      </c>
      <c r="N46" s="241">
        <v>-18</v>
      </c>
      <c r="O46" s="261">
        <v>-30</v>
      </c>
      <c r="P46" s="261">
        <f>P25</f>
        <v>-16</v>
      </c>
      <c r="Q46" s="261">
        <f>Q25</f>
        <v>-52</v>
      </c>
      <c r="R46" s="261">
        <f>R25</f>
        <v>-23</v>
      </c>
      <c r="S46" s="261">
        <f>S25</f>
        <v>-61</v>
      </c>
      <c r="T46" s="256">
        <f>T25</f>
        <v>-11</v>
      </c>
      <c r="V46" s="241">
        <v>-260</v>
      </c>
      <c r="W46" s="241">
        <v>-331</v>
      </c>
      <c r="X46" s="241">
        <v>-162</v>
      </c>
      <c r="Y46" s="241">
        <v>-187</v>
      </c>
      <c r="Z46" s="241">
        <f>Z25</f>
        <v>-121</v>
      </c>
      <c r="AB46" s="289"/>
      <c r="AC46" s="289"/>
      <c r="AD46" s="289"/>
    </row>
    <row r="47" spans="2:30">
      <c r="B47" s="244" t="s">
        <v>316</v>
      </c>
      <c r="C47" s="245">
        <v>1493</v>
      </c>
      <c r="D47" s="245">
        <v>1733</v>
      </c>
      <c r="E47" s="245">
        <v>1073</v>
      </c>
      <c r="F47" s="245">
        <v>2105</v>
      </c>
      <c r="G47" s="245">
        <v>-42</v>
      </c>
      <c r="H47" s="245">
        <v>1015</v>
      </c>
      <c r="I47" s="245">
        <v>50</v>
      </c>
      <c r="J47" s="245">
        <v>1847</v>
      </c>
      <c r="K47" s="245">
        <v>-1413</v>
      </c>
      <c r="L47" s="245">
        <v>81</v>
      </c>
      <c r="M47" s="245">
        <v>275</v>
      </c>
      <c r="N47" s="245">
        <v>1317</v>
      </c>
      <c r="O47" s="308">
        <v>-1351</v>
      </c>
      <c r="P47" s="308">
        <f>SUM(P44:P46)</f>
        <v>514</v>
      </c>
      <c r="Q47" s="308">
        <f>SUM(Q44:Q46)</f>
        <v>-538</v>
      </c>
      <c r="R47" s="308">
        <f>SUM(R44:R46)</f>
        <v>1725</v>
      </c>
      <c r="S47" s="308">
        <f>SUM(S44:S46)</f>
        <v>-1341</v>
      </c>
      <c r="T47" s="257">
        <f>SUM(T44:T46)</f>
        <v>-152</v>
      </c>
      <c r="V47" s="245">
        <v>6637</v>
      </c>
      <c r="W47" s="245">
        <v>6404</v>
      </c>
      <c r="X47" s="245">
        <v>2870</v>
      </c>
      <c r="Y47" s="245">
        <v>260</v>
      </c>
      <c r="Z47" s="245">
        <f>SUM(Z44:Z46)</f>
        <v>350</v>
      </c>
      <c r="AB47" s="289"/>
      <c r="AC47" s="289"/>
      <c r="AD47" s="289"/>
    </row>
    <row r="48" spans="2:30">
      <c r="B48" s="246" t="s">
        <v>317</v>
      </c>
      <c r="C48" s="247"/>
      <c r="D48" s="247"/>
      <c r="E48" s="247"/>
      <c r="F48" s="247"/>
      <c r="G48" s="247"/>
      <c r="H48" s="247"/>
      <c r="I48" s="247"/>
      <c r="J48" s="247"/>
      <c r="K48" s="247"/>
      <c r="L48" s="247"/>
      <c r="M48" s="247"/>
      <c r="N48" s="247"/>
      <c r="O48" s="248"/>
      <c r="P48" s="248"/>
      <c r="Q48" s="248"/>
      <c r="R48" s="248"/>
      <c r="S48" s="248"/>
      <c r="T48" s="248"/>
      <c r="U48" s="247"/>
      <c r="V48" s="247"/>
      <c r="W48" s="247"/>
      <c r="X48" s="247"/>
    </row>
    <row r="50" spans="2:30" ht="20">
      <c r="B50" s="239" t="s">
        <v>318</v>
      </c>
    </row>
    <row r="51" spans="2:30" ht="10" customHeight="1">
      <c r="B51" s="239"/>
    </row>
    <row r="52" spans="2:30">
      <c r="B52" s="57"/>
      <c r="C52" s="58"/>
      <c r="D52" s="58"/>
      <c r="E52" s="58"/>
      <c r="F52" s="58"/>
      <c r="G52" s="58"/>
      <c r="H52" s="58"/>
      <c r="I52" s="58"/>
      <c r="J52" s="58"/>
      <c r="K52" s="58"/>
      <c r="L52" s="58"/>
      <c r="M52" s="58"/>
      <c r="N52" s="58"/>
      <c r="O52" s="58"/>
      <c r="P52" s="58"/>
      <c r="Q52" s="58"/>
      <c r="R52" s="58"/>
      <c r="S52" s="58"/>
      <c r="T52" s="58"/>
      <c r="V52" s="58" t="s">
        <v>123</v>
      </c>
      <c r="W52" s="58" t="s">
        <v>123</v>
      </c>
      <c r="X52" s="58" t="s">
        <v>123</v>
      </c>
      <c r="Y52" s="58" t="s">
        <v>123</v>
      </c>
      <c r="Z52" s="58" t="s">
        <v>123</v>
      </c>
    </row>
    <row r="53" spans="2:30">
      <c r="B53" s="57" t="s">
        <v>98</v>
      </c>
      <c r="C53" s="58" t="s">
        <v>277</v>
      </c>
      <c r="D53" s="58" t="s">
        <v>278</v>
      </c>
      <c r="E53" s="58" t="s">
        <v>279</v>
      </c>
      <c r="F53" s="58" t="s">
        <v>280</v>
      </c>
      <c r="G53" s="58" t="s">
        <v>179</v>
      </c>
      <c r="H53" s="58" t="s">
        <v>182</v>
      </c>
      <c r="I53" s="58" t="s">
        <v>184</v>
      </c>
      <c r="J53" s="58" t="s">
        <v>186</v>
      </c>
      <c r="K53" s="58" t="s">
        <v>285</v>
      </c>
      <c r="L53" s="58" t="s">
        <v>290</v>
      </c>
      <c r="M53" s="58" t="s">
        <v>293</v>
      </c>
      <c r="N53" s="58" t="s">
        <v>296</v>
      </c>
      <c r="O53" s="61" t="s">
        <v>307</v>
      </c>
      <c r="P53" s="61" t="str">
        <f>P43</f>
        <v>2Q 25</v>
      </c>
      <c r="Q53" s="61" t="str">
        <f>Q43</f>
        <v>3Q 25</v>
      </c>
      <c r="R53" s="61" t="str">
        <f>R43</f>
        <v>4Q 25</v>
      </c>
      <c r="S53" s="61" t="s">
        <v>351</v>
      </c>
      <c r="T53" s="61" t="str">
        <f>T4</f>
        <v>2Q 26</v>
      </c>
      <c r="V53" s="58" t="s">
        <v>176</v>
      </c>
      <c r="W53" s="58" t="s">
        <v>178</v>
      </c>
      <c r="X53" s="58" t="s">
        <v>187</v>
      </c>
      <c r="Y53" s="58" t="s">
        <v>297</v>
      </c>
      <c r="Z53" s="58" t="s">
        <v>343</v>
      </c>
    </row>
    <row r="54" spans="2:30">
      <c r="B54" s="230" t="s">
        <v>319</v>
      </c>
      <c r="C54" s="249">
        <f t="shared" ref="C54:N54" si="0">C17</f>
        <v>2034</v>
      </c>
      <c r="D54" s="249">
        <f t="shared" si="0"/>
        <v>2554</v>
      </c>
      <c r="E54" s="249">
        <f t="shared" si="0"/>
        <v>1981</v>
      </c>
      <c r="F54" s="249">
        <f t="shared" si="0"/>
        <v>3634</v>
      </c>
      <c r="G54" s="249">
        <f t="shared" si="0"/>
        <v>949</v>
      </c>
      <c r="H54" s="249">
        <f t="shared" si="0"/>
        <v>2087</v>
      </c>
      <c r="I54" s="249">
        <f t="shared" si="0"/>
        <v>1281</v>
      </c>
      <c r="J54" s="249">
        <f t="shared" si="0"/>
        <v>3328</v>
      </c>
      <c r="K54" s="249">
        <f t="shared" si="0"/>
        <v>-100</v>
      </c>
      <c r="L54" s="249">
        <f t="shared" si="0"/>
        <v>1073</v>
      </c>
      <c r="M54" s="249">
        <f t="shared" si="0"/>
        <v>1411</v>
      </c>
      <c r="N54" s="249">
        <f t="shared" si="0"/>
        <v>2468</v>
      </c>
      <c r="O54" s="207">
        <f t="shared" ref="O54:T54" si="1">O17</f>
        <v>-354</v>
      </c>
      <c r="P54" s="207">
        <f t="shared" si="1"/>
        <v>1416</v>
      </c>
      <c r="Q54" s="207">
        <f t="shared" si="1"/>
        <v>751</v>
      </c>
      <c r="R54" s="207">
        <f t="shared" si="1"/>
        <v>2995</v>
      </c>
      <c r="S54" s="207">
        <f t="shared" si="1"/>
        <v>-9</v>
      </c>
      <c r="T54" s="50">
        <f t="shared" si="1"/>
        <v>961</v>
      </c>
      <c r="V54" s="249">
        <v>9905</v>
      </c>
      <c r="W54" s="249">
        <v>10203</v>
      </c>
      <c r="X54" s="249">
        <v>7645</v>
      </c>
      <c r="Y54" s="249">
        <v>4852</v>
      </c>
      <c r="Z54" s="249">
        <f>Z17</f>
        <v>4808</v>
      </c>
      <c r="AB54" s="289"/>
      <c r="AC54" s="289"/>
      <c r="AD54" s="289"/>
    </row>
    <row r="55" spans="2:30">
      <c r="B55" s="124" t="s">
        <v>320</v>
      </c>
      <c r="C55" s="66">
        <v>-446</v>
      </c>
      <c r="D55" s="66">
        <v>-488</v>
      </c>
      <c r="E55" s="66">
        <v>-575</v>
      </c>
      <c r="F55" s="66">
        <v>-1091</v>
      </c>
      <c r="G55" s="66">
        <v>-675</v>
      </c>
      <c r="H55" s="66">
        <v>-662</v>
      </c>
      <c r="I55" s="66">
        <v>-729</v>
      </c>
      <c r="J55" s="66">
        <v>-878</v>
      </c>
      <c r="K55" s="66">
        <v>-771</v>
      </c>
      <c r="L55" s="66">
        <v>-652</v>
      </c>
      <c r="M55" s="66">
        <v>-666</v>
      </c>
      <c r="N55" s="66">
        <v>-735</v>
      </c>
      <c r="O55" s="129">
        <v>-635</v>
      </c>
      <c r="P55" s="129">
        <v>-603</v>
      </c>
      <c r="Q55" s="129">
        <f>-Capex!R17</f>
        <v>-767</v>
      </c>
      <c r="R55" s="129">
        <f>-Capex!S17</f>
        <v>-862</v>
      </c>
      <c r="S55" s="129">
        <f>-Capex!T17</f>
        <v>-897</v>
      </c>
      <c r="T55" s="45">
        <f>-Capex!U17</f>
        <v>-713</v>
      </c>
      <c r="V55" s="125">
        <v>-2681</v>
      </c>
      <c r="W55" s="125">
        <v>-2600</v>
      </c>
      <c r="X55" s="125">
        <v>-2944</v>
      </c>
      <c r="Y55" s="66">
        <v>-2824</v>
      </c>
      <c r="Z55" s="66">
        <f>-Capex!AA17</f>
        <v>-2867</v>
      </c>
      <c r="AB55" s="289"/>
      <c r="AC55" s="289"/>
      <c r="AD55" s="289"/>
    </row>
    <row r="56" spans="2:30">
      <c r="B56" s="250" t="s">
        <v>321</v>
      </c>
      <c r="C56" s="261">
        <f>+C54+C55</f>
        <v>1588</v>
      </c>
      <c r="D56" s="261">
        <f t="shared" ref="D56:S56" si="2">+D54+D55</f>
        <v>2066</v>
      </c>
      <c r="E56" s="261">
        <f t="shared" si="2"/>
        <v>1406</v>
      </c>
      <c r="F56" s="261">
        <f t="shared" si="2"/>
        <v>2543</v>
      </c>
      <c r="G56" s="261">
        <f t="shared" si="2"/>
        <v>274</v>
      </c>
      <c r="H56" s="261">
        <f t="shared" si="2"/>
        <v>1425</v>
      </c>
      <c r="I56" s="261">
        <f t="shared" si="2"/>
        <v>552</v>
      </c>
      <c r="J56" s="261">
        <f t="shared" si="2"/>
        <v>2450</v>
      </c>
      <c r="K56" s="261">
        <f t="shared" si="2"/>
        <v>-871</v>
      </c>
      <c r="L56" s="261">
        <f t="shared" si="2"/>
        <v>421</v>
      </c>
      <c r="M56" s="261">
        <f t="shared" si="2"/>
        <v>745</v>
      </c>
      <c r="N56" s="261">
        <f t="shared" si="2"/>
        <v>1733</v>
      </c>
      <c r="O56" s="261">
        <f t="shared" ref="O56" si="3">+O54+O55</f>
        <v>-989</v>
      </c>
      <c r="P56" s="261">
        <f t="shared" si="2"/>
        <v>813</v>
      </c>
      <c r="Q56" s="261">
        <v>-16</v>
      </c>
      <c r="R56" s="261">
        <f t="shared" si="2"/>
        <v>2133</v>
      </c>
      <c r="S56" s="261">
        <f t="shared" si="2"/>
        <v>-906</v>
      </c>
      <c r="T56" s="256">
        <f t="shared" ref="T56" si="4">+T54+T55</f>
        <v>248</v>
      </c>
      <c r="V56" s="127">
        <f t="shared" ref="V56:Z56" si="5">+V54+V55</f>
        <v>7224</v>
      </c>
      <c r="W56" s="127">
        <f t="shared" si="5"/>
        <v>7603</v>
      </c>
      <c r="X56" s="127">
        <f t="shared" si="5"/>
        <v>4701</v>
      </c>
      <c r="Y56" s="127">
        <f t="shared" si="5"/>
        <v>2028</v>
      </c>
      <c r="Z56" s="127">
        <f t="shared" si="5"/>
        <v>1941</v>
      </c>
      <c r="AB56" s="289"/>
      <c r="AC56" s="289"/>
      <c r="AD56" s="289"/>
    </row>
    <row r="57" spans="2:30">
      <c r="O57" s="101"/>
      <c r="P57" s="101"/>
      <c r="Q57" s="101"/>
      <c r="R57" s="101"/>
      <c r="S57" s="101"/>
      <c r="T57" s="101"/>
    </row>
    <row r="58" spans="2:30">
      <c r="T58" s="101"/>
    </row>
    <row r="59" spans="2:30" ht="20">
      <c r="B59" s="251" t="s">
        <v>322</v>
      </c>
    </row>
    <row r="60" spans="2:30" ht="13" customHeight="1">
      <c r="B60" s="251"/>
    </row>
    <row r="61" spans="2:30" ht="9.65" customHeight="1">
      <c r="B61" s="57"/>
      <c r="C61" s="58"/>
      <c r="D61" s="58"/>
      <c r="E61" s="58"/>
      <c r="F61" s="58"/>
      <c r="G61" s="58"/>
      <c r="H61" s="58"/>
      <c r="I61" s="58"/>
      <c r="J61" s="58"/>
      <c r="K61" s="58"/>
      <c r="L61" s="58"/>
      <c r="M61" s="58"/>
      <c r="N61" s="58"/>
      <c r="O61" s="58"/>
      <c r="P61" s="58"/>
      <c r="Q61" s="58"/>
      <c r="R61" s="58"/>
      <c r="S61" s="58"/>
      <c r="T61" s="58"/>
      <c r="V61" s="58" t="s">
        <v>123</v>
      </c>
      <c r="W61" s="58" t="s">
        <v>123</v>
      </c>
      <c r="X61" s="58" t="s">
        <v>123</v>
      </c>
      <c r="Y61" s="58" t="s">
        <v>123</v>
      </c>
      <c r="Z61" s="58" t="s">
        <v>123</v>
      </c>
    </row>
    <row r="62" spans="2:30">
      <c r="B62" s="57" t="s">
        <v>323</v>
      </c>
      <c r="C62" s="58" t="str">
        <f t="shared" ref="C62" si="6">C43</f>
        <v>1Q 22</v>
      </c>
      <c r="D62" s="58" t="str">
        <f t="shared" ref="D62:M62" si="7">D43</f>
        <v>2Q 22</v>
      </c>
      <c r="E62" s="58" t="str">
        <f t="shared" si="7"/>
        <v>3Q 22</v>
      </c>
      <c r="F62" s="58" t="str">
        <f t="shared" si="7"/>
        <v>4Q 22</v>
      </c>
      <c r="G62" s="58" t="str">
        <f t="shared" si="7"/>
        <v>1Q 23</v>
      </c>
      <c r="H62" s="58" t="str">
        <f t="shared" si="7"/>
        <v>2Q 23</v>
      </c>
      <c r="I62" s="58" t="str">
        <f t="shared" si="7"/>
        <v>3Q 23</v>
      </c>
      <c r="J62" s="58" t="str">
        <f t="shared" si="7"/>
        <v>4Q 23</v>
      </c>
      <c r="K62" s="58" t="str">
        <f t="shared" si="7"/>
        <v>1Q 24</v>
      </c>
      <c r="L62" s="58" t="str">
        <f t="shared" si="7"/>
        <v>2Q 24</v>
      </c>
      <c r="M62" s="58" t="str">
        <f t="shared" si="7"/>
        <v>3Q 24</v>
      </c>
      <c r="N62" s="58" t="str">
        <f>N43</f>
        <v>4Q 24</v>
      </c>
      <c r="O62" s="61" t="s">
        <v>307</v>
      </c>
      <c r="P62" s="61" t="str">
        <f>P53</f>
        <v>2Q 25</v>
      </c>
      <c r="Q62" s="61" t="str">
        <f>Q4</f>
        <v>3Q 25</v>
      </c>
      <c r="R62" s="61" t="str">
        <f>R53</f>
        <v>4Q 25</v>
      </c>
      <c r="S62" s="61" t="s">
        <v>351</v>
      </c>
      <c r="T62" s="61" t="str">
        <f>T4</f>
        <v>2Q 26</v>
      </c>
      <c r="V62" s="58" t="s">
        <v>176</v>
      </c>
      <c r="W62" s="58" t="s">
        <v>178</v>
      </c>
      <c r="X62" s="58" t="s">
        <v>187</v>
      </c>
      <c r="Y62" s="58" t="s">
        <v>297</v>
      </c>
      <c r="Z62" s="58" t="s">
        <v>343</v>
      </c>
    </row>
    <row r="63" spans="2:30">
      <c r="B63" s="124" t="s">
        <v>324</v>
      </c>
      <c r="C63" s="125">
        <f t="shared" ref="C63:Q63" si="8">(C24)*-1</f>
        <v>0</v>
      </c>
      <c r="D63" s="125">
        <f t="shared" si="8"/>
        <v>332</v>
      </c>
      <c r="E63" s="125">
        <f t="shared" si="8"/>
        <v>0</v>
      </c>
      <c r="F63" s="125">
        <f t="shared" si="8"/>
        <v>0</v>
      </c>
      <c r="G63" s="125">
        <f t="shared" si="8"/>
        <v>0</v>
      </c>
      <c r="H63" s="125">
        <f t="shared" si="8"/>
        <v>185</v>
      </c>
      <c r="I63" s="125">
        <f t="shared" si="8"/>
        <v>0</v>
      </c>
      <c r="J63" s="125">
        <f t="shared" si="8"/>
        <v>184</v>
      </c>
      <c r="K63" s="125">
        <f t="shared" si="8"/>
        <v>0</v>
      </c>
      <c r="L63" s="125">
        <f t="shared" si="8"/>
        <v>200</v>
      </c>
      <c r="M63" s="125">
        <f t="shared" si="8"/>
        <v>0</v>
      </c>
      <c r="N63" s="125">
        <f t="shared" si="8"/>
        <v>193</v>
      </c>
      <c r="O63" s="129">
        <f t="shared" si="8"/>
        <v>0</v>
      </c>
      <c r="P63" s="129">
        <f t="shared" si="8"/>
        <v>210</v>
      </c>
      <c r="Q63" s="129">
        <f t="shared" si="8"/>
        <v>0</v>
      </c>
      <c r="R63" s="129">
        <f t="shared" ref="R63:S63" si="9">(R24)*-1</f>
        <v>211</v>
      </c>
      <c r="S63" s="129">
        <f t="shared" si="9"/>
        <v>114</v>
      </c>
      <c r="T63" s="45">
        <f t="shared" ref="T63" si="10">(T24)*-1</f>
        <v>114</v>
      </c>
      <c r="V63" s="125">
        <v>312</v>
      </c>
      <c r="W63" s="125">
        <v>332</v>
      </c>
      <c r="X63" s="125">
        <v>369</v>
      </c>
      <c r="Y63" s="75">
        <v>393</v>
      </c>
      <c r="Z63" s="75">
        <f t="shared" ref="Z63" si="11">(Z24)*-1</f>
        <v>421</v>
      </c>
      <c r="AB63" s="289"/>
      <c r="AC63" s="289"/>
      <c r="AD63" s="289"/>
    </row>
    <row r="64" spans="2:30" ht="12.75" customHeight="1">
      <c r="B64" s="124" t="s">
        <v>329</v>
      </c>
      <c r="C64" s="66">
        <v>0</v>
      </c>
      <c r="D64" s="125">
        <v>0</v>
      </c>
      <c r="E64" s="125">
        <v>0</v>
      </c>
      <c r="F64" s="125">
        <v>0</v>
      </c>
      <c r="G64" s="125">
        <v>0</v>
      </c>
      <c r="H64" s="125">
        <v>0</v>
      </c>
      <c r="I64" s="125">
        <v>0</v>
      </c>
      <c r="J64" s="125">
        <v>0</v>
      </c>
      <c r="K64" s="125">
        <v>0</v>
      </c>
      <c r="L64" s="125">
        <v>0</v>
      </c>
      <c r="M64" s="125">
        <v>0</v>
      </c>
      <c r="N64" s="125">
        <v>0</v>
      </c>
      <c r="O64" s="129">
        <v>0</v>
      </c>
      <c r="P64" s="129">
        <v>0</v>
      </c>
      <c r="Q64" s="129">
        <v>0</v>
      </c>
      <c r="R64" s="129">
        <v>0</v>
      </c>
      <c r="S64" s="129">
        <v>0</v>
      </c>
      <c r="T64" s="45">
        <v>0</v>
      </c>
      <c r="V64" s="125">
        <v>1196</v>
      </c>
      <c r="W64" s="125">
        <v>0</v>
      </c>
      <c r="X64" s="125">
        <v>0</v>
      </c>
      <c r="Y64" s="75">
        <v>0</v>
      </c>
      <c r="Z64" s="75">
        <v>0</v>
      </c>
      <c r="AB64" s="289"/>
      <c r="AC64" s="289"/>
      <c r="AD64" s="289"/>
    </row>
    <row r="65" spans="2:30">
      <c r="B65" s="124" t="s">
        <v>325</v>
      </c>
      <c r="C65" s="66">
        <f t="shared" ref="C65:Q65" si="12">(C30)*-1</f>
        <v>504</v>
      </c>
      <c r="D65" s="66">
        <f t="shared" si="12"/>
        <v>1496</v>
      </c>
      <c r="E65" s="66">
        <f t="shared" si="12"/>
        <v>649</v>
      </c>
      <c r="F65" s="66">
        <f t="shared" si="12"/>
        <v>288</v>
      </c>
      <c r="G65" s="66">
        <f t="shared" si="12"/>
        <v>477</v>
      </c>
      <c r="H65" s="66">
        <f t="shared" si="12"/>
        <v>227</v>
      </c>
      <c r="I65" s="66">
        <f t="shared" si="12"/>
        <v>38</v>
      </c>
      <c r="J65" s="66">
        <f t="shared" si="12"/>
        <v>466</v>
      </c>
      <c r="K65" s="66">
        <f t="shared" si="12"/>
        <v>597</v>
      </c>
      <c r="L65" s="66">
        <f t="shared" si="12"/>
        <v>293</v>
      </c>
      <c r="M65" s="66">
        <f t="shared" si="12"/>
        <v>277</v>
      </c>
      <c r="N65" s="66">
        <f t="shared" si="12"/>
        <v>133</v>
      </c>
      <c r="O65" s="129">
        <f t="shared" ref="O65" si="13">(O30)*-1</f>
        <v>94</v>
      </c>
      <c r="P65" s="129">
        <f t="shared" si="12"/>
        <v>168</v>
      </c>
      <c r="Q65" s="129">
        <f t="shared" si="12"/>
        <v>0</v>
      </c>
      <c r="R65" s="129">
        <f t="shared" ref="R65:S65" si="14">(R30)*-1</f>
        <v>0</v>
      </c>
      <c r="S65" s="129">
        <f t="shared" si="14"/>
        <v>0</v>
      </c>
      <c r="T65" s="45">
        <f t="shared" ref="T65" si="15">(T30)*-1</f>
        <v>483</v>
      </c>
      <c r="V65" s="66">
        <v>5170</v>
      </c>
      <c r="W65" s="66">
        <v>2937</v>
      </c>
      <c r="X65" s="66">
        <v>1208</v>
      </c>
      <c r="Y65" s="333">
        <v>1300</v>
      </c>
      <c r="Z65" s="333">
        <f t="shared" ref="Z65" si="16">(Z30)*-1</f>
        <v>262</v>
      </c>
      <c r="AB65" s="289"/>
      <c r="AC65" s="289"/>
      <c r="AD65" s="289"/>
    </row>
    <row r="66" spans="2:30">
      <c r="B66" s="242" t="s">
        <v>326</v>
      </c>
      <c r="C66" s="252">
        <f t="shared" ref="C66:N66" si="17">SUM(C63:C65)</f>
        <v>504</v>
      </c>
      <c r="D66" s="252">
        <f t="shared" si="17"/>
        <v>1828</v>
      </c>
      <c r="E66" s="252">
        <f t="shared" si="17"/>
        <v>649</v>
      </c>
      <c r="F66" s="252">
        <f t="shared" si="17"/>
        <v>288</v>
      </c>
      <c r="G66" s="252">
        <f t="shared" si="17"/>
        <v>477</v>
      </c>
      <c r="H66" s="252">
        <f t="shared" si="17"/>
        <v>412</v>
      </c>
      <c r="I66" s="252">
        <f t="shared" si="17"/>
        <v>38</v>
      </c>
      <c r="J66" s="252">
        <f t="shared" si="17"/>
        <v>650</v>
      </c>
      <c r="K66" s="252">
        <f t="shared" si="17"/>
        <v>597</v>
      </c>
      <c r="L66" s="252">
        <f t="shared" si="17"/>
        <v>493</v>
      </c>
      <c r="M66" s="252">
        <f t="shared" si="17"/>
        <v>277</v>
      </c>
      <c r="N66" s="252">
        <f t="shared" si="17"/>
        <v>326</v>
      </c>
      <c r="O66" s="252">
        <f t="shared" ref="O66:T66" si="18">SUM(O63:O65)</f>
        <v>94</v>
      </c>
      <c r="P66" s="252">
        <f t="shared" si="18"/>
        <v>378</v>
      </c>
      <c r="Q66" s="252">
        <f t="shared" si="18"/>
        <v>0</v>
      </c>
      <c r="R66" s="252">
        <f t="shared" si="18"/>
        <v>211</v>
      </c>
      <c r="S66" s="252">
        <f t="shared" si="18"/>
        <v>114</v>
      </c>
      <c r="T66" s="258">
        <f t="shared" si="18"/>
        <v>597</v>
      </c>
      <c r="V66" s="252">
        <v>6678</v>
      </c>
      <c r="W66" s="252">
        <v>3269</v>
      </c>
      <c r="X66" s="252">
        <v>1577</v>
      </c>
      <c r="Y66" s="252">
        <v>1693</v>
      </c>
      <c r="Z66" s="252">
        <f>SUM(Z63:Z65)</f>
        <v>683</v>
      </c>
      <c r="AB66" s="289"/>
      <c r="AC66" s="289"/>
      <c r="AD66" s="289"/>
    </row>
    <row r="68" spans="2:30">
      <c r="C68" s="302"/>
      <c r="D68" s="302"/>
      <c r="E68" s="302"/>
      <c r="F68" s="302"/>
      <c r="G68" s="302"/>
      <c r="H68" s="302"/>
      <c r="I68" s="302"/>
      <c r="J68" s="302"/>
      <c r="K68" s="302"/>
      <c r="L68" s="302"/>
      <c r="M68" s="302"/>
      <c r="N68" s="302"/>
      <c r="O68" s="302"/>
      <c r="P68" s="302"/>
      <c r="Q68" s="302"/>
      <c r="R68" s="302"/>
      <c r="S68" s="302"/>
      <c r="T68" s="302"/>
      <c r="U68" s="302"/>
      <c r="V68" s="302"/>
      <c r="W68" s="302"/>
      <c r="X68" s="302"/>
      <c r="Y68" s="302"/>
      <c r="Z68" s="302"/>
    </row>
    <row r="74" spans="2:30">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row>
    <row r="75" spans="2:30">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row>
    <row r="76" spans="2:30">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row>
  </sheetData>
  <hyperlinks>
    <hyperlink ref="B15" display="Change in operating working capital2" xr:uid="{00000000-0004-0000-0600-000000000000}"/>
    <hyperlink ref="B10" display="Restructuring charges" xr:uid="{00000000-0004-0000-0600-000001000000}"/>
  </hyperlinks>
  <pageMargins left="0.25" right="0.25" top="0.75" bottom="0.75" header="0.3" footer="0.3"/>
  <pageSetup paperSize="8" scale="65" orientation="landscape" r:id="rId1"/>
  <headerFooter alignWithMargins="0">
    <oddFooter>&amp;CPage &amp;P of &amp;N&amp;R&amp;F
&amp;A</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92"/>
  <sheetViews>
    <sheetView showGridLines="0" topLeftCell="B1" zoomScale="85" zoomScaleNormal="85" workbookViewId="0">
      <pane xSplit="1" ySplit="3" topLeftCell="C4" activePane="bottomRight" state="frozen"/>
      <selection activeCell="B1" sqref="B1"/>
      <selection pane="topRight" activeCell="C1" sqref="C1"/>
      <selection pane="bottomLeft" activeCell="B4" sqref="B4"/>
      <selection pane="bottomRight" activeCell="N14" sqref="N14"/>
    </sheetView>
  </sheetViews>
  <sheetFormatPr defaultColWidth="9.1796875" defaultRowHeight="10"/>
  <cols>
    <col min="1" max="1" width="2.54296875" style="11" customWidth="1"/>
    <col min="2" max="2" width="32.54296875" style="11" customWidth="1"/>
    <col min="3" max="20" width="10.54296875" style="11" customWidth="1"/>
    <col min="21" max="21" width="3.54296875" style="11" customWidth="1"/>
    <col min="22" max="26" width="10.54296875" style="11" customWidth="1"/>
    <col min="27" max="16384" width="9.1796875" style="11"/>
  </cols>
  <sheetData>
    <row r="1" spans="2:29" s="1" customFormat="1" ht="25">
      <c r="B1" s="62" t="s">
        <v>0</v>
      </c>
      <c r="C1" s="3"/>
      <c r="D1" s="3"/>
      <c r="E1" s="3"/>
      <c r="F1" s="3"/>
      <c r="G1" s="3"/>
      <c r="H1" s="3"/>
      <c r="I1" s="3"/>
      <c r="J1" s="3"/>
      <c r="K1" s="3"/>
      <c r="L1" s="3"/>
      <c r="M1" s="3"/>
      <c r="N1" s="3"/>
      <c r="O1" s="89"/>
      <c r="P1" s="89"/>
      <c r="Q1" s="89"/>
      <c r="R1" s="89"/>
      <c r="S1" s="89"/>
      <c r="T1" s="89"/>
      <c r="U1" s="118"/>
      <c r="V1" s="3"/>
      <c r="W1" s="3"/>
      <c r="X1" s="3"/>
      <c r="Y1" s="3"/>
      <c r="Z1" s="3"/>
    </row>
    <row r="2" spans="2:29" s="2" customFormat="1" ht="15" customHeight="1">
      <c r="B2" s="4" t="s">
        <v>225</v>
      </c>
      <c r="U2" s="9"/>
    </row>
    <row r="3" spans="2:29" s="2" customFormat="1" ht="15" customHeight="1">
      <c r="B3" s="57" t="s">
        <v>234</v>
      </c>
      <c r="C3" s="61" t="s">
        <v>277</v>
      </c>
      <c r="D3" s="61" t="s">
        <v>278</v>
      </c>
      <c r="E3" s="111" t="s">
        <v>279</v>
      </c>
      <c r="F3" s="111" t="s">
        <v>280</v>
      </c>
      <c r="G3" s="61" t="s">
        <v>179</v>
      </c>
      <c r="H3" s="61" t="s">
        <v>182</v>
      </c>
      <c r="I3" s="111" t="s">
        <v>184</v>
      </c>
      <c r="J3" s="111" t="s">
        <v>186</v>
      </c>
      <c r="K3" s="61" t="s">
        <v>285</v>
      </c>
      <c r="L3" s="61" t="s">
        <v>290</v>
      </c>
      <c r="M3" s="61" t="s">
        <v>293</v>
      </c>
      <c r="N3" s="61" t="s">
        <v>296</v>
      </c>
      <c r="O3" s="61" t="s">
        <v>307</v>
      </c>
      <c r="P3" s="61" t="s">
        <v>334</v>
      </c>
      <c r="Q3" s="61" t="s">
        <v>339</v>
      </c>
      <c r="R3" s="61" t="s">
        <v>342</v>
      </c>
      <c r="S3" s="61" t="s">
        <v>351</v>
      </c>
      <c r="T3" s="61" t="s">
        <v>360</v>
      </c>
      <c r="U3" s="100"/>
      <c r="V3" s="61">
        <v>2021</v>
      </c>
      <c r="W3" s="61">
        <v>2022</v>
      </c>
      <c r="X3" s="61">
        <v>2023</v>
      </c>
      <c r="Y3" s="61">
        <v>2024</v>
      </c>
      <c r="Z3" s="61">
        <v>2025</v>
      </c>
    </row>
    <row r="4" spans="2:29" s="5" customFormat="1" ht="15" customHeight="1">
      <c r="B4" s="70" t="s">
        <v>1</v>
      </c>
      <c r="C4" s="193">
        <v>3760</v>
      </c>
      <c r="D4" s="193">
        <v>3653</v>
      </c>
      <c r="E4" s="193">
        <v>3438</v>
      </c>
      <c r="F4" s="193">
        <v>2923</v>
      </c>
      <c r="G4" s="193">
        <v>3350</v>
      </c>
      <c r="H4" s="193">
        <v>3497.9561894807503</v>
      </c>
      <c r="I4" s="193">
        <v>3188</v>
      </c>
      <c r="J4" s="193">
        <v>2942.2689996933987</v>
      </c>
      <c r="K4" s="193">
        <v>3346.9858014083802</v>
      </c>
      <c r="L4" s="193">
        <v>3162.4680946296194</v>
      </c>
      <c r="M4" s="193">
        <v>2761.5686521122807</v>
      </c>
      <c r="N4" s="193">
        <v>2624.9053095259205</v>
      </c>
      <c r="O4" s="193">
        <v>2876.8942620487701</v>
      </c>
      <c r="P4" s="193">
        <v>3102.09673011522</v>
      </c>
      <c r="Q4" s="193">
        <v>3311</v>
      </c>
      <c r="R4" s="193">
        <v>3044.5726374918704</v>
      </c>
      <c r="S4" s="193">
        <v>3297.3989079625599</v>
      </c>
      <c r="T4" s="44">
        <v>3671</v>
      </c>
      <c r="U4" s="104"/>
      <c r="V4" s="193">
        <v>12530</v>
      </c>
      <c r="W4" s="193">
        <v>13774</v>
      </c>
      <c r="X4" s="193">
        <v>12978</v>
      </c>
      <c r="Y4" s="27">
        <v>11895.927857676201</v>
      </c>
      <c r="Z4" s="27">
        <v>12335.1533024252</v>
      </c>
      <c r="AC4" s="329"/>
    </row>
    <row r="5" spans="2:29" s="5" customFormat="1" ht="15" customHeight="1">
      <c r="B5" s="69" t="s">
        <v>242</v>
      </c>
      <c r="C5" s="8">
        <v>1054</v>
      </c>
      <c r="D5" s="8">
        <v>817</v>
      </c>
      <c r="E5" s="8">
        <v>616</v>
      </c>
      <c r="F5" s="8">
        <v>331</v>
      </c>
      <c r="G5" s="8">
        <v>455</v>
      </c>
      <c r="H5" s="8">
        <v>661.82498150904303</v>
      </c>
      <c r="I5" s="8">
        <v>520</v>
      </c>
      <c r="J5" s="8">
        <v>280</v>
      </c>
      <c r="K5" s="8">
        <v>584.81278678048</v>
      </c>
      <c r="L5" s="8">
        <v>338.39589195270696</v>
      </c>
      <c r="M5" s="8">
        <v>229.32414730596304</v>
      </c>
      <c r="N5" s="8">
        <v>157.55001149260011</v>
      </c>
      <c r="O5" s="8">
        <v>350.11099481256201</v>
      </c>
      <c r="P5" s="8">
        <v>1848.1807861991281</v>
      </c>
      <c r="Q5" s="8">
        <v>28</v>
      </c>
      <c r="R5" s="8">
        <v>-21.204366769999979</v>
      </c>
      <c r="S5" s="8">
        <v>205.996703324983</v>
      </c>
      <c r="T5" s="56">
        <v>333</v>
      </c>
      <c r="U5" s="13"/>
      <c r="V5" s="8">
        <v>2800</v>
      </c>
      <c r="W5" s="8">
        <v>2818</v>
      </c>
      <c r="X5" s="8">
        <v>1917</v>
      </c>
      <c r="Y5" s="7">
        <v>1310.0828375317501</v>
      </c>
      <c r="Z5" s="7">
        <v>2204.7147639090399</v>
      </c>
      <c r="AC5" s="329"/>
    </row>
    <row r="6" spans="2:29" s="5" customFormat="1" ht="15" customHeight="1">
      <c r="B6" s="69" t="s">
        <v>3</v>
      </c>
      <c r="C6" s="8">
        <v>-93</v>
      </c>
      <c r="D6" s="8">
        <v>-93</v>
      </c>
      <c r="E6" s="8">
        <v>-114</v>
      </c>
      <c r="F6" s="8">
        <v>-127</v>
      </c>
      <c r="G6" s="8">
        <v>-126</v>
      </c>
      <c r="H6" s="8">
        <v>-127.229957972596</v>
      </c>
      <c r="I6" s="8">
        <v>-125</v>
      </c>
      <c r="J6" s="8">
        <v>-157</v>
      </c>
      <c r="K6" s="8">
        <v>-120.375680340483</v>
      </c>
      <c r="L6" s="8">
        <v>-129.37984813079999</v>
      </c>
      <c r="M6" s="8">
        <v>-128.81113524497599</v>
      </c>
      <c r="N6" s="8">
        <v>-130.79233163727804</v>
      </c>
      <c r="O6" s="8">
        <v>-125.303569840208</v>
      </c>
      <c r="P6" s="8">
        <v>-151.57825697919696</v>
      </c>
      <c r="Q6" s="8">
        <v>-175</v>
      </c>
      <c r="R6" s="8">
        <v>-225.192814180786</v>
      </c>
      <c r="S6" s="8">
        <v>-177.17639471699101</v>
      </c>
      <c r="T6" s="56">
        <v>-155</v>
      </c>
      <c r="U6" s="13"/>
      <c r="V6" s="8">
        <v>-325</v>
      </c>
      <c r="W6" s="8">
        <v>-427</v>
      </c>
      <c r="X6" s="8">
        <v>-535</v>
      </c>
      <c r="Y6" s="7">
        <v>-509.35899535353701</v>
      </c>
      <c r="Z6" s="7">
        <v>-677.22449944063499</v>
      </c>
      <c r="AC6" s="329"/>
    </row>
    <row r="7" spans="2:29" s="5" customFormat="1" ht="15" customHeight="1">
      <c r="B7" s="69" t="s">
        <v>264</v>
      </c>
      <c r="C7" s="8">
        <v>0</v>
      </c>
      <c r="D7" s="8">
        <v>0</v>
      </c>
      <c r="E7" s="8">
        <v>0</v>
      </c>
      <c r="F7" s="8">
        <v>0</v>
      </c>
      <c r="G7" s="8">
        <v>0</v>
      </c>
      <c r="H7" s="8">
        <v>0</v>
      </c>
      <c r="I7" s="8">
        <v>0</v>
      </c>
      <c r="J7" s="8">
        <v>0</v>
      </c>
      <c r="K7" s="8">
        <v>0</v>
      </c>
      <c r="L7" s="8">
        <v>0</v>
      </c>
      <c r="M7" s="8">
        <v>0</v>
      </c>
      <c r="N7" s="8">
        <v>0</v>
      </c>
      <c r="O7" s="8">
        <v>0</v>
      </c>
      <c r="P7" s="8">
        <v>0</v>
      </c>
      <c r="Q7" s="8" t="s">
        <v>340</v>
      </c>
      <c r="R7" s="8">
        <v>0</v>
      </c>
      <c r="S7" s="8">
        <v>0</v>
      </c>
      <c r="T7" s="56">
        <v>0</v>
      </c>
      <c r="U7" s="13"/>
      <c r="V7" s="8">
        <v>0</v>
      </c>
      <c r="W7" s="8">
        <v>0</v>
      </c>
      <c r="X7" s="8">
        <v>0</v>
      </c>
      <c r="Y7" s="7">
        <v>0</v>
      </c>
      <c r="Z7" s="7">
        <v>0</v>
      </c>
      <c r="AC7" s="329"/>
    </row>
    <row r="8" spans="2:29" s="5" customFormat="1" ht="15" customHeight="1">
      <c r="B8" s="69" t="s">
        <v>177</v>
      </c>
      <c r="C8" s="8">
        <v>0</v>
      </c>
      <c r="D8" s="8">
        <v>0</v>
      </c>
      <c r="E8" s="8">
        <v>92</v>
      </c>
      <c r="F8" s="8">
        <v>98</v>
      </c>
      <c r="G8" s="8">
        <v>0</v>
      </c>
      <c r="H8" s="8">
        <v>0</v>
      </c>
      <c r="I8" s="8">
        <v>0</v>
      </c>
      <c r="J8" s="8">
        <v>0</v>
      </c>
      <c r="K8" s="8">
        <v>0</v>
      </c>
      <c r="L8" s="8">
        <v>0</v>
      </c>
      <c r="M8" s="8">
        <v>0</v>
      </c>
      <c r="N8" s="8">
        <v>0</v>
      </c>
      <c r="O8" s="8">
        <v>0</v>
      </c>
      <c r="P8" s="8">
        <v>1742</v>
      </c>
      <c r="Q8" s="8">
        <v>-97</v>
      </c>
      <c r="R8" s="8">
        <v>0</v>
      </c>
      <c r="S8" s="8">
        <v>0</v>
      </c>
      <c r="T8" s="56">
        <v>0</v>
      </c>
      <c r="U8" s="13"/>
      <c r="V8" s="8">
        <v>0</v>
      </c>
      <c r="W8" s="8">
        <v>190</v>
      </c>
      <c r="X8" s="8">
        <v>0</v>
      </c>
      <c r="Y8" s="7">
        <v>0</v>
      </c>
      <c r="Z8" s="7">
        <v>1645</v>
      </c>
      <c r="AC8" s="329"/>
    </row>
    <row r="9" spans="2:29" s="5" customFormat="1" ht="15" customHeight="1">
      <c r="B9" s="69" t="s">
        <v>2</v>
      </c>
      <c r="C9" s="8">
        <v>1146.5484359894399</v>
      </c>
      <c r="D9" s="8">
        <v>910</v>
      </c>
      <c r="E9" s="8">
        <v>638</v>
      </c>
      <c r="F9" s="8">
        <v>360.17891127412986</v>
      </c>
      <c r="G9" s="8">
        <v>581</v>
      </c>
      <c r="H9" s="8">
        <v>789.05493948164292</v>
      </c>
      <c r="I9" s="8">
        <v>645</v>
      </c>
      <c r="J9" s="8">
        <v>437</v>
      </c>
      <c r="K9" s="8">
        <v>705.18846712096297</v>
      </c>
      <c r="L9" s="8">
        <v>467.27574008350712</v>
      </c>
      <c r="M9" s="8">
        <v>357.63528255093001</v>
      </c>
      <c r="N9" s="8">
        <v>289.34234312988997</v>
      </c>
      <c r="O9" s="8">
        <v>475.41456465277003</v>
      </c>
      <c r="P9" s="8">
        <v>257.75904317832402</v>
      </c>
      <c r="Q9" s="8">
        <v>300</v>
      </c>
      <c r="R9" s="8">
        <v>203.98844741078005</v>
      </c>
      <c r="S9" s="8">
        <v>383.17309804197498</v>
      </c>
      <c r="T9" s="56">
        <v>488</v>
      </c>
      <c r="U9" s="13"/>
      <c r="V9" s="8">
        <v>3125</v>
      </c>
      <c r="W9" s="8">
        <v>3055</v>
      </c>
      <c r="X9" s="8">
        <v>2452</v>
      </c>
      <c r="Y9" s="7">
        <v>1819.4418328852901</v>
      </c>
      <c r="Z9" s="7">
        <v>1236.93926334967</v>
      </c>
      <c r="AC9" s="329"/>
    </row>
    <row r="10" spans="2:29" s="2" customFormat="1" ht="15" customHeight="1">
      <c r="B10" s="67"/>
      <c r="C10" s="68"/>
      <c r="D10" s="68"/>
      <c r="E10" s="68"/>
      <c r="F10" s="68"/>
      <c r="G10" s="68"/>
      <c r="H10" s="68"/>
      <c r="I10" s="68"/>
      <c r="J10" s="68"/>
      <c r="K10" s="68"/>
      <c r="L10" s="68"/>
      <c r="M10" s="68"/>
      <c r="N10" s="68"/>
      <c r="O10" s="68"/>
      <c r="P10" s="68"/>
      <c r="Q10" s="68"/>
      <c r="R10" s="68"/>
      <c r="S10" s="68"/>
      <c r="T10" s="287"/>
      <c r="U10" s="117"/>
      <c r="V10" s="68"/>
      <c r="W10" s="68"/>
      <c r="X10" s="68"/>
      <c r="Y10" s="285"/>
      <c r="Z10" s="285"/>
      <c r="AC10" s="329"/>
    </row>
    <row r="11" spans="2:29" s="5" customFormat="1" ht="15" customHeight="1">
      <c r="B11" s="69" t="s">
        <v>259</v>
      </c>
      <c r="C11" s="8">
        <v>2077</v>
      </c>
      <c r="D11" s="8">
        <v>2043</v>
      </c>
      <c r="E11" s="8">
        <v>2126</v>
      </c>
      <c r="F11" s="8">
        <v>2025</v>
      </c>
      <c r="G11" s="8">
        <v>2176</v>
      </c>
      <c r="H11" s="8">
        <v>2244.0138372000006</v>
      </c>
      <c r="I11" s="8">
        <v>2122</v>
      </c>
      <c r="J11" s="8">
        <v>2185</v>
      </c>
      <c r="K11" s="8">
        <v>2180.0794560999998</v>
      </c>
      <c r="L11" s="8">
        <v>1823.4141659000002</v>
      </c>
      <c r="M11" s="8">
        <v>1651.5732429999998</v>
      </c>
      <c r="N11" s="8">
        <v>1883</v>
      </c>
      <c r="O11" s="8">
        <v>2254.6203242000001</v>
      </c>
      <c r="P11" s="8">
        <v>2033.6483067999998</v>
      </c>
      <c r="Q11" s="8">
        <v>1662</v>
      </c>
      <c r="R11" s="8">
        <v>1804</v>
      </c>
      <c r="S11" s="8">
        <v>2133.7047954</v>
      </c>
      <c r="T11" s="56">
        <v>2202</v>
      </c>
      <c r="U11" s="13"/>
      <c r="V11" s="8">
        <v>8487</v>
      </c>
      <c r="W11" s="8">
        <v>8271</v>
      </c>
      <c r="X11" s="8">
        <v>8727</v>
      </c>
      <c r="Y11" s="7">
        <v>7538.4407380000002</v>
      </c>
      <c r="Z11" s="7">
        <v>7755.4518429999998</v>
      </c>
      <c r="AC11" s="329"/>
    </row>
    <row r="12" spans="2:29" s="9" customFormat="1" ht="5.25" customHeight="1">
      <c r="B12" s="10"/>
      <c r="C12" s="8"/>
      <c r="D12" s="8"/>
      <c r="E12" s="8"/>
      <c r="F12" s="8"/>
      <c r="G12" s="8"/>
      <c r="H12" s="8"/>
      <c r="I12" s="8"/>
      <c r="J12" s="8"/>
      <c r="K12" s="8"/>
      <c r="L12" s="8"/>
      <c r="M12" s="8"/>
      <c r="N12" s="8"/>
      <c r="O12" s="8"/>
      <c r="P12" s="8"/>
      <c r="Q12" s="8"/>
      <c r="R12" s="8"/>
      <c r="S12" s="8"/>
      <c r="T12" s="56"/>
      <c r="U12" s="13"/>
      <c r="V12" s="8"/>
      <c r="W12" s="8"/>
      <c r="X12" s="8"/>
      <c r="Y12" s="7"/>
      <c r="Z12" s="7"/>
      <c r="AC12" s="329"/>
    </row>
    <row r="13" spans="2:29" s="5" customFormat="1" ht="15" customHeight="1">
      <c r="B13" s="167" t="s">
        <v>261</v>
      </c>
      <c r="C13" s="8">
        <v>1811</v>
      </c>
      <c r="D13" s="8">
        <v>1800</v>
      </c>
      <c r="E13" s="8">
        <v>1743</v>
      </c>
      <c r="F13" s="8">
        <v>1767</v>
      </c>
      <c r="G13" s="8">
        <v>2208</v>
      </c>
      <c r="H13" s="8">
        <v>2046</v>
      </c>
      <c r="I13" s="8">
        <v>1938</v>
      </c>
      <c r="J13" s="8">
        <v>2028</v>
      </c>
      <c r="K13" s="8">
        <v>2245.1146043039998</v>
      </c>
      <c r="L13" s="8">
        <v>1865.2770092359997</v>
      </c>
      <c r="M13" s="8">
        <v>1960</v>
      </c>
      <c r="N13" s="8">
        <v>1952.4375013100007</v>
      </c>
      <c r="O13" s="8">
        <v>2107.189382132</v>
      </c>
      <c r="P13" s="8">
        <v>1994.8890186369999</v>
      </c>
      <c r="Q13" s="8">
        <v>2173</v>
      </c>
      <c r="R13" s="8">
        <v>2103.080661516</v>
      </c>
      <c r="S13" s="8">
        <v>2212.9249022710001</v>
      </c>
      <c r="T13" s="56">
        <v>2295.938785114</v>
      </c>
      <c r="U13" s="13"/>
      <c r="V13" s="8">
        <v>6879</v>
      </c>
      <c r="W13" s="8">
        <v>7121.3877377870003</v>
      </c>
      <c r="X13" s="8">
        <v>8220</v>
      </c>
      <c r="Y13" s="7">
        <v>8021.9906708910003</v>
      </c>
      <c r="Z13" s="7">
        <v>8378.117399793</v>
      </c>
      <c r="AC13" s="329"/>
    </row>
    <row r="14" spans="2:29" s="5" customFormat="1" ht="15" customHeight="1">
      <c r="B14" s="167" t="s">
        <v>262</v>
      </c>
      <c r="C14" s="8">
        <v>657</v>
      </c>
      <c r="D14" s="8">
        <v>748</v>
      </c>
      <c r="E14" s="8">
        <v>676</v>
      </c>
      <c r="F14" s="8">
        <v>658</v>
      </c>
      <c r="G14" s="8">
        <v>691</v>
      </c>
      <c r="H14" s="8">
        <v>667</v>
      </c>
      <c r="I14" s="8">
        <v>667</v>
      </c>
      <c r="J14" s="8">
        <v>709</v>
      </c>
      <c r="K14" s="8">
        <v>666.48100600000009</v>
      </c>
      <c r="L14" s="8">
        <v>718.93201699999997</v>
      </c>
      <c r="M14" s="8">
        <v>540</v>
      </c>
      <c r="N14" s="8">
        <v>561.43644600000016</v>
      </c>
      <c r="O14" s="8">
        <v>667.68112499999995</v>
      </c>
      <c r="P14" s="8">
        <v>664.18578000000014</v>
      </c>
      <c r="Q14" s="8">
        <v>538</v>
      </c>
      <c r="R14" s="8">
        <v>507.78077699999994</v>
      </c>
      <c r="S14" s="8">
        <v>556.89493200000004</v>
      </c>
      <c r="T14" s="56">
        <v>695.46904800000004</v>
      </c>
      <c r="U14" s="13"/>
      <c r="V14" s="8">
        <v>3088</v>
      </c>
      <c r="W14" s="8">
        <v>2738.7468610000001</v>
      </c>
      <c r="X14" s="8">
        <v>2734</v>
      </c>
      <c r="Y14" s="7">
        <v>2486.072345</v>
      </c>
      <c r="Z14" s="7">
        <v>2378.2129049999999</v>
      </c>
      <c r="AC14" s="329"/>
    </row>
    <row r="15" spans="2:29" s="5" customFormat="1" ht="15" customHeight="1">
      <c r="B15" s="10" t="s">
        <v>260</v>
      </c>
      <c r="C15" s="8">
        <v>2456</v>
      </c>
      <c r="D15" s="8">
        <v>2453</v>
      </c>
      <c r="E15" s="8">
        <v>2339</v>
      </c>
      <c r="F15" s="8">
        <v>2338</v>
      </c>
      <c r="G15" s="8">
        <v>2843</v>
      </c>
      <c r="H15" s="8">
        <v>2604.2568398269996</v>
      </c>
      <c r="I15" s="8">
        <v>2527</v>
      </c>
      <c r="J15" s="8">
        <v>2590</v>
      </c>
      <c r="K15" s="8">
        <v>2796.2584287959999</v>
      </c>
      <c r="L15" s="8">
        <v>2468.3618116850002</v>
      </c>
      <c r="M15" s="8">
        <v>2408</v>
      </c>
      <c r="N15" s="8">
        <v>2391</v>
      </c>
      <c r="O15" s="8">
        <v>2642.815991034</v>
      </c>
      <c r="P15" s="8">
        <v>2531.374909782</v>
      </c>
      <c r="Q15" s="8">
        <v>2615</v>
      </c>
      <c r="R15" s="8">
        <v>2494</v>
      </c>
      <c r="S15" s="8">
        <v>2623.7691242359997</v>
      </c>
      <c r="T15" s="56">
        <v>2831</v>
      </c>
      <c r="U15" s="13"/>
      <c r="V15" s="8">
        <v>9586</v>
      </c>
      <c r="W15" s="8">
        <v>9586</v>
      </c>
      <c r="X15" s="8">
        <v>10564</v>
      </c>
      <c r="Y15" s="7">
        <v>10062.586343694</v>
      </c>
      <c r="Z15" s="7">
        <v>10282.656880503</v>
      </c>
      <c r="AC15" s="329"/>
    </row>
    <row r="16" spans="2:29" s="2" customFormat="1" ht="15" customHeight="1">
      <c r="B16" s="69"/>
      <c r="C16" s="8"/>
      <c r="D16" s="8"/>
      <c r="E16" s="8"/>
      <c r="F16" s="8"/>
      <c r="G16" s="8"/>
      <c r="H16" s="8"/>
      <c r="I16" s="8"/>
      <c r="J16" s="8"/>
      <c r="K16" s="8"/>
      <c r="L16" s="8"/>
      <c r="M16" s="8"/>
      <c r="N16" s="8"/>
      <c r="O16" s="8"/>
      <c r="P16" s="8"/>
      <c r="Q16" s="8"/>
      <c r="R16" s="8"/>
      <c r="S16" s="8"/>
      <c r="T16" s="56"/>
      <c r="U16" s="90"/>
      <c r="V16" s="8"/>
      <c r="W16" s="8"/>
      <c r="X16" s="8"/>
      <c r="Y16" s="7"/>
      <c r="Z16" s="7"/>
      <c r="AC16" s="329"/>
    </row>
    <row r="17" spans="2:29" s="9" customFormat="1" ht="15" customHeight="1">
      <c r="B17" s="69" t="s">
        <v>5</v>
      </c>
      <c r="C17" s="8">
        <v>1321.7134577863403</v>
      </c>
      <c r="D17" s="8">
        <v>1317</v>
      </c>
      <c r="E17" s="8">
        <v>1191.1361210535963</v>
      </c>
      <c r="F17" s="8">
        <v>1021</v>
      </c>
      <c r="G17" s="8">
        <v>994</v>
      </c>
      <c r="H17" s="8">
        <v>1116</v>
      </c>
      <c r="I17" s="8">
        <v>1043</v>
      </c>
      <c r="J17" s="8">
        <v>948</v>
      </c>
      <c r="K17" s="8">
        <v>1041.7364689009059</v>
      </c>
      <c r="L17" s="8">
        <v>1040.4001587155146</v>
      </c>
      <c r="M17" s="8">
        <v>954.50317102551935</v>
      </c>
      <c r="N17" s="8">
        <v>891.50384749817158</v>
      </c>
      <c r="O17" s="8">
        <v>902.17902641158412</v>
      </c>
      <c r="P17" s="8">
        <v>1002.0937903156851</v>
      </c>
      <c r="Q17" s="8">
        <v>1102</v>
      </c>
      <c r="R17" s="8">
        <v>1052.1585616345751</v>
      </c>
      <c r="S17" s="8">
        <v>1088.7167462699902</v>
      </c>
      <c r="T17" s="56">
        <v>1161.427057576828</v>
      </c>
      <c r="U17" s="13"/>
      <c r="V17" s="8">
        <v>1128</v>
      </c>
      <c r="W17" s="8">
        <v>1215</v>
      </c>
      <c r="X17" s="8">
        <v>1024</v>
      </c>
      <c r="Y17" s="7">
        <v>984.94337331091447</v>
      </c>
      <c r="Z17" s="7">
        <v>1013.95137078808</v>
      </c>
      <c r="AC17" s="329"/>
    </row>
    <row r="18" spans="2:29" s="5" customFormat="1" ht="15" customHeight="1">
      <c r="B18" s="69" t="s">
        <v>6</v>
      </c>
      <c r="C18" s="8">
        <v>466.92894129199334</v>
      </c>
      <c r="D18" s="8">
        <v>371.48055230549335</v>
      </c>
      <c r="E18" s="8">
        <v>272.36020403619244</v>
      </c>
      <c r="F18" s="8">
        <v>154.07333500793933</v>
      </c>
      <c r="G18" s="8">
        <v>204</v>
      </c>
      <c r="H18" s="8">
        <v>302.98660539720794</v>
      </c>
      <c r="I18" s="8">
        <v>255</v>
      </c>
      <c r="J18" s="8">
        <v>169</v>
      </c>
      <c r="K18" s="8">
        <v>252.19001929825197</v>
      </c>
      <c r="L18" s="8">
        <v>189.30601578401769</v>
      </c>
      <c r="M18" s="8">
        <v>148.51963561085134</v>
      </c>
      <c r="N18" s="8">
        <v>121.01310879543705</v>
      </c>
      <c r="O18" s="8">
        <v>179.88939308134138</v>
      </c>
      <c r="P18" s="8">
        <v>101.8257083066854</v>
      </c>
      <c r="Q18" s="8">
        <v>115</v>
      </c>
      <c r="R18" s="8">
        <v>81.791678993897378</v>
      </c>
      <c r="S18" s="8">
        <v>146.03918252660625</v>
      </c>
      <c r="T18" s="56">
        <v>172.3772518544684</v>
      </c>
      <c r="U18" s="13"/>
      <c r="V18" s="8">
        <v>326</v>
      </c>
      <c r="W18" s="8">
        <v>319</v>
      </c>
      <c r="X18" s="8">
        <v>232</v>
      </c>
      <c r="Y18" s="7">
        <v>180.8125436881835</v>
      </c>
      <c r="Z18" s="7">
        <v>120.293740978077</v>
      </c>
      <c r="AC18" s="329"/>
    </row>
    <row r="19" spans="2:29" s="1" customFormat="1" ht="15" customHeight="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C19" s="329"/>
    </row>
    <row r="20" spans="2:29" s="1" customFormat="1" ht="15" customHeight="1">
      <c r="B20" s="178" t="s">
        <v>7</v>
      </c>
      <c r="C20" s="9"/>
      <c r="D20" s="9"/>
      <c r="E20" s="9"/>
      <c r="F20" s="9"/>
      <c r="G20" s="9"/>
      <c r="H20" s="9"/>
      <c r="I20" s="9"/>
      <c r="J20" s="9"/>
      <c r="K20" s="9"/>
      <c r="L20" s="9"/>
      <c r="M20" s="9"/>
      <c r="N20" s="9"/>
      <c r="O20" s="9"/>
      <c r="P20" s="9"/>
      <c r="Q20" s="9"/>
      <c r="R20" s="9"/>
      <c r="S20" s="9"/>
      <c r="T20" s="9"/>
      <c r="U20" s="9"/>
      <c r="V20" s="9"/>
      <c r="W20" s="9"/>
      <c r="X20" s="9"/>
      <c r="Y20" s="9"/>
      <c r="Z20" s="9"/>
      <c r="AC20" s="329"/>
    </row>
    <row r="21" spans="2:29" s="1" customFormat="1" ht="15" customHeight="1">
      <c r="B21" s="57" t="s">
        <v>234</v>
      </c>
      <c r="C21" s="61" t="s">
        <v>277</v>
      </c>
      <c r="D21" s="61" t="s">
        <v>278</v>
      </c>
      <c r="E21" s="111" t="s">
        <v>279</v>
      </c>
      <c r="F21" s="111" t="s">
        <v>280</v>
      </c>
      <c r="G21" s="61" t="s">
        <v>179</v>
      </c>
      <c r="H21" s="61" t="s">
        <v>182</v>
      </c>
      <c r="I21" s="111" t="s">
        <v>184</v>
      </c>
      <c r="J21" s="111" t="s">
        <v>186</v>
      </c>
      <c r="K21" s="61" t="s">
        <v>285</v>
      </c>
      <c r="L21" s="61" t="s">
        <v>290</v>
      </c>
      <c r="M21" s="61" t="s">
        <v>293</v>
      </c>
      <c r="N21" s="61" t="s">
        <v>296</v>
      </c>
      <c r="O21" s="61" t="str">
        <f t="shared" ref="O21:T21" si="0">O3</f>
        <v>1Q 25</v>
      </c>
      <c r="P21" s="61" t="str">
        <f t="shared" si="0"/>
        <v>2Q 25</v>
      </c>
      <c r="Q21" s="61" t="str">
        <f t="shared" si="0"/>
        <v>3Q 25</v>
      </c>
      <c r="R21" s="61" t="str">
        <f t="shared" si="0"/>
        <v>4Q 25</v>
      </c>
      <c r="S21" s="61" t="str">
        <f t="shared" si="0"/>
        <v>1Q 26</v>
      </c>
      <c r="T21" s="61" t="str">
        <f t="shared" si="0"/>
        <v>2Q 26</v>
      </c>
      <c r="U21" s="100"/>
      <c r="V21" s="61">
        <v>2021</v>
      </c>
      <c r="W21" s="61">
        <v>2022</v>
      </c>
      <c r="X21" s="61">
        <v>2023</v>
      </c>
      <c r="Y21" s="61">
        <v>2024</v>
      </c>
      <c r="Z21" s="61">
        <f>Z3</f>
        <v>2025</v>
      </c>
      <c r="AC21" s="329"/>
    </row>
    <row r="22" spans="2:29" s="12" customFormat="1" ht="17.25" customHeight="1">
      <c r="B22" s="70" t="s">
        <v>1</v>
      </c>
      <c r="C22" s="8">
        <v>3366</v>
      </c>
      <c r="D22" s="8">
        <v>3986</v>
      </c>
      <c r="E22" s="8">
        <v>3486</v>
      </c>
      <c r="F22" s="8">
        <v>2894</v>
      </c>
      <c r="G22" s="8">
        <v>3068</v>
      </c>
      <c r="H22" s="8">
        <v>3825.6027888440503</v>
      </c>
      <c r="I22" s="8">
        <v>3560</v>
      </c>
      <c r="J22" s="8">
        <v>2709</v>
      </c>
      <c r="K22" s="8">
        <v>3051.1374037093801</v>
      </c>
      <c r="L22" s="8">
        <v>3243.2093305888902</v>
      </c>
      <c r="M22" s="8">
        <v>3218.1442298223092</v>
      </c>
      <c r="N22" s="8">
        <v>2888.9469863907198</v>
      </c>
      <c r="O22" s="8">
        <v>2647.7182920488299</v>
      </c>
      <c r="P22" s="8">
        <v>2816.11451244932</v>
      </c>
      <c r="Q22" s="8">
        <v>2807</v>
      </c>
      <c r="R22" s="8">
        <v>2901.3220740214601</v>
      </c>
      <c r="S22" s="8">
        <v>2808.9916087655602</v>
      </c>
      <c r="T22" s="56">
        <v>3152</v>
      </c>
      <c r="U22" s="117"/>
      <c r="V22" s="8">
        <v>12856</v>
      </c>
      <c r="W22" s="8">
        <v>13732</v>
      </c>
      <c r="X22" s="8">
        <v>13163</v>
      </c>
      <c r="Y22" s="7">
        <v>12401.437950511299</v>
      </c>
      <c r="Z22" s="7">
        <v>11171.877722180299</v>
      </c>
      <c r="AC22" s="329"/>
    </row>
    <row r="23" spans="2:29" s="12" customFormat="1" ht="15" customHeight="1">
      <c r="B23" s="69" t="s">
        <v>242</v>
      </c>
      <c r="C23" s="8">
        <v>674</v>
      </c>
      <c r="D23" s="8">
        <v>1201</v>
      </c>
      <c r="E23" s="8">
        <v>598</v>
      </c>
      <c r="F23" s="8">
        <v>302</v>
      </c>
      <c r="G23" s="8">
        <v>323</v>
      </c>
      <c r="H23" s="8">
        <v>552.9635294557861</v>
      </c>
      <c r="I23" s="8">
        <v>414</v>
      </c>
      <c r="J23" s="8">
        <v>171</v>
      </c>
      <c r="K23" s="8">
        <v>302.12008235403403</v>
      </c>
      <c r="L23" s="8">
        <v>325.30273645512796</v>
      </c>
      <c r="M23" s="8">
        <v>413.96315069947809</v>
      </c>
      <c r="N23" s="8">
        <v>357.63162452560982</v>
      </c>
      <c r="O23" s="8">
        <v>305.75131297109499</v>
      </c>
      <c r="P23" s="8">
        <v>-136.67145256981399</v>
      </c>
      <c r="Q23" s="8">
        <v>210</v>
      </c>
      <c r="R23" s="8">
        <v>228.79058355044094</v>
      </c>
      <c r="S23" s="8">
        <v>223.48526848829201</v>
      </c>
      <c r="T23" s="56">
        <v>274</v>
      </c>
      <c r="U23" s="117"/>
      <c r="V23" s="8">
        <v>3798</v>
      </c>
      <c r="W23" s="8">
        <v>2775</v>
      </c>
      <c r="X23" s="8">
        <v>1461</v>
      </c>
      <c r="Y23" s="7">
        <v>1399.0175940342499</v>
      </c>
      <c r="Z23" s="7">
        <v>608.26702928963095</v>
      </c>
      <c r="AC23" s="329"/>
    </row>
    <row r="24" spans="2:29" ht="15" customHeight="1">
      <c r="B24" s="69" t="s">
        <v>3</v>
      </c>
      <c r="C24" s="8">
        <v>-58</v>
      </c>
      <c r="D24" s="8">
        <v>-71</v>
      </c>
      <c r="E24" s="8">
        <v>-57</v>
      </c>
      <c r="F24" s="8">
        <v>-60</v>
      </c>
      <c r="G24" s="8">
        <v>-72</v>
      </c>
      <c r="H24" s="8">
        <v>-105.28790954572548</v>
      </c>
      <c r="I24" s="8">
        <v>-87</v>
      </c>
      <c r="J24" s="8">
        <v>-77</v>
      </c>
      <c r="K24" s="8">
        <v>-94.146435592678202</v>
      </c>
      <c r="L24" s="8">
        <v>-88.492427389861788</v>
      </c>
      <c r="M24" s="8">
        <v>-83.227268027563014</v>
      </c>
      <c r="N24" s="8">
        <v>-95.835214380338016</v>
      </c>
      <c r="O24" s="8">
        <v>-84.504752976112897</v>
      </c>
      <c r="P24" s="8">
        <v>-91.322482074338112</v>
      </c>
      <c r="Q24" s="8">
        <v>-91</v>
      </c>
      <c r="R24" s="8">
        <v>-112.042690441753</v>
      </c>
      <c r="S24" s="8">
        <v>-110.614188384253</v>
      </c>
      <c r="T24" s="56">
        <v>-127</v>
      </c>
      <c r="U24" s="117"/>
      <c r="V24" s="8">
        <v>-228</v>
      </c>
      <c r="W24" s="8">
        <v>-246</v>
      </c>
      <c r="X24" s="8">
        <v>-341</v>
      </c>
      <c r="Y24" s="7">
        <v>-360.70134539044102</v>
      </c>
      <c r="Z24" s="7">
        <v>-379.25668762796801</v>
      </c>
      <c r="AC24" s="329"/>
    </row>
    <row r="25" spans="2:29" ht="15" customHeight="1">
      <c r="B25" s="69" t="s">
        <v>264</v>
      </c>
      <c r="C25" s="8">
        <v>0</v>
      </c>
      <c r="D25" s="8">
        <v>0</v>
      </c>
      <c r="E25" s="8">
        <v>0</v>
      </c>
      <c r="F25" s="8">
        <v>0</v>
      </c>
      <c r="G25" s="8">
        <v>0</v>
      </c>
      <c r="H25" s="8">
        <v>0</v>
      </c>
      <c r="I25" s="8">
        <v>0</v>
      </c>
      <c r="J25" s="8">
        <v>0</v>
      </c>
      <c r="K25" s="8">
        <v>0</v>
      </c>
      <c r="L25" s="8">
        <v>0</v>
      </c>
      <c r="M25" s="8">
        <v>0</v>
      </c>
      <c r="N25" s="8">
        <v>-43</v>
      </c>
      <c r="O25" s="8">
        <v>0</v>
      </c>
      <c r="P25" s="8">
        <v>0</v>
      </c>
      <c r="Q25" s="8" t="s">
        <v>340</v>
      </c>
      <c r="R25" s="8">
        <v>0</v>
      </c>
      <c r="S25" s="8">
        <v>0</v>
      </c>
      <c r="T25" s="56">
        <v>0</v>
      </c>
      <c r="U25" s="117"/>
      <c r="V25" s="8">
        <v>0</v>
      </c>
      <c r="W25" s="8">
        <v>0</v>
      </c>
      <c r="X25" s="8">
        <v>0</v>
      </c>
      <c r="Y25" s="7">
        <v>-43</v>
      </c>
      <c r="Z25" s="7">
        <v>0</v>
      </c>
      <c r="AC25" s="329"/>
    </row>
    <row r="26" spans="2:29" ht="15" customHeight="1">
      <c r="B26" s="69" t="s">
        <v>177</v>
      </c>
      <c r="C26" s="8">
        <v>0</v>
      </c>
      <c r="D26" s="8">
        <v>0</v>
      </c>
      <c r="E26" s="8">
        <v>0</v>
      </c>
      <c r="F26" s="8">
        <v>0</v>
      </c>
      <c r="G26" s="8">
        <v>0</v>
      </c>
      <c r="H26" s="8">
        <v>0</v>
      </c>
      <c r="I26" s="8">
        <v>0</v>
      </c>
      <c r="J26" s="8">
        <v>0</v>
      </c>
      <c r="K26" s="8">
        <v>0</v>
      </c>
      <c r="L26" s="8">
        <v>0</v>
      </c>
      <c r="M26" s="8">
        <v>0</v>
      </c>
      <c r="N26" s="8">
        <v>0</v>
      </c>
      <c r="O26" s="8">
        <v>0</v>
      </c>
      <c r="P26" s="8">
        <v>-452.74356609047499</v>
      </c>
      <c r="Q26" s="8">
        <v>0</v>
      </c>
      <c r="R26" s="8">
        <v>-1.0231815394945443E-12</v>
      </c>
      <c r="S26" s="8">
        <v>0</v>
      </c>
      <c r="T26" s="56">
        <v>0</v>
      </c>
      <c r="U26" s="117"/>
      <c r="V26" s="8">
        <v>-123</v>
      </c>
      <c r="W26" s="8">
        <v>0</v>
      </c>
      <c r="X26" s="8">
        <v>0</v>
      </c>
      <c r="Y26" s="7">
        <v>0</v>
      </c>
      <c r="Z26" s="7">
        <v>-452.67129880078801</v>
      </c>
      <c r="AC26" s="329"/>
    </row>
    <row r="27" spans="2:29" s="12" customFormat="1" ht="15" customHeight="1">
      <c r="B27" s="69" t="s">
        <v>2</v>
      </c>
      <c r="C27" s="8">
        <v>732</v>
      </c>
      <c r="D27" s="8">
        <v>1272</v>
      </c>
      <c r="E27" s="8">
        <v>655</v>
      </c>
      <c r="F27" s="8">
        <v>362</v>
      </c>
      <c r="G27" s="8">
        <v>395</v>
      </c>
      <c r="H27" s="8">
        <v>658.20143900150993</v>
      </c>
      <c r="I27" s="8">
        <v>501</v>
      </c>
      <c r="J27" s="8">
        <v>248</v>
      </c>
      <c r="K27" s="8">
        <v>396.26651794671301</v>
      </c>
      <c r="L27" s="8">
        <v>413.29516384498896</v>
      </c>
      <c r="M27" s="8">
        <v>497.19041872703804</v>
      </c>
      <c r="N27" s="8">
        <v>496.96683890596</v>
      </c>
      <c r="O27" s="8">
        <v>391.25606594720801</v>
      </c>
      <c r="P27" s="8">
        <v>407.39459559499898</v>
      </c>
      <c r="Q27" s="8">
        <v>301</v>
      </c>
      <c r="R27" s="8">
        <v>340.83327399220002</v>
      </c>
      <c r="S27" s="8">
        <v>334.09945687254498</v>
      </c>
      <c r="T27" s="56">
        <v>401</v>
      </c>
      <c r="U27" s="117"/>
      <c r="V27" s="8">
        <v>4149</v>
      </c>
      <c r="W27" s="8">
        <v>3021</v>
      </c>
      <c r="X27" s="8">
        <v>1802</v>
      </c>
      <c r="Y27" s="7">
        <v>1802.7189394247</v>
      </c>
      <c r="Z27" s="7">
        <v>1440.1950157183901</v>
      </c>
      <c r="AC27" s="329"/>
    </row>
    <row r="28" spans="2:29" s="1" customFormat="1" ht="15" customHeight="1">
      <c r="B28" s="67"/>
      <c r="C28" s="68"/>
      <c r="D28" s="68"/>
      <c r="E28" s="68"/>
      <c r="F28" s="68"/>
      <c r="G28" s="68"/>
      <c r="H28" s="68"/>
      <c r="I28" s="68"/>
      <c r="J28" s="68"/>
      <c r="K28" s="68"/>
      <c r="L28" s="68"/>
      <c r="M28" s="68"/>
      <c r="N28" s="68"/>
      <c r="O28" s="68"/>
      <c r="P28" s="68"/>
      <c r="Q28" s="68"/>
      <c r="R28" s="68"/>
      <c r="S28" s="68"/>
      <c r="T28" s="287"/>
      <c r="U28" s="117"/>
      <c r="V28" s="68"/>
      <c r="W28" s="68"/>
      <c r="X28" s="68"/>
      <c r="Y28" s="285"/>
      <c r="Z28" s="285"/>
      <c r="AC28" s="329"/>
    </row>
    <row r="29" spans="2:29" s="5" customFormat="1" ht="15" customHeight="1">
      <c r="B29" s="69" t="s">
        <v>259</v>
      </c>
      <c r="C29" s="8">
        <v>3040</v>
      </c>
      <c r="D29" s="8">
        <v>3085</v>
      </c>
      <c r="E29" s="8">
        <v>2969</v>
      </c>
      <c r="F29" s="8">
        <v>2783</v>
      </c>
      <c r="G29" s="8">
        <v>3052</v>
      </c>
      <c r="H29" s="8">
        <v>3731.6582200000003</v>
      </c>
      <c r="I29" s="8">
        <v>3669</v>
      </c>
      <c r="J29" s="8">
        <v>3533</v>
      </c>
      <c r="K29" s="8">
        <v>3563.7927100000002</v>
      </c>
      <c r="L29" s="8">
        <v>3606.7838099999994</v>
      </c>
      <c r="M29" s="8">
        <v>3842.3861100000004</v>
      </c>
      <c r="N29" s="8">
        <v>3527</v>
      </c>
      <c r="O29" s="8">
        <v>3579.4553099999998</v>
      </c>
      <c r="P29" s="8">
        <v>3540.2524619999999</v>
      </c>
      <c r="Q29" s="8">
        <v>3595</v>
      </c>
      <c r="R29" s="8">
        <v>3636</v>
      </c>
      <c r="S29" s="8">
        <v>3514.2873100000002</v>
      </c>
      <c r="T29" s="56">
        <v>3711</v>
      </c>
      <c r="U29" s="13"/>
      <c r="V29" s="8">
        <v>12413</v>
      </c>
      <c r="W29" s="8">
        <v>11877</v>
      </c>
      <c r="X29" s="8">
        <v>13986</v>
      </c>
      <c r="Y29" s="7">
        <v>14539.504656999999</v>
      </c>
      <c r="Z29" s="7">
        <v>14349.795539999999</v>
      </c>
      <c r="AC29" s="329"/>
    </row>
    <row r="30" spans="2:29" s="9" customFormat="1" ht="5.25" customHeight="1">
      <c r="B30" s="10"/>
      <c r="C30" s="8"/>
      <c r="D30" s="8"/>
      <c r="E30" s="8"/>
      <c r="F30" s="8"/>
      <c r="G30" s="8"/>
      <c r="H30" s="8"/>
      <c r="I30" s="8"/>
      <c r="J30" s="8"/>
      <c r="K30" s="8"/>
      <c r="L30" s="8"/>
      <c r="M30" s="8"/>
      <c r="N30" s="8"/>
      <c r="O30" s="8"/>
      <c r="P30" s="8"/>
      <c r="Q30" s="8"/>
      <c r="R30" s="8"/>
      <c r="S30" s="8"/>
      <c r="T30" s="56"/>
      <c r="U30" s="13"/>
      <c r="V30" s="8"/>
      <c r="W30" s="8"/>
      <c r="X30" s="8"/>
      <c r="Y30" s="7"/>
      <c r="Z30" s="7"/>
      <c r="AC30" s="329"/>
    </row>
    <row r="31" spans="2:29" s="5" customFormat="1" ht="15" customHeight="1">
      <c r="B31" s="167" t="s">
        <v>261</v>
      </c>
      <c r="C31" s="8">
        <v>1747</v>
      </c>
      <c r="D31" s="8">
        <v>1643</v>
      </c>
      <c r="E31" s="8">
        <v>1519</v>
      </c>
      <c r="F31" s="8">
        <v>1514</v>
      </c>
      <c r="G31" s="8">
        <v>1740</v>
      </c>
      <c r="H31" s="8">
        <v>2363</v>
      </c>
      <c r="I31" s="8">
        <v>2328</v>
      </c>
      <c r="J31" s="8">
        <v>2402</v>
      </c>
      <c r="K31" s="8">
        <v>2137.1386000000002</v>
      </c>
      <c r="L31" s="8">
        <v>2440.9973299999992</v>
      </c>
      <c r="M31" s="8">
        <v>2464</v>
      </c>
      <c r="N31" s="8">
        <v>2367</v>
      </c>
      <c r="O31" s="8">
        <v>2057.2744130000001</v>
      </c>
      <c r="P31" s="8">
        <v>2333.8146320010001</v>
      </c>
      <c r="Q31" s="8">
        <v>2289</v>
      </c>
      <c r="R31" s="8">
        <v>2584.3814150650014</v>
      </c>
      <c r="S31" s="8">
        <v>2281.2047459999999</v>
      </c>
      <c r="T31" s="56">
        <v>2363.0889596710008</v>
      </c>
      <c r="U31" s="13"/>
      <c r="V31" s="8">
        <v>6425</v>
      </c>
      <c r="W31" s="8">
        <v>6423.4612200000101</v>
      </c>
      <c r="X31" s="8">
        <v>8833</v>
      </c>
      <c r="Y31" s="7">
        <v>9409.225550000001</v>
      </c>
      <c r="Z31" s="7">
        <v>9263.6002135930012</v>
      </c>
      <c r="AC31" s="329"/>
    </row>
    <row r="32" spans="2:29" s="5" customFormat="1" ht="15" customHeight="1">
      <c r="B32" s="167" t="s">
        <v>262</v>
      </c>
      <c r="C32" s="8">
        <v>1309</v>
      </c>
      <c r="D32" s="8">
        <v>1380</v>
      </c>
      <c r="E32" s="8">
        <v>1345</v>
      </c>
      <c r="F32" s="8">
        <v>1145</v>
      </c>
      <c r="G32" s="8">
        <v>1217</v>
      </c>
      <c r="H32" s="8">
        <v>1234</v>
      </c>
      <c r="I32" s="8">
        <v>1283</v>
      </c>
      <c r="J32" s="8">
        <v>1171</v>
      </c>
      <c r="K32" s="8">
        <v>1061.0540079999998</v>
      </c>
      <c r="L32" s="8">
        <v>1214.8106220000002</v>
      </c>
      <c r="M32" s="8">
        <v>1335</v>
      </c>
      <c r="N32" s="8">
        <v>1120.7358708560005</v>
      </c>
      <c r="O32" s="8">
        <v>1119.811291</v>
      </c>
      <c r="P32" s="8">
        <v>1176.486699</v>
      </c>
      <c r="Q32" s="8">
        <v>1257</v>
      </c>
      <c r="R32" s="8">
        <v>1191.00101</v>
      </c>
      <c r="S32" s="8">
        <v>1170.01928</v>
      </c>
      <c r="T32" s="56">
        <v>1212.8125300000002</v>
      </c>
      <c r="U32" s="13"/>
      <c r="V32" s="8">
        <v>5332</v>
      </c>
      <c r="W32" s="8">
        <v>5178.6374035320005</v>
      </c>
      <c r="X32" s="8">
        <v>4905</v>
      </c>
      <c r="Y32" s="7">
        <v>4732.1912300000004</v>
      </c>
      <c r="Z32" s="7">
        <v>4744.30278</v>
      </c>
      <c r="AC32" s="329"/>
    </row>
    <row r="33" spans="2:29" s="5" customFormat="1" ht="15" customHeight="1">
      <c r="B33" s="69" t="s">
        <v>260</v>
      </c>
      <c r="C33" s="8">
        <v>3037</v>
      </c>
      <c r="D33" s="8">
        <v>3003</v>
      </c>
      <c r="E33" s="8">
        <v>2837</v>
      </c>
      <c r="F33" s="8">
        <v>2639</v>
      </c>
      <c r="G33" s="8">
        <v>2937</v>
      </c>
      <c r="H33" s="8">
        <v>3582.76886823</v>
      </c>
      <c r="I33" s="8">
        <v>3599</v>
      </c>
      <c r="J33" s="8">
        <v>3562</v>
      </c>
      <c r="K33" s="8">
        <v>3180.0568579999999</v>
      </c>
      <c r="L33" s="8">
        <v>3637.2034020000001</v>
      </c>
      <c r="M33" s="8">
        <v>3787</v>
      </c>
      <c r="N33" s="8">
        <v>3478</v>
      </c>
      <c r="O33" s="8">
        <v>3157.9830070000003</v>
      </c>
      <c r="P33" s="8">
        <v>3498.3878709999994</v>
      </c>
      <c r="Q33" s="8">
        <v>3530</v>
      </c>
      <c r="R33" s="8">
        <v>3763</v>
      </c>
      <c r="S33" s="8">
        <v>3432.4497579999997</v>
      </c>
      <c r="T33" s="56">
        <v>3568</v>
      </c>
      <c r="U33" s="13"/>
      <c r="V33" s="8">
        <v>11695</v>
      </c>
      <c r="W33" s="8">
        <v>11516</v>
      </c>
      <c r="X33" s="8">
        <v>13681</v>
      </c>
      <c r="Y33" s="7">
        <v>14081.951859999999</v>
      </c>
      <c r="Z33" s="7">
        <v>13949.046425592</v>
      </c>
      <c r="AC33" s="329"/>
    </row>
    <row r="34" spans="2:29" s="1" customFormat="1" ht="15" customHeight="1">
      <c r="B34" s="69"/>
      <c r="C34" s="8"/>
      <c r="D34" s="8"/>
      <c r="E34" s="8"/>
      <c r="F34" s="8"/>
      <c r="G34" s="8"/>
      <c r="H34" s="8"/>
      <c r="I34" s="8"/>
      <c r="J34" s="8"/>
      <c r="K34" s="8"/>
      <c r="L34" s="8"/>
      <c r="M34" s="8"/>
      <c r="N34" s="8"/>
      <c r="O34" s="8"/>
      <c r="P34" s="8"/>
      <c r="Q34" s="8"/>
      <c r="R34" s="8"/>
      <c r="S34" s="8"/>
      <c r="T34" s="56"/>
      <c r="U34" s="117"/>
      <c r="V34" s="8"/>
      <c r="W34" s="8"/>
      <c r="X34" s="8"/>
      <c r="Y34" s="7"/>
      <c r="Z34" s="7"/>
      <c r="AC34" s="329"/>
    </row>
    <row r="35" spans="2:29" s="9" customFormat="1" ht="15" customHeight="1">
      <c r="B35" s="69" t="s">
        <v>5</v>
      </c>
      <c r="C35" s="8">
        <v>1039</v>
      </c>
      <c r="D35" s="8">
        <v>1234</v>
      </c>
      <c r="E35" s="8">
        <v>1137</v>
      </c>
      <c r="F35" s="8">
        <v>1036</v>
      </c>
      <c r="G35" s="8">
        <v>978</v>
      </c>
      <c r="H35" s="8">
        <v>1000.6574366766152</v>
      </c>
      <c r="I35" s="8">
        <v>932</v>
      </c>
      <c r="J35" s="8">
        <v>852</v>
      </c>
      <c r="K35" s="8">
        <v>885.65914758009978</v>
      </c>
      <c r="L35" s="8">
        <v>826.00400984257612</v>
      </c>
      <c r="M35" s="8">
        <v>787.19533272161596</v>
      </c>
      <c r="N35" s="8">
        <v>772.7093476317566</v>
      </c>
      <c r="O35" s="8">
        <v>774.14044424268184</v>
      </c>
      <c r="P35" s="8">
        <v>747.055175546854</v>
      </c>
      <c r="Q35" s="8">
        <v>739</v>
      </c>
      <c r="R35" s="8">
        <v>692.09918397300555</v>
      </c>
      <c r="S35" s="8">
        <v>739.14041171197846</v>
      </c>
      <c r="T35" s="56">
        <v>798.48654708520189</v>
      </c>
      <c r="U35" s="117"/>
      <c r="V35" s="8">
        <v>1030</v>
      </c>
      <c r="W35" s="8">
        <v>1114</v>
      </c>
      <c r="X35" s="8">
        <v>939</v>
      </c>
      <c r="Y35" s="7">
        <v>815.82318921928197</v>
      </c>
      <c r="Z35" s="7">
        <v>736.16914029281099</v>
      </c>
      <c r="AC35" s="329"/>
    </row>
    <row r="36" spans="2:29" s="12" customFormat="1" ht="15" customHeight="1">
      <c r="B36" s="69" t="s">
        <v>6</v>
      </c>
      <c r="C36" s="8">
        <v>241</v>
      </c>
      <c r="D36" s="8">
        <v>424</v>
      </c>
      <c r="E36" s="8">
        <v>231</v>
      </c>
      <c r="F36" s="8">
        <v>137</v>
      </c>
      <c r="G36" s="8">
        <v>135</v>
      </c>
      <c r="H36" s="8">
        <v>183.71306193879096</v>
      </c>
      <c r="I36" s="8">
        <v>139</v>
      </c>
      <c r="J36" s="8">
        <v>70</v>
      </c>
      <c r="K36" s="8">
        <v>124.60988455279784</v>
      </c>
      <c r="L36" s="8">
        <v>113.62992886725254</v>
      </c>
      <c r="M36" s="8">
        <v>131.28872952918883</v>
      </c>
      <c r="N36" s="8">
        <v>142.88868283667625</v>
      </c>
      <c r="O36" s="8">
        <v>123.89429109654738</v>
      </c>
      <c r="P36" s="8">
        <v>116.45209468398566</v>
      </c>
      <c r="Q36" s="8">
        <v>85</v>
      </c>
      <c r="R36" s="8">
        <v>90.574880146744633</v>
      </c>
      <c r="S36" s="8">
        <v>97.335570926817056</v>
      </c>
      <c r="T36" s="56">
        <v>112.38789237668162</v>
      </c>
      <c r="U36" s="117"/>
      <c r="V36" s="8">
        <v>355</v>
      </c>
      <c r="W36" s="8">
        <v>262</v>
      </c>
      <c r="X36" s="8">
        <v>132</v>
      </c>
      <c r="Y36" s="7">
        <v>128.01626914698886</v>
      </c>
      <c r="Z36" s="7">
        <v>103.246843674998</v>
      </c>
      <c r="AC36" s="329"/>
    </row>
    <row r="37" spans="2:29" s="1" customFormat="1" ht="15" customHeight="1">
      <c r="B37" s="155"/>
      <c r="C37" s="6"/>
      <c r="D37" s="6"/>
      <c r="E37" s="6"/>
      <c r="F37" s="6"/>
      <c r="G37" s="6"/>
      <c r="H37" s="6"/>
      <c r="I37" s="6"/>
      <c r="J37" s="6"/>
      <c r="K37" s="6"/>
      <c r="L37" s="6"/>
      <c r="M37" s="6"/>
      <c r="N37" s="6"/>
      <c r="O37" s="6"/>
      <c r="P37" s="6"/>
      <c r="Q37" s="6"/>
      <c r="R37" s="6"/>
      <c r="S37" s="6"/>
      <c r="T37" s="6"/>
      <c r="U37" s="6"/>
      <c r="V37" s="6"/>
      <c r="W37" s="6"/>
      <c r="X37" s="6"/>
      <c r="Y37" s="6"/>
      <c r="Z37" s="6"/>
      <c r="AC37" s="329"/>
    </row>
    <row r="38" spans="2:29" s="1" customFormat="1" ht="15" customHeight="1">
      <c r="B38" s="4" t="s">
        <v>8</v>
      </c>
      <c r="C38" s="2"/>
      <c r="D38" s="2"/>
      <c r="E38" s="2"/>
      <c r="F38" s="2"/>
      <c r="G38" s="2"/>
      <c r="H38" s="2"/>
      <c r="I38" s="2"/>
      <c r="J38" s="2"/>
      <c r="K38" s="2"/>
      <c r="L38" s="2"/>
      <c r="M38" s="2"/>
      <c r="N38" s="2"/>
      <c r="O38" s="2"/>
      <c r="P38" s="2"/>
      <c r="Q38" s="2"/>
      <c r="R38" s="2"/>
      <c r="S38" s="2"/>
      <c r="T38" s="2"/>
      <c r="U38" s="117"/>
      <c r="V38" s="2"/>
      <c r="W38" s="2"/>
      <c r="X38" s="2"/>
      <c r="Y38" s="2"/>
      <c r="Z38" s="2"/>
      <c r="AC38" s="329"/>
    </row>
    <row r="39" spans="2:29" s="1" customFormat="1" ht="15" customHeight="1">
      <c r="B39" s="57" t="s">
        <v>234</v>
      </c>
      <c r="C39" s="61" t="s">
        <v>277</v>
      </c>
      <c r="D39" s="61" t="s">
        <v>278</v>
      </c>
      <c r="E39" s="111" t="s">
        <v>279</v>
      </c>
      <c r="F39" s="111" t="s">
        <v>280</v>
      </c>
      <c r="G39" s="61" t="s">
        <v>179</v>
      </c>
      <c r="H39" s="61" t="s">
        <v>182</v>
      </c>
      <c r="I39" s="111" t="s">
        <v>184</v>
      </c>
      <c r="J39" s="111" t="s">
        <v>186</v>
      </c>
      <c r="K39" s="61" t="s">
        <v>285</v>
      </c>
      <c r="L39" s="61" t="s">
        <v>290</v>
      </c>
      <c r="M39" s="61" t="s">
        <v>293</v>
      </c>
      <c r="N39" s="61" t="s">
        <v>296</v>
      </c>
      <c r="O39" s="61" t="str">
        <f>O21</f>
        <v>1Q 25</v>
      </c>
      <c r="P39" s="61" t="str">
        <f>P21</f>
        <v>2Q 25</v>
      </c>
      <c r="Q39" s="61" t="str">
        <f>Q3</f>
        <v>3Q 25</v>
      </c>
      <c r="R39" s="61" t="str">
        <f>R21</f>
        <v>4Q 25</v>
      </c>
      <c r="S39" s="61" t="str">
        <f>S21</f>
        <v>1Q 26</v>
      </c>
      <c r="T39" s="61" t="str">
        <f>T3</f>
        <v>2Q 26</v>
      </c>
      <c r="U39" s="117"/>
      <c r="V39" s="61">
        <v>2021</v>
      </c>
      <c r="W39" s="61">
        <v>2022</v>
      </c>
      <c r="X39" s="61">
        <v>2023</v>
      </c>
      <c r="Y39" s="61">
        <v>2024</v>
      </c>
      <c r="Z39" s="61">
        <f>Z3</f>
        <v>2025</v>
      </c>
      <c r="AC39" s="329"/>
    </row>
    <row r="40" spans="2:29" s="12" customFormat="1" ht="15" customHeight="1">
      <c r="B40" s="70" t="s">
        <v>1</v>
      </c>
      <c r="C40" s="8">
        <v>11031.6248857673</v>
      </c>
      <c r="D40" s="8">
        <v>11331.7003669721</v>
      </c>
      <c r="E40" s="8">
        <v>8992.3738013276015</v>
      </c>
      <c r="F40" s="8">
        <v>8282.8291970110004</v>
      </c>
      <c r="G40" s="8">
        <v>9079.7743196313804</v>
      </c>
      <c r="H40" s="8">
        <v>8686.0515056963213</v>
      </c>
      <c r="I40" s="8">
        <v>7302.3533764078966</v>
      </c>
      <c r="J40" s="8">
        <v>6626.8161402800033</v>
      </c>
      <c r="K40" s="8">
        <v>7846.5131080212404</v>
      </c>
      <c r="L40" s="8">
        <v>7821.9170227896602</v>
      </c>
      <c r="M40" s="8">
        <v>7140.709014329901</v>
      </c>
      <c r="N40" s="8">
        <v>7141.8468682225975</v>
      </c>
      <c r="O40" s="8">
        <v>7218.4883842030404</v>
      </c>
      <c r="P40" s="8">
        <v>7652.7652408741587</v>
      </c>
      <c r="Q40" s="8">
        <v>7186</v>
      </c>
      <c r="R40" s="8">
        <v>6735.731485214601</v>
      </c>
      <c r="S40" s="8">
        <v>7446.4225259067698</v>
      </c>
      <c r="T40" s="56">
        <v>7797</v>
      </c>
      <c r="U40" s="117"/>
      <c r="V40" s="8">
        <v>36436.501902596297</v>
      </c>
      <c r="W40" s="8">
        <v>39638.528251078103</v>
      </c>
      <c r="X40" s="8">
        <v>31694.995342015602</v>
      </c>
      <c r="Y40" s="7">
        <v>29951.986013363399</v>
      </c>
      <c r="Z40" s="7">
        <v>28792.829495911799</v>
      </c>
      <c r="AC40" s="329"/>
    </row>
    <row r="41" spans="2:29" s="12" customFormat="1" ht="15" customHeight="1">
      <c r="B41" s="69" t="s">
        <v>4</v>
      </c>
      <c r="C41" s="8">
        <v>1747.95266292973</v>
      </c>
      <c r="D41" s="8">
        <v>1699.6415151567401</v>
      </c>
      <c r="E41" s="8">
        <f>76.7498896642801</f>
        <v>76.749889664280104</v>
      </c>
      <c r="F41" s="8">
        <f>-2.17409590882016-2</f>
        <v>-4.1740959088201599</v>
      </c>
      <c r="G41" s="8">
        <v>307.76886194303898</v>
      </c>
      <c r="H41" s="8">
        <v>436.05956271318206</v>
      </c>
      <c r="I41" s="8">
        <v>138.98276915579299</v>
      </c>
      <c r="J41" s="8">
        <v>-4.0749184002249876</v>
      </c>
      <c r="K41" s="8">
        <v>69.150785339493098</v>
      </c>
      <c r="L41" s="8">
        <v>194.17360108106988</v>
      </c>
      <c r="M41" s="8">
        <v>11.512493362222017</v>
      </c>
      <c r="N41" s="8">
        <v>110.91843027204203</v>
      </c>
      <c r="O41" s="8">
        <v>89.576353000737896</v>
      </c>
      <c r="P41" s="8">
        <v>149.9150362483241</v>
      </c>
      <c r="Q41" s="8">
        <v>233</v>
      </c>
      <c r="R41" s="8">
        <v>48.913386600109959</v>
      </c>
      <c r="S41" s="8">
        <v>238.86630241015001</v>
      </c>
      <c r="T41" s="56">
        <v>410</v>
      </c>
      <c r="U41" s="117"/>
      <c r="V41" s="8">
        <v>4583.4993459992502</v>
      </c>
      <c r="W41" s="8">
        <v>3521.16997184193</v>
      </c>
      <c r="X41" s="8">
        <v>878.73627541178905</v>
      </c>
      <c r="Y41" s="7">
        <v>385.75531005482702</v>
      </c>
      <c r="Z41" s="7">
        <v>521.77069706180998</v>
      </c>
      <c r="AC41" s="329"/>
    </row>
    <row r="42" spans="2:29" ht="15" customHeight="1">
      <c r="B42" s="69" t="s">
        <v>3</v>
      </c>
      <c r="C42" s="8">
        <v>-298.783840500135</v>
      </c>
      <c r="D42" s="8">
        <f>-300.911632524469-0.5</f>
        <v>-301.41163252446898</v>
      </c>
      <c r="E42" s="8">
        <f>-274.309613481894-0.5</f>
        <v>-274.80961348189402</v>
      </c>
      <c r="F42" s="8">
        <f>-284.666296941042-0.5</f>
        <v>-285.16629694104199</v>
      </c>
      <c r="G42" s="8">
        <v>-262.67755493107501</v>
      </c>
      <c r="H42" s="8">
        <v>-270.43915294447203</v>
      </c>
      <c r="I42" s="8">
        <v>-278.28346353352595</v>
      </c>
      <c r="J42" s="8">
        <v>-287.05829475982705</v>
      </c>
      <c r="K42" s="8">
        <v>-274.059515761998</v>
      </c>
      <c r="L42" s="8">
        <v>-267.64787817140495</v>
      </c>
      <c r="M42" s="8">
        <v>-281.155006935296</v>
      </c>
      <c r="N42" s="8">
        <v>-305.26074792171096</v>
      </c>
      <c r="O42" s="8">
        <v>-280.03471970329599</v>
      </c>
      <c r="P42" s="8">
        <v>-283.07109971736202</v>
      </c>
      <c r="Q42" s="8">
        <v>-280</v>
      </c>
      <c r="R42" s="8">
        <v>-271.10188538679017</v>
      </c>
      <c r="S42" s="8">
        <v>-261.62745989418198</v>
      </c>
      <c r="T42" s="56">
        <v>-287</v>
      </c>
      <c r="U42" s="117"/>
      <c r="V42" s="8">
        <v>-1150.4310789869542</v>
      </c>
      <c r="W42" s="8">
        <v>-1159.6713834475399</v>
      </c>
      <c r="X42" s="8">
        <v>-1098.4584661689</v>
      </c>
      <c r="Y42" s="7">
        <v>-1128.1231487904099</v>
      </c>
      <c r="Z42" s="7">
        <v>-1114.4297604665201</v>
      </c>
      <c r="AC42" s="329"/>
    </row>
    <row r="43" spans="2:29" ht="15" customHeight="1">
      <c r="B43" s="69" t="s">
        <v>264</v>
      </c>
      <c r="C43" s="8">
        <v>0</v>
      </c>
      <c r="D43" s="8">
        <v>0</v>
      </c>
      <c r="E43" s="8">
        <v>0</v>
      </c>
      <c r="F43" s="8">
        <v>0</v>
      </c>
      <c r="G43" s="8">
        <v>0</v>
      </c>
      <c r="H43" s="8">
        <v>0</v>
      </c>
      <c r="I43" s="8">
        <v>0</v>
      </c>
      <c r="J43" s="8">
        <v>0</v>
      </c>
      <c r="K43" s="8">
        <v>0</v>
      </c>
      <c r="L43" s="8">
        <v>0</v>
      </c>
      <c r="M43" s="8">
        <v>-36</v>
      </c>
      <c r="N43" s="8">
        <v>0</v>
      </c>
      <c r="O43" s="8">
        <v>0</v>
      </c>
      <c r="P43" s="8">
        <v>-194</v>
      </c>
      <c r="Q43" s="8" t="s">
        <v>340</v>
      </c>
      <c r="R43" s="8">
        <v>-32</v>
      </c>
      <c r="S43" s="8">
        <v>0</v>
      </c>
      <c r="T43" s="56">
        <v>0</v>
      </c>
      <c r="U43" s="117"/>
      <c r="V43" s="8">
        <v>218</v>
      </c>
      <c r="W43" s="8">
        <v>0</v>
      </c>
      <c r="X43" s="8">
        <v>0</v>
      </c>
      <c r="Y43" s="7">
        <v>-36</v>
      </c>
      <c r="Z43" s="7">
        <v>-226</v>
      </c>
      <c r="AC43" s="329"/>
    </row>
    <row r="44" spans="2:29" ht="15" customHeight="1">
      <c r="B44" s="69" t="s">
        <v>177</v>
      </c>
      <c r="C44" s="8">
        <v>0</v>
      </c>
      <c r="D44" s="8">
        <v>-0.1526297564848855</v>
      </c>
      <c r="E44" s="8">
        <v>-472.61890170576692</v>
      </c>
      <c r="F44" s="8">
        <v>0.14124714647704195</v>
      </c>
      <c r="G44" s="8">
        <v>0</v>
      </c>
      <c r="H44" s="8">
        <v>0</v>
      </c>
      <c r="I44" s="8">
        <v>0</v>
      </c>
      <c r="J44" s="8">
        <v>0</v>
      </c>
      <c r="K44" s="8">
        <v>0</v>
      </c>
      <c r="L44" s="8">
        <v>0.4389785730244718</v>
      </c>
      <c r="M44" s="8">
        <v>-74.109914980924316</v>
      </c>
      <c r="N44" s="8">
        <v>0.46247510258480418</v>
      </c>
      <c r="O44" s="8">
        <v>0</v>
      </c>
      <c r="P44" s="8">
        <v>-9.9027635097524019E-3</v>
      </c>
      <c r="Q44" s="8">
        <v>0</v>
      </c>
      <c r="R44" s="8">
        <v>-166.12824617506308</v>
      </c>
      <c r="S44" s="8">
        <v>-2.5363649692871099E-2</v>
      </c>
      <c r="T44" s="56">
        <v>0</v>
      </c>
      <c r="U44" s="117"/>
      <c r="V44" s="8">
        <v>0.13427539826541501</v>
      </c>
      <c r="W44" s="8">
        <v>-472.64678765845798</v>
      </c>
      <c r="X44" s="8">
        <v>0</v>
      </c>
      <c r="Y44" s="7">
        <v>-73.675123461456494</v>
      </c>
      <c r="Z44" s="7">
        <v>-166.122650189387</v>
      </c>
      <c r="AC44" s="329"/>
    </row>
    <row r="45" spans="2:29" s="12" customFormat="1" ht="15" customHeight="1">
      <c r="B45" s="69" t="s">
        <v>2</v>
      </c>
      <c r="C45" s="8">
        <v>2047.15300677255</v>
      </c>
      <c r="D45" s="8">
        <v>2001.30577743769</v>
      </c>
      <c r="E45" s="8">
        <v>823.67840485194029</v>
      </c>
      <c r="F45" s="8">
        <v>282.35095388575974</v>
      </c>
      <c r="G45" s="8">
        <v>571.49387748087304</v>
      </c>
      <c r="H45" s="8">
        <v>705.50297090983702</v>
      </c>
      <c r="I45" s="8">
        <v>417.33241286093994</v>
      </c>
      <c r="J45" s="8">
        <v>282.96613543412991</v>
      </c>
      <c r="K45" s="8">
        <v>342.67696325763302</v>
      </c>
      <c r="L45" s="8">
        <v>461.88250067945</v>
      </c>
      <c r="M45" s="8">
        <v>403.27741527843693</v>
      </c>
      <c r="N45" s="8">
        <v>415.71670309118008</v>
      </c>
      <c r="O45" s="8">
        <v>369.57113775415797</v>
      </c>
      <c r="P45" s="8">
        <v>626.99603872919511</v>
      </c>
      <c r="Q45" s="8">
        <v>513</v>
      </c>
      <c r="R45" s="8">
        <v>518.14351816196995</v>
      </c>
      <c r="S45" s="8">
        <v>500.51912595402501</v>
      </c>
      <c r="T45" s="56">
        <v>697</v>
      </c>
      <c r="U45" s="117"/>
      <c r="V45" s="8">
        <v>5514.7961495879399</v>
      </c>
      <c r="W45" s="8">
        <v>5154.4881429479401</v>
      </c>
      <c r="X45" s="8">
        <v>1977.2953966857799</v>
      </c>
      <c r="Y45" s="7">
        <v>1623.5535823067</v>
      </c>
      <c r="Z45" s="7">
        <v>2028.3231077177199</v>
      </c>
      <c r="AC45" s="329"/>
    </row>
    <row r="46" spans="2:29" s="1" customFormat="1" ht="15" customHeight="1">
      <c r="B46" s="67"/>
      <c r="C46" s="68"/>
      <c r="D46" s="68"/>
      <c r="E46" s="68"/>
      <c r="F46" s="68"/>
      <c r="G46" s="68"/>
      <c r="H46" s="68"/>
      <c r="I46" s="68"/>
      <c r="J46" s="68"/>
      <c r="K46" s="68"/>
      <c r="L46" s="68"/>
      <c r="M46" s="68"/>
      <c r="N46" s="68"/>
      <c r="O46" s="68"/>
      <c r="P46" s="68"/>
      <c r="Q46" s="68"/>
      <c r="R46" s="68"/>
      <c r="S46" s="68"/>
      <c r="T46" s="287"/>
      <c r="U46" s="117"/>
      <c r="V46" s="68"/>
      <c r="W46" s="68"/>
      <c r="X46" s="68"/>
      <c r="Y46" s="285"/>
      <c r="Z46" s="285"/>
      <c r="AC46" s="329"/>
    </row>
    <row r="47" spans="2:29" s="5" customFormat="1" ht="15" customHeight="1">
      <c r="B47" s="69" t="s">
        <v>259</v>
      </c>
      <c r="C47" s="8">
        <v>8570.6544649999996</v>
      </c>
      <c r="D47" s="8">
        <v>8136.033918000001</v>
      </c>
      <c r="E47" s="8">
        <v>7912.8079560000006</v>
      </c>
      <c r="F47" s="8">
        <v>6863.3611219999984</v>
      </c>
      <c r="G47" s="8">
        <v>7680.3540590000002</v>
      </c>
      <c r="H47" s="8">
        <v>6826.9865249999993</v>
      </c>
      <c r="I47" s="8">
        <v>7398.4931379999998</v>
      </c>
      <c r="J47" s="8">
        <v>6540.2435089999999</v>
      </c>
      <c r="K47" s="8">
        <v>7604.1845199999998</v>
      </c>
      <c r="L47" s="8">
        <v>8040.7493710000008</v>
      </c>
      <c r="M47" s="8">
        <v>7869.9654349999983</v>
      </c>
      <c r="N47" s="8">
        <v>7696</v>
      </c>
      <c r="O47" s="8">
        <v>7987.3646120000003</v>
      </c>
      <c r="P47" s="8">
        <v>7530.1034549999995</v>
      </c>
      <c r="Q47" s="8">
        <v>7251</v>
      </c>
      <c r="R47" s="8">
        <v>6398</v>
      </c>
      <c r="S47" s="8">
        <v>6832.0194949999996</v>
      </c>
      <c r="T47" s="56">
        <v>7551</v>
      </c>
      <c r="U47" s="13"/>
      <c r="V47" s="8">
        <v>36365.960626</v>
      </c>
      <c r="W47" s="8">
        <v>31482.857461</v>
      </c>
      <c r="X47" s="8">
        <v>28445.077230999999</v>
      </c>
      <c r="Y47" s="7">
        <v>31211.265351999999</v>
      </c>
      <c r="Z47" s="7">
        <v>29166.161487000001</v>
      </c>
      <c r="AC47" s="329"/>
    </row>
    <row r="48" spans="2:29" s="9" customFormat="1" ht="5.25" customHeight="1">
      <c r="B48" s="10"/>
      <c r="C48" s="8"/>
      <c r="D48" s="8"/>
      <c r="E48" s="8"/>
      <c r="F48" s="8"/>
      <c r="G48" s="8"/>
      <c r="H48" s="8"/>
      <c r="I48" s="8"/>
      <c r="J48" s="8"/>
      <c r="K48" s="8"/>
      <c r="L48" s="8"/>
      <c r="M48" s="8"/>
      <c r="N48" s="8"/>
      <c r="O48" s="8"/>
      <c r="P48" s="8"/>
      <c r="Q48" s="8"/>
      <c r="R48" s="8"/>
      <c r="S48" s="8"/>
      <c r="T48" s="56"/>
      <c r="U48" s="13"/>
      <c r="V48" s="8"/>
      <c r="W48" s="8"/>
      <c r="X48" s="8"/>
      <c r="Y48" s="7"/>
      <c r="Z48" s="7"/>
      <c r="AC48" s="329"/>
    </row>
    <row r="49" spans="2:29" s="5" customFormat="1" ht="15" customHeight="1">
      <c r="B49" s="167" t="s">
        <v>261</v>
      </c>
      <c r="C49" s="8">
        <v>5952.9027990000204</v>
      </c>
      <c r="D49" s="8">
        <v>5705.45</v>
      </c>
      <c r="E49" s="8">
        <v>4977.5</v>
      </c>
      <c r="F49" s="8">
        <v>4751.0412159999978</v>
      </c>
      <c r="G49" s="8">
        <v>5468</v>
      </c>
      <c r="H49" s="8">
        <v>5049</v>
      </c>
      <c r="I49" s="8">
        <v>4483</v>
      </c>
      <c r="J49" s="8">
        <v>4570</v>
      </c>
      <c r="K49" s="8">
        <v>5301.5491179999999</v>
      </c>
      <c r="L49" s="8">
        <v>5206</v>
      </c>
      <c r="M49" s="8">
        <v>4897</v>
      </c>
      <c r="N49" s="8">
        <v>5083.9523348899984</v>
      </c>
      <c r="O49" s="8">
        <v>5418.4991519999994</v>
      </c>
      <c r="P49" s="8">
        <v>5239.3641049999997</v>
      </c>
      <c r="Q49" s="8">
        <v>5073</v>
      </c>
      <c r="R49" s="8">
        <v>4743.2925879999984</v>
      </c>
      <c r="S49" s="8">
        <v>5315.6089749999992</v>
      </c>
      <c r="T49" s="56">
        <v>5137.2664140000015</v>
      </c>
      <c r="U49" s="13"/>
      <c r="V49" s="8">
        <v>23485</v>
      </c>
      <c r="W49" s="8">
        <v>21387.126392999999</v>
      </c>
      <c r="X49" s="8">
        <v>19570</v>
      </c>
      <c r="Y49" s="7">
        <v>20488.805025004</v>
      </c>
      <c r="Z49" s="7">
        <v>20472.670828999999</v>
      </c>
      <c r="AC49" s="329"/>
    </row>
    <row r="50" spans="2:29" s="5" customFormat="1" ht="15" customHeight="1">
      <c r="B50" s="167" t="s">
        <v>262</v>
      </c>
      <c r="C50" s="8">
        <v>2274.5240913869998</v>
      </c>
      <c r="D50" s="8">
        <v>2145.9322535349997</v>
      </c>
      <c r="E50" s="8">
        <v>1967</v>
      </c>
      <c r="F50" s="8">
        <v>1933</v>
      </c>
      <c r="G50" s="8">
        <v>2148</v>
      </c>
      <c r="H50" s="8">
        <v>2068</v>
      </c>
      <c r="I50" s="8">
        <v>1945</v>
      </c>
      <c r="J50" s="8">
        <v>1840</v>
      </c>
      <c r="K50" s="8">
        <v>1938.5405015650001</v>
      </c>
      <c r="L50" s="8">
        <v>2204.3119513920001</v>
      </c>
      <c r="M50" s="8">
        <v>1907</v>
      </c>
      <c r="N50" s="8">
        <v>2133.4463521650005</v>
      </c>
      <c r="O50" s="8">
        <v>2111.3585864459997</v>
      </c>
      <c r="P50" s="8">
        <v>2073.1469201069999</v>
      </c>
      <c r="Q50" s="8">
        <v>1931</v>
      </c>
      <c r="R50" s="8">
        <v>1835.1444729139894</v>
      </c>
      <c r="S50" s="8">
        <v>1795.691973406</v>
      </c>
      <c r="T50" s="56">
        <v>2001.9321982539998</v>
      </c>
      <c r="U50" s="13"/>
      <c r="V50" s="8">
        <v>9236</v>
      </c>
      <c r="W50" s="8">
        <v>8321.4883967860005</v>
      </c>
      <c r="X50" s="8">
        <v>8001</v>
      </c>
      <c r="Y50" s="7">
        <v>8183.3149071220005</v>
      </c>
      <c r="Z50" s="7">
        <v>7950.19546988599</v>
      </c>
      <c r="AC50" s="329"/>
    </row>
    <row r="51" spans="2:29" s="5" customFormat="1" ht="15" customHeight="1">
      <c r="B51" s="69" t="s">
        <v>260</v>
      </c>
      <c r="C51" s="8">
        <v>8225</v>
      </c>
      <c r="D51" s="8">
        <v>7850</v>
      </c>
      <c r="E51" s="8">
        <v>6931</v>
      </c>
      <c r="F51" s="8">
        <v>6692.7370511010004</v>
      </c>
      <c r="G51" s="8">
        <v>7613.0844389159902</v>
      </c>
      <c r="H51" s="8">
        <v>7113.825574032011</v>
      </c>
      <c r="I51" s="8">
        <v>6425.1731289030995</v>
      </c>
      <c r="J51" s="8">
        <v>6407.308115211903</v>
      </c>
      <c r="K51" s="8">
        <v>7236.05171939303</v>
      </c>
      <c r="L51" s="8">
        <v>7407.3522693759696</v>
      </c>
      <c r="M51" s="8">
        <v>6803</v>
      </c>
      <c r="N51" s="8">
        <v>7213</v>
      </c>
      <c r="O51" s="8">
        <v>7528.1511180429898</v>
      </c>
      <c r="P51" s="8">
        <v>7304.7978267970102</v>
      </c>
      <c r="Q51" s="8">
        <v>7001</v>
      </c>
      <c r="R51" s="8">
        <v>6574</v>
      </c>
      <c r="S51" s="8">
        <v>7108.4677465060104</v>
      </c>
      <c r="T51" s="56">
        <v>7138</v>
      </c>
      <c r="U51" s="13"/>
      <c r="V51" s="8">
        <v>32702.402675212099</v>
      </c>
      <c r="W51" s="8">
        <v>29698.955722989998</v>
      </c>
      <c r="X51" s="8">
        <v>27559.391257063002</v>
      </c>
      <c r="Y51" s="7">
        <v>28659.205875738098</v>
      </c>
      <c r="Z51" s="7">
        <v>28407.996348979999</v>
      </c>
      <c r="AC51" s="329"/>
    </row>
    <row r="52" spans="2:29" s="1" customFormat="1" ht="15" customHeight="1">
      <c r="B52" s="69"/>
      <c r="C52" s="8"/>
      <c r="D52" s="8"/>
      <c r="E52" s="8"/>
      <c r="F52" s="8"/>
      <c r="G52" s="8"/>
      <c r="H52" s="8"/>
      <c r="I52" s="8"/>
      <c r="J52" s="8"/>
      <c r="K52" s="8"/>
      <c r="L52" s="8"/>
      <c r="M52" s="8"/>
      <c r="N52" s="8"/>
      <c r="O52" s="8"/>
      <c r="P52" s="8"/>
      <c r="Q52" s="8"/>
      <c r="R52" s="8"/>
      <c r="S52" s="8"/>
      <c r="T52" s="56"/>
      <c r="U52" s="117"/>
      <c r="V52" s="8"/>
      <c r="W52" s="8"/>
      <c r="X52" s="8"/>
      <c r="Y52" s="7"/>
      <c r="Z52" s="7"/>
      <c r="AC52" s="329"/>
    </row>
    <row r="53" spans="2:29" s="9" customFormat="1" ht="15" customHeight="1">
      <c r="B53" s="69" t="s">
        <v>5</v>
      </c>
      <c r="C53" s="8">
        <v>1185.6807437456109</v>
      </c>
      <c r="D53" s="8">
        <v>1257.2670894321382</v>
      </c>
      <c r="E53" s="8">
        <v>1112.6780573756473</v>
      </c>
      <c r="F53" s="8">
        <v>1044.40840916048</v>
      </c>
      <c r="G53" s="8">
        <v>1008</v>
      </c>
      <c r="H53" s="8">
        <v>1048</v>
      </c>
      <c r="I53" s="8">
        <v>980</v>
      </c>
      <c r="J53" s="8">
        <v>935</v>
      </c>
      <c r="K53" s="8">
        <v>944.86175073487209</v>
      </c>
      <c r="L53" s="8">
        <v>929.12608400505076</v>
      </c>
      <c r="M53" s="8">
        <v>914.89844991300856</v>
      </c>
      <c r="N53" s="8">
        <v>851.59491716895889</v>
      </c>
      <c r="O53" s="8">
        <v>834.38655462524696</v>
      </c>
      <c r="P53" s="8">
        <v>926.12381576872122</v>
      </c>
      <c r="Q53" s="8">
        <v>915</v>
      </c>
      <c r="R53" s="8">
        <v>906.03437796817718</v>
      </c>
      <c r="S53" s="8">
        <v>930.93364256084203</v>
      </c>
      <c r="T53" s="56">
        <v>966.93751751190814</v>
      </c>
      <c r="U53" s="117"/>
      <c r="V53" s="8">
        <v>964</v>
      </c>
      <c r="W53" s="8">
        <v>1157</v>
      </c>
      <c r="X53" s="8">
        <v>994.71677266198515</v>
      </c>
      <c r="Y53" s="7">
        <v>910.21506695921562</v>
      </c>
      <c r="Z53" s="7">
        <v>894.326829111949</v>
      </c>
      <c r="AC53" s="329"/>
    </row>
    <row r="54" spans="2:29" s="12" customFormat="1" ht="15" customHeight="1">
      <c r="B54" s="69" t="s">
        <v>6</v>
      </c>
      <c r="C54" s="8">
        <v>248.89068999141827</v>
      </c>
      <c r="D54" s="8">
        <v>254.92852542221661</v>
      </c>
      <c r="E54" s="8">
        <v>118.84113609245047</v>
      </c>
      <c r="F54" s="8">
        <v>42.250795104865212</v>
      </c>
      <c r="G54" s="8">
        <v>75.086615671468735</v>
      </c>
      <c r="H54" s="8">
        <v>99.117019252390762</v>
      </c>
      <c r="I54" s="8">
        <v>65.008764195934162</v>
      </c>
      <c r="J54" s="8">
        <v>44.139314894366763</v>
      </c>
      <c r="K54" s="8">
        <v>47.356898008238289</v>
      </c>
      <c r="L54" s="8">
        <v>62.354601736574516</v>
      </c>
      <c r="M54" s="8">
        <v>59.27934959259693</v>
      </c>
      <c r="N54" s="8">
        <v>57.634368929873851</v>
      </c>
      <c r="O54" s="8">
        <v>49.09188616955278</v>
      </c>
      <c r="P54" s="8">
        <v>85.833455435154562</v>
      </c>
      <c r="Q54" s="8">
        <v>73</v>
      </c>
      <c r="R54" s="8">
        <v>78.817085208696369</v>
      </c>
      <c r="S54" s="8">
        <v>70.411675737016978</v>
      </c>
      <c r="T54" s="56">
        <v>97.646399551695154</v>
      </c>
      <c r="U54" s="117"/>
      <c r="V54" s="8">
        <v>168.80708425066615</v>
      </c>
      <c r="W54" s="8">
        <v>173.61478040584538</v>
      </c>
      <c r="X54" s="8">
        <v>71.744097471005901</v>
      </c>
      <c r="Y54" s="7">
        <v>56.6503339047906</v>
      </c>
      <c r="Z54" s="7">
        <v>71.3997243170773</v>
      </c>
      <c r="AC54" s="329"/>
    </row>
    <row r="55" spans="2:29" s="1" customFormat="1" ht="15" customHeight="1">
      <c r="C55" s="90"/>
      <c r="D55" s="90"/>
      <c r="E55" s="90"/>
      <c r="F55" s="90"/>
      <c r="G55" s="13"/>
      <c r="H55" s="13"/>
      <c r="I55" s="13"/>
      <c r="J55" s="13"/>
      <c r="K55" s="90"/>
      <c r="L55" s="90"/>
      <c r="M55" s="90"/>
      <c r="N55" s="90"/>
      <c r="O55" s="90"/>
      <c r="P55" s="90"/>
      <c r="Q55" s="90"/>
      <c r="R55" s="90"/>
      <c r="S55" s="90"/>
      <c r="T55" s="90"/>
      <c r="U55" s="13"/>
      <c r="V55" s="90"/>
      <c r="W55" s="90"/>
      <c r="X55" s="90"/>
      <c r="Y55" s="13"/>
      <c r="Z55" s="13"/>
      <c r="AC55" s="329"/>
    </row>
    <row r="56" spans="2:29" s="2" customFormat="1" ht="15" customHeight="1">
      <c r="B56" s="4" t="s">
        <v>189</v>
      </c>
      <c r="C56" s="14"/>
      <c r="D56" s="14"/>
      <c r="E56" s="14"/>
      <c r="F56" s="14"/>
      <c r="G56" s="14"/>
      <c r="H56" s="14"/>
      <c r="I56" s="14"/>
      <c r="J56" s="14"/>
      <c r="K56" s="14"/>
      <c r="L56" s="14"/>
      <c r="M56" s="14"/>
      <c r="N56" s="14"/>
      <c r="O56" s="14"/>
      <c r="P56" s="14"/>
      <c r="Q56" s="14"/>
      <c r="R56" s="14"/>
      <c r="S56" s="14"/>
      <c r="T56" s="14"/>
      <c r="U56" s="117"/>
      <c r="V56" s="14"/>
      <c r="W56" s="14"/>
      <c r="X56" s="14"/>
      <c r="Y56" s="14"/>
      <c r="Z56" s="14"/>
      <c r="AC56" s="329"/>
    </row>
    <row r="57" spans="2:29" s="2" customFormat="1" ht="15" customHeight="1">
      <c r="B57" s="57" t="s">
        <v>98</v>
      </c>
      <c r="C57" s="61" t="s">
        <v>277</v>
      </c>
      <c r="D57" s="61" t="s">
        <v>278</v>
      </c>
      <c r="E57" s="111" t="s">
        <v>279</v>
      </c>
      <c r="F57" s="111" t="s">
        <v>280</v>
      </c>
      <c r="G57" s="61" t="s">
        <v>179</v>
      </c>
      <c r="H57" s="61" t="s">
        <v>182</v>
      </c>
      <c r="I57" s="111" t="s">
        <v>184</v>
      </c>
      <c r="J57" s="111" t="s">
        <v>186</v>
      </c>
      <c r="K57" s="61" t="s">
        <v>285</v>
      </c>
      <c r="L57" s="61" t="s">
        <v>290</v>
      </c>
      <c r="M57" s="61" t="s">
        <v>293</v>
      </c>
      <c r="N57" s="61" t="s">
        <v>296</v>
      </c>
      <c r="O57" s="61" t="str">
        <f>O78</f>
        <v>1Q 25</v>
      </c>
      <c r="P57" s="61" t="str">
        <f>P78</f>
        <v>2Q 25</v>
      </c>
      <c r="Q57" s="61" t="str">
        <f>Q3</f>
        <v>3Q 25</v>
      </c>
      <c r="R57" s="61" t="str">
        <f>R39</f>
        <v>4Q 25</v>
      </c>
      <c r="S57" s="61" t="str">
        <f>S78</f>
        <v>1Q 26</v>
      </c>
      <c r="T57" s="61" t="str">
        <f>T3</f>
        <v>2Q 26</v>
      </c>
      <c r="U57" s="117"/>
      <c r="V57" s="61">
        <v>2021</v>
      </c>
      <c r="W57" s="61">
        <v>2022</v>
      </c>
      <c r="X57" s="61">
        <v>2023</v>
      </c>
      <c r="Y57" s="61">
        <v>2024</v>
      </c>
      <c r="Z57" s="61">
        <f>Z39</f>
        <v>2025</v>
      </c>
      <c r="AC57" s="329"/>
    </row>
    <row r="58" spans="2:29" s="5" customFormat="1" ht="15" customHeight="1">
      <c r="B58" s="70" t="s">
        <v>1</v>
      </c>
      <c r="C58" s="8">
        <v>3801</v>
      </c>
      <c r="D58" s="8">
        <v>3891</v>
      </c>
      <c r="E58" s="8">
        <v>3027</v>
      </c>
      <c r="F58" s="8">
        <v>2939</v>
      </c>
      <c r="G58" s="8">
        <v>3112.1781547307701</v>
      </c>
      <c r="H58" s="8">
        <v>3218.2006383800799</v>
      </c>
      <c r="I58" s="8">
        <v>2679.8042422398694</v>
      </c>
      <c r="J58" s="8">
        <v>2456.8165158235806</v>
      </c>
      <c r="K58" s="8">
        <v>2889.2220407898599</v>
      </c>
      <c r="L58" s="8">
        <v>2890.8021587021599</v>
      </c>
      <c r="M58" s="8">
        <v>2541.5442933672493</v>
      </c>
      <c r="N58" s="8">
        <v>2400.4778216821305</v>
      </c>
      <c r="O58" s="8">
        <v>2580.1697316455002</v>
      </c>
      <c r="P58" s="8">
        <v>2724.85154996442</v>
      </c>
      <c r="Q58" s="8">
        <v>2596</v>
      </c>
      <c r="R58" s="8">
        <v>2599.7569351984503</v>
      </c>
      <c r="S58" s="8">
        <v>2623.4613577284099</v>
      </c>
      <c r="T58" s="56">
        <v>2989</v>
      </c>
      <c r="U58" s="117"/>
      <c r="V58" s="8">
        <v>12417.141479944799</v>
      </c>
      <c r="W58" s="8">
        <v>13658.2803000936</v>
      </c>
      <c r="X58" s="8">
        <v>11466.9995511743</v>
      </c>
      <c r="Y58" s="7">
        <v>10722.0463145414</v>
      </c>
      <c r="Z58" s="7">
        <v>10501.0123453541</v>
      </c>
      <c r="AC58" s="329"/>
    </row>
    <row r="59" spans="2:29" s="5" customFormat="1" ht="15" customHeight="1">
      <c r="B59" s="69" t="s">
        <v>4</v>
      </c>
      <c r="C59" s="8">
        <v>333</v>
      </c>
      <c r="D59" s="8">
        <v>367</v>
      </c>
      <c r="E59" s="8">
        <v>79</v>
      </c>
      <c r="F59" s="8">
        <v>-1</v>
      </c>
      <c r="G59" s="8">
        <v>69.108974133644793</v>
      </c>
      <c r="H59" s="8">
        <v>119.65893288593621</v>
      </c>
      <c r="I59" s="8">
        <v>20.597161855894996</v>
      </c>
      <c r="J59" s="8">
        <v>14.976096398695006</v>
      </c>
      <c r="K59" s="8">
        <v>26.3453788358525</v>
      </c>
      <c r="L59" s="8">
        <v>54.949943156717794</v>
      </c>
      <c r="M59" s="8">
        <v>16.912371298504411</v>
      </c>
      <c r="N59" s="8">
        <v>-40.549914208807103</v>
      </c>
      <c r="O59" s="8">
        <v>37.365884968101497</v>
      </c>
      <c r="P59" s="8">
        <v>77.157242205550503</v>
      </c>
      <c r="Q59" s="8">
        <v>38</v>
      </c>
      <c r="R59" s="8">
        <v>-9.6163270627679935</v>
      </c>
      <c r="S59" s="8">
        <v>69.476851643430294</v>
      </c>
      <c r="T59" s="56">
        <v>84</v>
      </c>
      <c r="U59" s="117"/>
      <c r="V59" s="8">
        <v>1088.98047110633</v>
      </c>
      <c r="W59" s="8">
        <v>777.80769737592698</v>
      </c>
      <c r="X59" s="8">
        <v>225.341165274171</v>
      </c>
      <c r="Y59" s="7">
        <v>56.657779082267602</v>
      </c>
      <c r="Z59" s="7">
        <v>141.90443871951601</v>
      </c>
      <c r="AC59" s="329"/>
    </row>
    <row r="60" spans="2:29" ht="15" customHeight="1">
      <c r="B60" s="69" t="s">
        <v>3</v>
      </c>
      <c r="C60" s="8">
        <v>-26</v>
      </c>
      <c r="D60" s="8">
        <v>-26</v>
      </c>
      <c r="E60" s="8">
        <v>-27</v>
      </c>
      <c r="F60" s="8">
        <v>-29</v>
      </c>
      <c r="G60" s="8">
        <v>-30.917765134493699</v>
      </c>
      <c r="H60" s="8">
        <v>-39.040858883602006</v>
      </c>
      <c r="I60" s="8">
        <v>-34.642984481568291</v>
      </c>
      <c r="J60" s="8">
        <v>-37.820575808868</v>
      </c>
      <c r="K60" s="8">
        <v>-44.293112366456299</v>
      </c>
      <c r="L60" s="8">
        <v>-40.091703916914497</v>
      </c>
      <c r="M60" s="8">
        <v>-37.675405587384205</v>
      </c>
      <c r="N60" s="8">
        <v>-55.845324802423008</v>
      </c>
      <c r="O60" s="8">
        <v>-50.366899556550102</v>
      </c>
      <c r="P60" s="8">
        <v>-51.402896911867892</v>
      </c>
      <c r="Q60" s="8">
        <v>-63</v>
      </c>
      <c r="R60" s="8">
        <v>-70.753133158965994</v>
      </c>
      <c r="S60" s="8">
        <v>-54.771503280642797</v>
      </c>
      <c r="T60" s="56">
        <v>-58</v>
      </c>
      <c r="U60" s="117"/>
      <c r="V60" s="8">
        <v>-102.078871446482</v>
      </c>
      <c r="W60" s="8">
        <v>-107.691605176837</v>
      </c>
      <c r="X60" s="8">
        <v>-143.422184308532</v>
      </c>
      <c r="Y60" s="7">
        <v>-177.90554667317801</v>
      </c>
      <c r="Z60" s="7">
        <v>-235.29964203528701</v>
      </c>
      <c r="AC60" s="329"/>
    </row>
    <row r="61" spans="2:29" ht="15" customHeight="1">
      <c r="B61" s="69" t="s">
        <v>264</v>
      </c>
      <c r="C61" s="8">
        <v>0</v>
      </c>
      <c r="D61" s="8">
        <v>0</v>
      </c>
      <c r="E61" s="8">
        <v>0</v>
      </c>
      <c r="F61" s="8">
        <v>0</v>
      </c>
      <c r="G61" s="8">
        <v>0</v>
      </c>
      <c r="H61" s="8">
        <v>0</v>
      </c>
      <c r="I61" s="8">
        <v>0</v>
      </c>
      <c r="J61" s="8">
        <v>0</v>
      </c>
      <c r="K61" s="8">
        <v>0</v>
      </c>
      <c r="L61" s="8">
        <v>0</v>
      </c>
      <c r="M61" s="8">
        <v>0</v>
      </c>
      <c r="N61" s="8">
        <v>0</v>
      </c>
      <c r="O61" s="8">
        <v>0</v>
      </c>
      <c r="P61" s="8">
        <v>0</v>
      </c>
      <c r="Q61" s="8" t="s">
        <v>340</v>
      </c>
      <c r="R61" s="8">
        <v>-17</v>
      </c>
      <c r="S61" s="8">
        <v>0</v>
      </c>
      <c r="T61" s="56">
        <v>0</v>
      </c>
      <c r="U61" s="117"/>
      <c r="V61" s="8">
        <v>0</v>
      </c>
      <c r="W61" s="8">
        <v>0</v>
      </c>
      <c r="X61" s="8">
        <v>0</v>
      </c>
      <c r="Y61" s="7">
        <v>0</v>
      </c>
      <c r="Z61" s="7">
        <v>-17</v>
      </c>
      <c r="AC61" s="329"/>
    </row>
    <row r="62" spans="2:29" ht="15" customHeight="1">
      <c r="B62" s="69" t="s">
        <v>177</v>
      </c>
      <c r="C62" s="8">
        <v>0</v>
      </c>
      <c r="D62" s="8">
        <v>0</v>
      </c>
      <c r="E62" s="8">
        <v>0</v>
      </c>
      <c r="F62" s="8">
        <v>0</v>
      </c>
      <c r="G62" s="8">
        <v>0</v>
      </c>
      <c r="H62" s="8">
        <v>1.0526345532099995E-2</v>
      </c>
      <c r="I62" s="8">
        <v>0</v>
      </c>
      <c r="J62" s="8">
        <v>0</v>
      </c>
      <c r="K62" s="8">
        <v>6.0594253628265503E-3</v>
      </c>
      <c r="L62" s="8">
        <v>-5.3795088343104452E-2</v>
      </c>
      <c r="M62" s="8">
        <v>2.06159058426637E-2</v>
      </c>
      <c r="N62" s="8">
        <v>-79.445351428805495</v>
      </c>
      <c r="O62" s="8">
        <v>-7.1369992120138406E-2</v>
      </c>
      <c r="P62" s="8">
        <v>0.1151974172793534</v>
      </c>
      <c r="Q62" s="8">
        <v>0</v>
      </c>
      <c r="R62" s="8">
        <v>-28.301811707754599</v>
      </c>
      <c r="S62" s="8">
        <v>4.9977780552907303E-2</v>
      </c>
      <c r="T62" s="56">
        <v>0</v>
      </c>
      <c r="U62" s="117"/>
      <c r="V62" s="8">
        <v>0</v>
      </c>
      <c r="W62" s="8">
        <v>0</v>
      </c>
      <c r="X62" s="8">
        <v>0</v>
      </c>
      <c r="Y62" s="7">
        <v>-79.472471185943107</v>
      </c>
      <c r="Z62" s="7">
        <v>-27.985815278869399</v>
      </c>
      <c r="AC62" s="329"/>
    </row>
    <row r="63" spans="2:29" s="5" customFormat="1" ht="15" customHeight="1">
      <c r="B63" s="69" t="s">
        <v>2</v>
      </c>
      <c r="C63" s="8">
        <v>359</v>
      </c>
      <c r="D63" s="8">
        <v>393</v>
      </c>
      <c r="E63" s="8">
        <v>106</v>
      </c>
      <c r="F63" s="8">
        <v>28</v>
      </c>
      <c r="G63" s="8">
        <v>100.156625283227</v>
      </c>
      <c r="H63" s="8">
        <v>158.68926542400601</v>
      </c>
      <c r="I63" s="8">
        <v>56.240146337463955</v>
      </c>
      <c r="J63" s="8">
        <v>52.846139475504003</v>
      </c>
      <c r="K63" s="8">
        <v>69.632431776946007</v>
      </c>
      <c r="L63" s="8">
        <v>95.095442161974987</v>
      </c>
      <c r="M63" s="8">
        <v>55.067160980047021</v>
      </c>
      <c r="N63" s="8">
        <v>94.24076202242</v>
      </c>
      <c r="O63" s="8">
        <v>86.804154516771703</v>
      </c>
      <c r="P63" s="8">
        <v>128.44494170013928</v>
      </c>
      <c r="Q63" s="8">
        <v>101</v>
      </c>
      <c r="R63" s="8">
        <v>106.43861780395298</v>
      </c>
      <c r="S63" s="8">
        <v>124.19837714352001</v>
      </c>
      <c r="T63" s="56">
        <v>142</v>
      </c>
      <c r="U63" s="117"/>
      <c r="V63" s="8">
        <v>1191.2222748496699</v>
      </c>
      <c r="W63" s="8">
        <v>885.518380034404</v>
      </c>
      <c r="X63" s="8">
        <v>367.93217652020098</v>
      </c>
      <c r="Y63" s="7">
        <v>314.03579694138801</v>
      </c>
      <c r="Z63" s="7">
        <v>422.18989603367299</v>
      </c>
      <c r="AC63" s="329"/>
    </row>
    <row r="64" spans="2:29" s="2" customFormat="1" ht="15" customHeight="1">
      <c r="B64" s="9"/>
      <c r="C64" s="166"/>
      <c r="D64" s="166"/>
      <c r="E64" s="166"/>
      <c r="F64" s="166"/>
      <c r="G64" s="166"/>
      <c r="H64" s="166"/>
      <c r="I64" s="166"/>
      <c r="J64" s="166"/>
      <c r="K64" s="166"/>
      <c r="L64" s="166"/>
      <c r="M64" s="166"/>
      <c r="N64" s="166"/>
      <c r="O64" s="166"/>
      <c r="P64" s="166"/>
      <c r="Q64" s="166"/>
      <c r="R64" s="166"/>
      <c r="S64" s="166"/>
      <c r="T64" s="166"/>
      <c r="U64" s="166"/>
      <c r="V64" s="166"/>
      <c r="W64" s="166"/>
      <c r="X64" s="166"/>
      <c r="Y64" s="166"/>
      <c r="Z64" s="166"/>
      <c r="AC64" s="329"/>
    </row>
    <row r="65" spans="1:29" s="1" customFormat="1" ht="15" customHeight="1">
      <c r="B65" s="4" t="s">
        <v>172</v>
      </c>
      <c r="C65" s="2"/>
      <c r="D65" s="2"/>
      <c r="E65" s="2"/>
      <c r="F65" s="2"/>
      <c r="G65" s="2"/>
      <c r="H65" s="2"/>
      <c r="I65" s="2"/>
      <c r="J65" s="2"/>
      <c r="K65" s="2"/>
      <c r="L65" s="2"/>
      <c r="M65" s="2"/>
      <c r="N65" s="2"/>
      <c r="O65" s="2"/>
      <c r="P65" s="2"/>
      <c r="Q65" s="2"/>
      <c r="R65" s="2"/>
      <c r="S65" s="2"/>
      <c r="T65" s="2"/>
      <c r="U65" s="117"/>
      <c r="V65" s="153"/>
      <c r="W65" s="153"/>
      <c r="X65" s="153"/>
      <c r="Y65" s="153"/>
      <c r="Z65" s="153"/>
      <c r="AC65" s="329"/>
    </row>
    <row r="66" spans="1:29" s="1" customFormat="1" ht="15" customHeight="1">
      <c r="B66" s="57" t="s">
        <v>234</v>
      </c>
      <c r="C66" s="61" t="s">
        <v>277</v>
      </c>
      <c r="D66" s="61" t="s">
        <v>278</v>
      </c>
      <c r="E66" s="111" t="s">
        <v>279</v>
      </c>
      <c r="F66" s="111" t="s">
        <v>280</v>
      </c>
      <c r="G66" s="61" t="s">
        <v>179</v>
      </c>
      <c r="H66" s="61" t="s">
        <v>182</v>
      </c>
      <c r="I66" s="111" t="s">
        <v>184</v>
      </c>
      <c r="J66" s="111" t="s">
        <v>186</v>
      </c>
      <c r="K66" s="61" t="s">
        <v>285</v>
      </c>
      <c r="L66" s="61" t="s">
        <v>290</v>
      </c>
      <c r="M66" s="61" t="s">
        <v>293</v>
      </c>
      <c r="N66" s="61" t="s">
        <v>296</v>
      </c>
      <c r="O66" s="61" t="str">
        <f>O57</f>
        <v>1Q 25</v>
      </c>
      <c r="P66" s="61" t="str">
        <f>P57</f>
        <v>2Q 25</v>
      </c>
      <c r="Q66" s="61" t="str">
        <f>Q57</f>
        <v>3Q 25</v>
      </c>
      <c r="R66" s="61" t="str">
        <f>R57</f>
        <v>4Q 25</v>
      </c>
      <c r="S66" s="61" t="str">
        <f>S57</f>
        <v>1Q 26</v>
      </c>
      <c r="T66" s="61" t="str">
        <f>T3</f>
        <v>2Q 26</v>
      </c>
      <c r="U66" s="117"/>
      <c r="V66" s="61">
        <v>2021</v>
      </c>
      <c r="W66" s="61">
        <v>2022</v>
      </c>
      <c r="X66" s="61">
        <v>2023</v>
      </c>
      <c r="Y66" s="61">
        <v>2024</v>
      </c>
      <c r="Z66" s="61">
        <f>Z57</f>
        <v>2025</v>
      </c>
      <c r="AC66" s="329"/>
    </row>
    <row r="67" spans="1:29" s="12" customFormat="1" ht="15" customHeight="1">
      <c r="B67" s="70" t="s">
        <v>1</v>
      </c>
      <c r="C67" s="8">
        <v>933</v>
      </c>
      <c r="D67" s="8">
        <v>1005</v>
      </c>
      <c r="E67" s="8">
        <v>742</v>
      </c>
      <c r="F67" s="8">
        <v>716</v>
      </c>
      <c r="G67" s="8">
        <v>904</v>
      </c>
      <c r="H67" s="8">
        <v>679.99402168000006</v>
      </c>
      <c r="I67" s="8">
        <v>729</v>
      </c>
      <c r="J67" s="8">
        <v>764</v>
      </c>
      <c r="K67" s="8">
        <v>728.95544869000003</v>
      </c>
      <c r="L67" s="8">
        <v>640.72535351999989</v>
      </c>
      <c r="M67" s="8">
        <v>589.41203959000018</v>
      </c>
      <c r="N67" s="8">
        <v>703.81565270999977</v>
      </c>
      <c r="O67" s="8">
        <v>734.93497364999996</v>
      </c>
      <c r="P67" s="8">
        <v>856.88832915</v>
      </c>
      <c r="Q67" s="8">
        <v>732</v>
      </c>
      <c r="R67" s="8">
        <v>907.53717184000016</v>
      </c>
      <c r="S67" s="8">
        <v>917.33162832000005</v>
      </c>
      <c r="T67" s="56">
        <v>779.89159252000002</v>
      </c>
      <c r="U67" s="117"/>
      <c r="V67" s="8">
        <v>4045</v>
      </c>
      <c r="W67" s="8">
        <v>3396</v>
      </c>
      <c r="X67" s="8">
        <v>3077</v>
      </c>
      <c r="Y67" s="7">
        <v>2662.9084945099999</v>
      </c>
      <c r="Z67" s="7">
        <v>3232.21408402</v>
      </c>
      <c r="AC67" s="329"/>
    </row>
    <row r="68" spans="1:29" s="12" customFormat="1" ht="15" customHeight="1">
      <c r="B68" s="69" t="s">
        <v>242</v>
      </c>
      <c r="C68" s="8">
        <v>511</v>
      </c>
      <c r="D68" s="8">
        <v>463</v>
      </c>
      <c r="E68" s="8">
        <v>254</v>
      </c>
      <c r="F68" s="8">
        <v>255</v>
      </c>
      <c r="G68" s="8">
        <v>374</v>
      </c>
      <c r="H68" s="8">
        <v>224.99694950280002</v>
      </c>
      <c r="I68" s="8">
        <v>275</v>
      </c>
      <c r="J68" s="8">
        <v>270</v>
      </c>
      <c r="K68" s="8">
        <v>245.81289104893</v>
      </c>
      <c r="L68" s="8">
        <v>149.571722269416</v>
      </c>
      <c r="M68" s="8">
        <v>127.80494132628104</v>
      </c>
      <c r="N68" s="8">
        <v>245.71365785181899</v>
      </c>
      <c r="O68" s="8">
        <v>252.75243498690401</v>
      </c>
      <c r="P68" s="8">
        <v>196.00602148572801</v>
      </c>
      <c r="Q68" s="8">
        <v>142</v>
      </c>
      <c r="R68" s="8">
        <v>198.17772875026697</v>
      </c>
      <c r="S68" s="8">
        <v>214.915815537453</v>
      </c>
      <c r="T68" s="56">
        <v>93.318482606895998</v>
      </c>
      <c r="U68" s="117"/>
      <c r="V68" s="8">
        <v>2371</v>
      </c>
      <c r="W68" s="8">
        <v>1483</v>
      </c>
      <c r="X68" s="8">
        <v>1144</v>
      </c>
      <c r="Y68" s="7">
        <v>769.90321249644603</v>
      </c>
      <c r="Z68" s="7">
        <v>789.16472536077799</v>
      </c>
      <c r="AC68" s="329"/>
    </row>
    <row r="69" spans="1:29" s="12" customFormat="1" ht="15" customHeight="1">
      <c r="B69" s="69" t="s">
        <v>3</v>
      </c>
      <c r="C69" s="8">
        <v>-56</v>
      </c>
      <c r="D69" s="8">
        <v>-64</v>
      </c>
      <c r="E69" s="8">
        <v>-57</v>
      </c>
      <c r="F69" s="8">
        <v>-57</v>
      </c>
      <c r="G69" s="8">
        <v>-56</v>
      </c>
      <c r="H69" s="8">
        <v>-56.367992957598396</v>
      </c>
      <c r="I69" s="8">
        <v>-57</v>
      </c>
      <c r="J69" s="8">
        <v>-69</v>
      </c>
      <c r="K69" s="8">
        <v>-65.217148053593405</v>
      </c>
      <c r="L69" s="8">
        <v>-65.880465738591596</v>
      </c>
      <c r="M69" s="8">
        <v>-64.761021981260996</v>
      </c>
      <c r="N69" s="8">
        <v>-66.711380466568983</v>
      </c>
      <c r="O69" s="8">
        <v>-66.756962090220199</v>
      </c>
      <c r="P69" s="8">
        <v>-65.84403843805579</v>
      </c>
      <c r="Q69" s="8">
        <v>-67</v>
      </c>
      <c r="R69" s="8">
        <v>-115.60977292075802</v>
      </c>
      <c r="S69" s="8">
        <v>-83.917560876915701</v>
      </c>
      <c r="T69" s="56">
        <v>-85.871224202749289</v>
      </c>
      <c r="U69" s="117"/>
      <c r="V69" s="8">
        <v>-228</v>
      </c>
      <c r="W69" s="8">
        <v>-234</v>
      </c>
      <c r="X69" s="8">
        <v>-238</v>
      </c>
      <c r="Y69" s="7">
        <v>-262.57001624001498</v>
      </c>
      <c r="Z69" s="7">
        <v>-315.93314973126002</v>
      </c>
      <c r="AC69" s="329"/>
    </row>
    <row r="70" spans="1:29" ht="15" customHeight="1">
      <c r="B70" s="69" t="s">
        <v>264</v>
      </c>
      <c r="C70" s="8">
        <v>0</v>
      </c>
      <c r="D70" s="8">
        <v>0</v>
      </c>
      <c r="E70" s="8">
        <v>0</v>
      </c>
      <c r="F70" s="8">
        <v>0</v>
      </c>
      <c r="G70" s="8">
        <v>0</v>
      </c>
      <c r="H70" s="8">
        <v>0</v>
      </c>
      <c r="I70" s="8">
        <v>0</v>
      </c>
      <c r="J70" s="8">
        <v>0</v>
      </c>
      <c r="K70" s="8">
        <v>0</v>
      </c>
      <c r="L70" s="8">
        <v>0</v>
      </c>
      <c r="M70" s="8">
        <v>0</v>
      </c>
      <c r="N70" s="8">
        <v>0</v>
      </c>
      <c r="O70" s="8">
        <v>0</v>
      </c>
      <c r="P70" s="8">
        <v>0</v>
      </c>
      <c r="Q70" s="8" t="s">
        <v>340</v>
      </c>
      <c r="R70" s="8">
        <v>0</v>
      </c>
      <c r="S70" s="8">
        <v>0</v>
      </c>
      <c r="T70" s="56">
        <v>0</v>
      </c>
      <c r="U70" s="117"/>
      <c r="V70" s="8">
        <v>0</v>
      </c>
      <c r="W70" s="8">
        <v>0</v>
      </c>
      <c r="X70" s="8">
        <v>0</v>
      </c>
      <c r="Y70" s="7">
        <v>0</v>
      </c>
      <c r="Z70" s="7">
        <v>0</v>
      </c>
      <c r="AC70" s="329"/>
    </row>
    <row r="71" spans="1:29" ht="15" customHeight="1">
      <c r="B71" s="69" t="s">
        <v>177</v>
      </c>
      <c r="C71" s="8">
        <v>0</v>
      </c>
      <c r="D71" s="8">
        <v>0</v>
      </c>
      <c r="E71" s="8">
        <v>0</v>
      </c>
      <c r="F71" s="8">
        <v>0</v>
      </c>
      <c r="G71" s="8">
        <v>0</v>
      </c>
      <c r="H71" s="8">
        <v>0</v>
      </c>
      <c r="I71" s="8">
        <v>0</v>
      </c>
      <c r="J71" s="8">
        <v>0</v>
      </c>
      <c r="K71" s="8">
        <v>0</v>
      </c>
      <c r="L71" s="8">
        <v>0</v>
      </c>
      <c r="M71" s="8">
        <v>0</v>
      </c>
      <c r="N71" s="8">
        <v>0</v>
      </c>
      <c r="O71" s="8">
        <v>0</v>
      </c>
      <c r="P71" s="8">
        <v>0</v>
      </c>
      <c r="Q71" s="8" t="s">
        <v>340</v>
      </c>
      <c r="R71" s="8">
        <v>0</v>
      </c>
      <c r="S71" s="8">
        <v>0</v>
      </c>
      <c r="T71" s="56">
        <v>0</v>
      </c>
      <c r="U71" s="117"/>
      <c r="V71" s="8">
        <v>0</v>
      </c>
      <c r="W71" s="8">
        <v>0</v>
      </c>
      <c r="X71" s="8">
        <v>0</v>
      </c>
      <c r="Y71" s="7">
        <v>0</v>
      </c>
      <c r="Z71" s="7">
        <v>0</v>
      </c>
      <c r="AC71" s="329"/>
    </row>
    <row r="72" spans="1:29" s="12" customFormat="1" ht="15" customHeight="1">
      <c r="B72" s="69" t="s">
        <v>2</v>
      </c>
      <c r="C72" s="8">
        <v>567.16282024309896</v>
      </c>
      <c r="D72" s="8">
        <v>527</v>
      </c>
      <c r="E72" s="8">
        <v>311</v>
      </c>
      <c r="F72" s="8">
        <v>311.56197201670011</v>
      </c>
      <c r="G72" s="8">
        <v>430</v>
      </c>
      <c r="H72" s="8">
        <v>281.36494246039899</v>
      </c>
      <c r="I72" s="8">
        <v>332</v>
      </c>
      <c r="J72" s="8">
        <v>339</v>
      </c>
      <c r="K72" s="8">
        <v>311.03003910252397</v>
      </c>
      <c r="L72" s="8">
        <v>216.452188008007</v>
      </c>
      <c r="M72" s="8">
        <v>192.56596330754201</v>
      </c>
      <c r="N72" s="8">
        <v>313.42503831838701</v>
      </c>
      <c r="O72" s="8">
        <v>319.50939707712399</v>
      </c>
      <c r="P72" s="8">
        <v>261.85005992378302</v>
      </c>
      <c r="Q72" s="8">
        <v>209</v>
      </c>
      <c r="R72" s="8">
        <v>313.78750167102714</v>
      </c>
      <c r="S72" s="8">
        <v>298.83337641436799</v>
      </c>
      <c r="T72" s="56">
        <v>179.189706809646</v>
      </c>
      <c r="U72" s="117"/>
      <c r="V72" s="8">
        <v>2599</v>
      </c>
      <c r="W72" s="8">
        <v>1717</v>
      </c>
      <c r="X72" s="8">
        <v>1382</v>
      </c>
      <c r="Y72" s="7">
        <v>1033.47322873646</v>
      </c>
      <c r="Z72" s="7">
        <v>1105.0978750920401</v>
      </c>
      <c r="AC72" s="329"/>
    </row>
    <row r="73" spans="1:29" ht="5.25" customHeight="1">
      <c r="B73" s="10"/>
      <c r="C73" s="8"/>
      <c r="D73" s="8"/>
      <c r="E73" s="8"/>
      <c r="F73" s="8"/>
      <c r="G73" s="8"/>
      <c r="H73" s="8"/>
      <c r="I73" s="8"/>
      <c r="J73" s="8"/>
      <c r="K73" s="8"/>
      <c r="L73" s="8"/>
      <c r="M73" s="8"/>
      <c r="N73" s="8"/>
      <c r="O73" s="8"/>
      <c r="P73" s="8"/>
      <c r="Q73" s="8"/>
      <c r="R73" s="8"/>
      <c r="S73" s="8"/>
      <c r="T73" s="56"/>
      <c r="U73" s="161"/>
      <c r="V73" s="8"/>
      <c r="W73" s="8"/>
      <c r="X73" s="8"/>
      <c r="Y73" s="7"/>
      <c r="Z73" s="7"/>
      <c r="AC73" s="329"/>
    </row>
    <row r="74" spans="1:29" s="12" customFormat="1" ht="15" customHeight="1">
      <c r="B74" s="69" t="s">
        <v>267</v>
      </c>
      <c r="C74" s="194">
        <v>6.9</v>
      </c>
      <c r="D74" s="194">
        <v>7.3</v>
      </c>
      <c r="E74" s="194">
        <v>6.9</v>
      </c>
      <c r="F74" s="194">
        <v>7.5</v>
      </c>
      <c r="G74" s="194">
        <v>6.6989210000000003</v>
      </c>
      <c r="H74" s="194">
        <v>6.3891419999999997</v>
      </c>
      <c r="I74" s="194">
        <v>6.7</v>
      </c>
      <c r="J74" s="194">
        <v>6.2</v>
      </c>
      <c r="K74" s="194">
        <v>6.5392102699999999</v>
      </c>
      <c r="L74" s="194">
        <v>5.8570499800000002</v>
      </c>
      <c r="M74" s="194">
        <v>6.6215359899999982</v>
      </c>
      <c r="N74" s="194">
        <v>8.9294892800000003</v>
      </c>
      <c r="O74" s="194">
        <v>8.396115</v>
      </c>
      <c r="P74" s="194">
        <v>8.2675739999999998</v>
      </c>
      <c r="Q74" s="194">
        <v>8.5</v>
      </c>
      <c r="R74" s="194">
        <v>10.066042009999999</v>
      </c>
      <c r="S74" s="194">
        <v>9.7436120000000006</v>
      </c>
      <c r="T74" s="150">
        <v>10.083773000000001</v>
      </c>
      <c r="U74" s="151"/>
      <c r="V74" s="194">
        <v>26.2</v>
      </c>
      <c r="W74" s="194">
        <v>28.554348000000001</v>
      </c>
      <c r="X74" s="194">
        <v>26</v>
      </c>
      <c r="Y74" s="286">
        <v>27.947285520000001</v>
      </c>
      <c r="Z74" s="286">
        <v>35.27233416</v>
      </c>
      <c r="AC74" s="329"/>
    </row>
    <row r="75" spans="1:29" s="12" customFormat="1" ht="15" customHeight="1">
      <c r="B75" s="69" t="s">
        <v>268</v>
      </c>
      <c r="C75" s="194">
        <v>6.7</v>
      </c>
      <c r="D75" s="194">
        <v>7.5</v>
      </c>
      <c r="E75" s="194">
        <v>6.9</v>
      </c>
      <c r="F75" s="194">
        <v>6.9</v>
      </c>
      <c r="G75" s="194">
        <v>7.4371909199999999</v>
      </c>
      <c r="H75" s="194">
        <v>6.5824974399999991</v>
      </c>
      <c r="I75" s="194">
        <v>6.3</v>
      </c>
      <c r="J75" s="194">
        <v>6.1</v>
      </c>
      <c r="K75" s="194">
        <v>6.31957944</v>
      </c>
      <c r="L75" s="194">
        <v>6.1690536399999996</v>
      </c>
      <c r="M75" s="194">
        <v>6.3382183899999989</v>
      </c>
      <c r="N75" s="194">
        <v>7.6203362300000004</v>
      </c>
      <c r="O75" s="194">
        <v>8.0187639999999991</v>
      </c>
      <c r="P75" s="194">
        <v>9.9354040000000001</v>
      </c>
      <c r="Q75" s="194">
        <v>8.1999999999999993</v>
      </c>
      <c r="R75" s="194">
        <v>10.141006998999998</v>
      </c>
      <c r="S75" s="194">
        <v>9.9728630000000003</v>
      </c>
      <c r="T75" s="150">
        <v>9.4251439999999995</v>
      </c>
      <c r="U75" s="151"/>
      <c r="V75" s="194">
        <v>26</v>
      </c>
      <c r="W75" s="194">
        <v>28.032808460000002</v>
      </c>
      <c r="X75" s="194">
        <v>26.4</v>
      </c>
      <c r="Y75" s="286">
        <v>26.357187700000001</v>
      </c>
      <c r="Z75" s="286">
        <v>36.259065999000001</v>
      </c>
      <c r="AC75" s="329"/>
    </row>
    <row r="76" spans="1:29" s="1" customFormat="1" ht="14.15" customHeight="1">
      <c r="U76" s="117"/>
      <c r="AC76" s="329"/>
    </row>
    <row r="77" spans="1:29" s="12" customFormat="1" ht="15" customHeight="1">
      <c r="A77" s="1"/>
      <c r="B77" s="4" t="s">
        <v>226</v>
      </c>
      <c r="C77" s="2"/>
      <c r="D77" s="2"/>
      <c r="E77" s="2"/>
      <c r="F77" s="2"/>
      <c r="G77" s="2"/>
      <c r="H77" s="2"/>
      <c r="I77" s="2"/>
      <c r="J77" s="2"/>
      <c r="K77" s="2"/>
      <c r="L77" s="2"/>
      <c r="M77" s="2"/>
      <c r="N77" s="2"/>
      <c r="O77" s="2"/>
      <c r="P77" s="2"/>
      <c r="Q77" s="2"/>
      <c r="R77" s="2"/>
      <c r="S77" s="2"/>
      <c r="T77" s="2"/>
      <c r="U77" s="117"/>
      <c r="V77" s="153"/>
      <c r="W77" s="153"/>
      <c r="X77" s="153"/>
      <c r="Y77" s="153"/>
      <c r="Z77" s="153"/>
      <c r="AC77" s="329"/>
    </row>
    <row r="78" spans="1:29" s="12" customFormat="1" ht="15" customHeight="1">
      <c r="A78" s="1"/>
      <c r="B78" s="57" t="s">
        <v>234</v>
      </c>
      <c r="C78" s="61" t="s">
        <v>277</v>
      </c>
      <c r="D78" s="61" t="s">
        <v>278</v>
      </c>
      <c r="E78" s="111" t="s">
        <v>279</v>
      </c>
      <c r="F78" s="111" t="s">
        <v>280</v>
      </c>
      <c r="G78" s="61" t="s">
        <v>179</v>
      </c>
      <c r="H78" s="61" t="s">
        <v>182</v>
      </c>
      <c r="I78" s="111" t="s">
        <v>184</v>
      </c>
      <c r="J78" s="111" t="s">
        <v>186</v>
      </c>
      <c r="K78" s="61" t="s">
        <v>285</v>
      </c>
      <c r="L78" s="61" t="s">
        <v>290</v>
      </c>
      <c r="M78" s="61" t="s">
        <v>293</v>
      </c>
      <c r="N78" s="61" t="s">
        <v>296</v>
      </c>
      <c r="O78" s="61" t="str">
        <f>O39</f>
        <v>1Q 25</v>
      </c>
      <c r="P78" s="61" t="str">
        <f>P39</f>
        <v>2Q 25</v>
      </c>
      <c r="Q78" s="61" t="str">
        <f>Q3</f>
        <v>3Q 25</v>
      </c>
      <c r="R78" s="61" t="str">
        <f>R66</f>
        <v>4Q 25</v>
      </c>
      <c r="S78" s="61" t="str">
        <f>S39</f>
        <v>1Q 26</v>
      </c>
      <c r="T78" s="61" t="str">
        <f>T3</f>
        <v>2Q 26</v>
      </c>
      <c r="U78" s="117"/>
      <c r="V78" s="61">
        <v>2021</v>
      </c>
      <c r="W78" s="61">
        <v>2022</v>
      </c>
      <c r="X78" s="61">
        <v>2023</v>
      </c>
      <c r="Y78" s="61">
        <v>2024</v>
      </c>
      <c r="Z78" s="61">
        <f>Z66</f>
        <v>2025</v>
      </c>
      <c r="AC78" s="329"/>
    </row>
    <row r="79" spans="1:29" s="12" customFormat="1" ht="36.75" customHeight="1">
      <c r="B79" s="164" t="s">
        <v>348</v>
      </c>
      <c r="C79" s="8">
        <v>559</v>
      </c>
      <c r="D79" s="8">
        <v>578</v>
      </c>
      <c r="E79" s="8">
        <v>59</v>
      </c>
      <c r="F79" s="8">
        <v>121</v>
      </c>
      <c r="G79" s="8">
        <v>318</v>
      </c>
      <c r="H79" s="8">
        <v>393</v>
      </c>
      <c r="I79" s="8">
        <v>285</v>
      </c>
      <c r="J79" s="8">
        <v>188</v>
      </c>
      <c r="K79" s="8">
        <v>241.771150267812</v>
      </c>
      <c r="L79" s="8">
        <v>180.74141899555997</v>
      </c>
      <c r="M79" s="8">
        <v>162.32411251500702</v>
      </c>
      <c r="N79" s="8">
        <v>193.74353900677897</v>
      </c>
      <c r="O79" s="8">
        <v>99.211697354328393</v>
      </c>
      <c r="P79" s="8">
        <v>199.36058457787158</v>
      </c>
      <c r="Q79" s="8">
        <v>131</v>
      </c>
      <c r="R79" s="8">
        <v>206.33907804819603</v>
      </c>
      <c r="S79" s="8">
        <v>177.30405794570899</v>
      </c>
      <c r="T79" s="56">
        <v>228.52961782377801</v>
      </c>
      <c r="U79" s="117"/>
      <c r="V79" s="8">
        <v>2204</v>
      </c>
      <c r="W79" s="8">
        <v>1317</v>
      </c>
      <c r="X79" s="8">
        <v>1184</v>
      </c>
      <c r="Y79" s="7">
        <v>778.58022078515796</v>
      </c>
      <c r="Z79" s="7">
        <v>635.33047432829005</v>
      </c>
      <c r="AA79" s="192"/>
      <c r="AC79" s="329"/>
    </row>
    <row r="80" spans="1:29" s="1" customFormat="1" ht="12" customHeight="1">
      <c r="B80" s="195"/>
      <c r="C80" s="63"/>
      <c r="D80" s="63"/>
      <c r="E80" s="63"/>
      <c r="F80" s="63"/>
      <c r="G80" s="90"/>
      <c r="H80" s="90"/>
      <c r="I80" s="90"/>
      <c r="J80" s="90"/>
      <c r="K80" s="90"/>
      <c r="L80" s="90"/>
      <c r="M80" s="90"/>
      <c r="N80" s="90"/>
      <c r="O80" s="90"/>
      <c r="P80" s="90"/>
      <c r="Q80" s="90"/>
      <c r="R80" s="90"/>
      <c r="S80" s="90"/>
      <c r="T80" s="288"/>
      <c r="U80" s="13"/>
      <c r="V80" s="90"/>
      <c r="W80" s="344"/>
      <c r="X80" s="90"/>
      <c r="Y80" s="13"/>
      <c r="Z80" s="13"/>
      <c r="AC80" s="329"/>
    </row>
    <row r="81" spans="1:29" s="12" customFormat="1" ht="15" customHeight="1">
      <c r="A81" s="11"/>
      <c r="B81" s="70" t="s">
        <v>246</v>
      </c>
      <c r="C81" s="8">
        <v>1730</v>
      </c>
      <c r="D81" s="8">
        <v>1668</v>
      </c>
      <c r="E81" s="8">
        <v>1663</v>
      </c>
      <c r="F81" s="8">
        <v>1624</v>
      </c>
      <c r="G81" s="8">
        <v>1765</v>
      </c>
      <c r="H81" s="8">
        <v>1792</v>
      </c>
      <c r="I81" s="8">
        <v>1942</v>
      </c>
      <c r="J81" s="8">
        <v>1964</v>
      </c>
      <c r="K81" s="8">
        <v>1984</v>
      </c>
      <c r="L81" s="8">
        <v>1867</v>
      </c>
      <c r="M81" s="8">
        <v>1743</v>
      </c>
      <c r="N81" s="8">
        <v>1950</v>
      </c>
      <c r="O81" s="8">
        <v>1684</v>
      </c>
      <c r="P81" s="8">
        <v>1827</v>
      </c>
      <c r="Q81" s="8">
        <v>1832</v>
      </c>
      <c r="R81" s="8">
        <v>1876</v>
      </c>
      <c r="S81" s="8">
        <v>1832</v>
      </c>
      <c r="T81" s="56">
        <v>1948</v>
      </c>
      <c r="U81" s="117"/>
      <c r="V81" s="8">
        <v>7393</v>
      </c>
      <c r="W81" s="8">
        <v>6685</v>
      </c>
      <c r="X81" s="8">
        <v>7463</v>
      </c>
      <c r="Y81" s="7">
        <v>7544</v>
      </c>
      <c r="Z81" s="7">
        <v>7219</v>
      </c>
      <c r="AA81" s="192"/>
      <c r="AC81" s="329"/>
    </row>
    <row r="82" spans="1:29" s="12" customFormat="1" ht="15" customHeight="1">
      <c r="A82" s="11"/>
      <c r="B82" s="69" t="s">
        <v>247</v>
      </c>
      <c r="C82" s="8">
        <v>1732</v>
      </c>
      <c r="D82" s="8">
        <v>1511</v>
      </c>
      <c r="E82" s="8">
        <v>1634</v>
      </c>
      <c r="F82" s="8">
        <v>1593</v>
      </c>
      <c r="G82" s="8">
        <v>1830</v>
      </c>
      <c r="H82" s="8">
        <v>1679</v>
      </c>
      <c r="I82" s="8">
        <v>1874</v>
      </c>
      <c r="J82" s="8">
        <v>1868</v>
      </c>
      <c r="K82" s="8">
        <v>2016</v>
      </c>
      <c r="L82" s="8">
        <v>1892</v>
      </c>
      <c r="M82" s="8">
        <v>1887</v>
      </c>
      <c r="N82" s="8">
        <v>2138</v>
      </c>
      <c r="O82" s="8">
        <v>1882</v>
      </c>
      <c r="P82" s="8">
        <v>1775</v>
      </c>
      <c r="Q82" s="8">
        <v>1939</v>
      </c>
      <c r="R82" s="8">
        <v>2267</v>
      </c>
      <c r="S82" s="8">
        <v>1994</v>
      </c>
      <c r="T82" s="56">
        <v>1927</v>
      </c>
      <c r="U82" s="117"/>
      <c r="V82" s="8">
        <v>6914</v>
      </c>
      <c r="W82" s="8">
        <v>6470</v>
      </c>
      <c r="X82" s="8">
        <v>7251</v>
      </c>
      <c r="Y82" s="7">
        <v>7933</v>
      </c>
      <c r="Z82" s="7">
        <v>7863</v>
      </c>
      <c r="AA82" s="192"/>
      <c r="AC82" s="329"/>
    </row>
    <row r="83" spans="1:29" s="12" customFormat="1" ht="15" customHeight="1">
      <c r="A83" s="11"/>
      <c r="B83" s="69" t="s">
        <v>248</v>
      </c>
      <c r="C83" s="8">
        <v>2058.4499999999998</v>
      </c>
      <c r="D83" s="8">
        <v>1981</v>
      </c>
      <c r="E83" s="8">
        <v>1620.35</v>
      </c>
      <c r="F83" s="8">
        <v>1628</v>
      </c>
      <c r="G83" s="8">
        <v>1712</v>
      </c>
      <c r="H83" s="8">
        <v>1606</v>
      </c>
      <c r="I83" s="8">
        <v>1680</v>
      </c>
      <c r="J83" s="8">
        <v>1712</v>
      </c>
      <c r="K83" s="8">
        <v>1814.7344515490502</v>
      </c>
      <c r="L83" s="8">
        <v>1580</v>
      </c>
      <c r="M83" s="8">
        <v>1536.66834671536</v>
      </c>
      <c r="N83" s="8">
        <v>1583</v>
      </c>
      <c r="O83" s="8">
        <v>1448</v>
      </c>
      <c r="P83" s="8">
        <v>1489.44756772967</v>
      </c>
      <c r="Q83" s="8">
        <v>1496</v>
      </c>
      <c r="R83" s="8">
        <v>1593</v>
      </c>
      <c r="S83" s="8">
        <v>1618.2364669321998</v>
      </c>
      <c r="T83" s="56">
        <v>1656.8302836375999</v>
      </c>
      <c r="U83" s="117"/>
      <c r="V83" s="8">
        <v>7226</v>
      </c>
      <c r="W83" s="8">
        <v>7287</v>
      </c>
      <c r="X83" s="8">
        <v>6710</v>
      </c>
      <c r="Y83" s="7">
        <v>6515.4027982644102</v>
      </c>
      <c r="Z83" s="7">
        <v>6026.4475677296705</v>
      </c>
      <c r="AA83" s="192"/>
      <c r="AC83" s="329"/>
    </row>
    <row r="84" spans="1:29" s="12" customFormat="1" ht="15" customHeight="1">
      <c r="A84" s="11"/>
      <c r="B84" s="69" t="s">
        <v>249</v>
      </c>
      <c r="C84" s="8">
        <v>470</v>
      </c>
      <c r="D84" s="8">
        <v>365</v>
      </c>
      <c r="E84" s="8">
        <v>204</v>
      </c>
      <c r="F84" s="8">
        <v>162</v>
      </c>
      <c r="G84" s="8">
        <v>341</v>
      </c>
      <c r="H84" s="8">
        <v>563</v>
      </c>
      <c r="I84" s="8">
        <v>533</v>
      </c>
      <c r="J84" s="8">
        <v>499</v>
      </c>
      <c r="K84" s="8">
        <v>312.012134539589</v>
      </c>
      <c r="L84" s="8">
        <v>236.63193869557398</v>
      </c>
      <c r="M84" s="8">
        <v>162.47650730975499</v>
      </c>
      <c r="N84" s="8">
        <v>133</v>
      </c>
      <c r="O84" s="8">
        <v>101</v>
      </c>
      <c r="P84" s="8">
        <v>199.91239511378399</v>
      </c>
      <c r="Q84" s="8">
        <v>217</v>
      </c>
      <c r="R84" s="8">
        <v>165.68561057577097</v>
      </c>
      <c r="S84" s="8">
        <v>195.30951899910701</v>
      </c>
      <c r="T84" s="56">
        <v>256.75970911385599</v>
      </c>
      <c r="U84" s="117"/>
      <c r="V84" s="8">
        <v>1996</v>
      </c>
      <c r="W84" s="8">
        <v>1201</v>
      </c>
      <c r="X84" s="8">
        <v>1936</v>
      </c>
      <c r="Y84" s="7">
        <v>844.12058054491786</v>
      </c>
      <c r="Z84" s="7">
        <v>683.59800568955495</v>
      </c>
      <c r="AA84" s="192"/>
      <c r="AC84" s="329"/>
    </row>
    <row r="85" spans="1:29" ht="5.25" customHeight="1">
      <c r="B85" s="10"/>
      <c r="C85" s="8"/>
      <c r="D85" s="8"/>
      <c r="E85" s="8"/>
      <c r="F85" s="8"/>
      <c r="G85" s="8"/>
      <c r="H85" s="8"/>
      <c r="I85" s="8"/>
      <c r="J85" s="8"/>
      <c r="K85" s="8"/>
      <c r="L85" s="8"/>
      <c r="M85" s="8"/>
      <c r="N85" s="8"/>
      <c r="O85" s="8"/>
      <c r="P85" s="8"/>
      <c r="Q85" s="8"/>
      <c r="R85" s="8"/>
      <c r="S85" s="8"/>
      <c r="T85" s="56"/>
      <c r="U85" s="161"/>
      <c r="V85" s="8"/>
      <c r="W85" s="8"/>
      <c r="X85" s="8"/>
      <c r="Y85" s="7"/>
      <c r="Z85" s="7"/>
      <c r="AA85" s="192"/>
      <c r="AC85" s="329"/>
    </row>
    <row r="86" spans="1:29" s="12" customFormat="1" ht="15" customHeight="1">
      <c r="A86" s="11"/>
      <c r="B86" s="69" t="s">
        <v>250</v>
      </c>
      <c r="C86" s="8">
        <v>1124</v>
      </c>
      <c r="D86" s="8">
        <v>1127</v>
      </c>
      <c r="E86" s="8">
        <v>1055</v>
      </c>
      <c r="F86" s="8">
        <v>1014</v>
      </c>
      <c r="G86" s="8">
        <v>1226</v>
      </c>
      <c r="H86" s="8">
        <v>1198</v>
      </c>
      <c r="I86" s="8">
        <v>1178</v>
      </c>
      <c r="J86" s="8">
        <v>1052</v>
      </c>
      <c r="K86" s="8">
        <v>1216.4000000000001</v>
      </c>
      <c r="L86" s="8">
        <v>1201.8</v>
      </c>
      <c r="M86" s="8">
        <v>1094.1970000000001</v>
      </c>
      <c r="N86" s="8">
        <v>983.6</v>
      </c>
      <c r="O86" s="8">
        <v>1257.8589999999999</v>
      </c>
      <c r="P86" s="8">
        <v>1245.037</v>
      </c>
      <c r="Q86" s="8">
        <v>0</v>
      </c>
      <c r="R86" s="8">
        <v>0</v>
      </c>
      <c r="S86" s="8">
        <v>0</v>
      </c>
      <c r="T86" s="56">
        <v>0</v>
      </c>
      <c r="U86" s="117"/>
      <c r="V86" s="8">
        <v>4802</v>
      </c>
      <c r="W86" s="8">
        <v>4320</v>
      </c>
      <c r="X86" s="8">
        <v>4654</v>
      </c>
      <c r="Y86" s="7">
        <v>4495.9969999999994</v>
      </c>
      <c r="Z86" s="7">
        <v>2502.8959999999997</v>
      </c>
      <c r="AA86" s="192"/>
      <c r="AC86" s="329"/>
    </row>
    <row r="87" spans="1:29" s="12" customFormat="1" ht="15" customHeight="1">
      <c r="A87" s="11"/>
      <c r="B87" s="69" t="s">
        <v>251</v>
      </c>
      <c r="C87" s="8">
        <v>1171</v>
      </c>
      <c r="D87" s="8">
        <v>1123</v>
      </c>
      <c r="E87" s="8">
        <v>1030</v>
      </c>
      <c r="F87" s="8">
        <v>905</v>
      </c>
      <c r="G87" s="8">
        <v>1170</v>
      </c>
      <c r="H87" s="8">
        <v>1157</v>
      </c>
      <c r="I87" s="8">
        <v>1063</v>
      </c>
      <c r="J87" s="8">
        <v>1079</v>
      </c>
      <c r="K87" s="8">
        <v>1130.8</v>
      </c>
      <c r="L87" s="8">
        <v>1145</v>
      </c>
      <c r="M87" s="8">
        <v>1015.3</v>
      </c>
      <c r="N87" s="8">
        <v>940.6</v>
      </c>
      <c r="O87" s="8">
        <v>1141.357</v>
      </c>
      <c r="P87" s="8">
        <v>1256.6158210000001</v>
      </c>
      <c r="Q87" s="8">
        <v>0</v>
      </c>
      <c r="R87" s="8">
        <v>0</v>
      </c>
      <c r="S87" s="8">
        <v>0</v>
      </c>
      <c r="T87" s="56">
        <v>0</v>
      </c>
      <c r="U87" s="117"/>
      <c r="V87" s="8">
        <v>4547</v>
      </c>
      <c r="W87" s="8">
        <v>4229</v>
      </c>
      <c r="X87" s="8">
        <v>4469</v>
      </c>
      <c r="Y87" s="7">
        <v>4231.7</v>
      </c>
      <c r="Z87" s="7">
        <v>2397.9728210000003</v>
      </c>
      <c r="AA87" s="192"/>
      <c r="AC87" s="329"/>
    </row>
    <row r="88" spans="1:29" s="12" customFormat="1" ht="15" customHeight="1">
      <c r="A88" s="11"/>
      <c r="B88" s="69" t="s">
        <v>245</v>
      </c>
      <c r="C88" s="8">
        <v>1392</v>
      </c>
      <c r="D88" s="8">
        <v>1389</v>
      </c>
      <c r="E88" s="8">
        <v>1177</v>
      </c>
      <c r="F88" s="8">
        <v>1011</v>
      </c>
      <c r="G88" s="8">
        <v>1223</v>
      </c>
      <c r="H88" s="8">
        <v>1328</v>
      </c>
      <c r="I88" s="8">
        <v>1195</v>
      </c>
      <c r="J88" s="8">
        <v>1114</v>
      </c>
      <c r="K88" s="8">
        <v>1235.9161977799999</v>
      </c>
      <c r="L88" s="8">
        <v>1244.3</v>
      </c>
      <c r="M88" s="8">
        <v>1053.9343635899677</v>
      </c>
      <c r="N88" s="8">
        <v>1010.308</v>
      </c>
      <c r="O88" s="8">
        <v>1160.232841</v>
      </c>
      <c r="P88" s="8">
        <v>1314.3211100000001</v>
      </c>
      <c r="Q88" s="8">
        <v>0</v>
      </c>
      <c r="R88" s="8">
        <v>0</v>
      </c>
      <c r="S88" s="8">
        <v>0</v>
      </c>
      <c r="T88" s="56">
        <v>0</v>
      </c>
      <c r="U88" s="117"/>
      <c r="V88" s="8">
        <v>4808</v>
      </c>
      <c r="W88" s="8">
        <v>4969</v>
      </c>
      <c r="X88" s="8">
        <v>4860</v>
      </c>
      <c r="Y88" s="7">
        <v>4544.4585613699674</v>
      </c>
      <c r="Z88" s="7">
        <v>2474.5539509999999</v>
      </c>
      <c r="AA88" s="192"/>
      <c r="AC88" s="329"/>
    </row>
    <row r="89" spans="1:29" s="12" customFormat="1" ht="15" customHeight="1">
      <c r="A89" s="11"/>
      <c r="B89" s="69" t="s">
        <v>252</v>
      </c>
      <c r="C89" s="8">
        <v>327</v>
      </c>
      <c r="D89" s="8">
        <v>261</v>
      </c>
      <c r="E89" s="8">
        <v>2</v>
      </c>
      <c r="F89" s="8">
        <v>-1</v>
      </c>
      <c r="G89" s="8">
        <v>37</v>
      </c>
      <c r="H89" s="8">
        <v>142</v>
      </c>
      <c r="I89" s="8">
        <v>105</v>
      </c>
      <c r="J89" s="8">
        <v>90</v>
      </c>
      <c r="K89" s="8">
        <v>187.80194</v>
      </c>
      <c r="L89" s="8">
        <v>165.980019</v>
      </c>
      <c r="M89" s="8">
        <v>125.75242299999999</v>
      </c>
      <c r="N89" s="8">
        <v>134</v>
      </c>
      <c r="O89" s="8">
        <v>158.29301899999999</v>
      </c>
      <c r="P89" s="8">
        <v>223.99607499999999</v>
      </c>
      <c r="Q89" s="8">
        <v>0</v>
      </c>
      <c r="R89" s="8">
        <v>0</v>
      </c>
      <c r="S89" s="8">
        <v>0</v>
      </c>
      <c r="T89" s="56">
        <v>0</v>
      </c>
      <c r="U89" s="117"/>
      <c r="V89" s="8">
        <v>1091</v>
      </c>
      <c r="W89" s="8">
        <v>589</v>
      </c>
      <c r="X89" s="8">
        <v>374</v>
      </c>
      <c r="Y89" s="7">
        <v>613.53438200000005</v>
      </c>
      <c r="Z89" s="7">
        <v>382.28909399999998</v>
      </c>
      <c r="AA89" s="192"/>
      <c r="AC89" s="329"/>
    </row>
    <row r="90" spans="1:29" s="1" customFormat="1">
      <c r="C90" s="11"/>
      <c r="D90" s="11"/>
      <c r="E90" s="11"/>
      <c r="F90" s="11"/>
      <c r="G90" s="11"/>
      <c r="H90" s="11"/>
      <c r="I90" s="11"/>
      <c r="J90" s="11"/>
      <c r="K90" s="11"/>
      <c r="L90" s="11"/>
      <c r="M90" s="11"/>
      <c r="N90" s="11"/>
      <c r="O90" s="11"/>
      <c r="P90" s="11"/>
      <c r="Q90" s="11"/>
      <c r="R90" s="11"/>
      <c r="S90" s="11"/>
      <c r="T90" s="11"/>
      <c r="U90" s="11"/>
      <c r="V90" s="11"/>
      <c r="W90" s="11"/>
      <c r="X90" s="11"/>
      <c r="Y90" s="11"/>
      <c r="Z90" s="11"/>
      <c r="AC90" s="329"/>
    </row>
    <row r="91" spans="1:29" s="1" customFormat="1">
      <c r="C91" s="11"/>
      <c r="D91" s="11"/>
      <c r="E91" s="11"/>
      <c r="F91" s="11"/>
      <c r="G91" s="11"/>
      <c r="H91" s="11"/>
      <c r="I91" s="11"/>
      <c r="J91" s="11"/>
      <c r="K91" s="11"/>
      <c r="L91" s="11"/>
      <c r="M91" s="11"/>
      <c r="N91" s="11"/>
      <c r="O91" s="11"/>
      <c r="P91" s="11"/>
      <c r="Q91" s="11"/>
      <c r="R91" s="11"/>
      <c r="S91" s="11"/>
      <c r="T91" s="11"/>
      <c r="U91" s="11"/>
      <c r="V91" s="11"/>
      <c r="W91" s="11"/>
      <c r="X91" s="11"/>
      <c r="Y91" s="11"/>
      <c r="Z91" s="11"/>
      <c r="AC91" s="329"/>
    </row>
    <row r="92" spans="1:29">
      <c r="AC92" s="364"/>
    </row>
  </sheetData>
  <sheetProtection selectLockedCells="1" selectUnlockedCells="1"/>
  <phoneticPr fontId="326" type="noConversion"/>
  <pageMargins left="0.25" right="0.25" top="0.75" bottom="0.75" header="0.3" footer="0.3"/>
  <pageSetup paperSize="8" scale="51" orientation="portrait" r:id="rId1"/>
  <headerFooter alignWithMargins="0">
    <oddFooter>&amp;CPage &amp;P of &amp;N&amp;R&amp;F
&amp;A</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F24"/>
  <sheetViews>
    <sheetView showGridLines="0" topLeftCell="B1" zoomScale="85" zoomScaleNormal="85" workbookViewId="0">
      <pane xSplit="2" ySplit="3" topLeftCell="D4" activePane="bottomRight" state="frozen"/>
      <selection activeCell="B1" sqref="B1"/>
      <selection pane="topRight" activeCell="D1" sqref="D1"/>
      <selection pane="bottomLeft" activeCell="B4" sqref="B4"/>
      <selection pane="bottomRight" activeCell="O31" sqref="O31"/>
    </sheetView>
  </sheetViews>
  <sheetFormatPr defaultRowHeight="12.5"/>
  <cols>
    <col min="1" max="1" width="0" hidden="1" customWidth="1"/>
    <col min="2" max="2" width="2.54296875" customWidth="1"/>
    <col min="3" max="3" width="29.453125" customWidth="1"/>
    <col min="4" max="15" width="9.1796875" customWidth="1"/>
    <col min="22" max="22" width="3.81640625" customWidth="1"/>
  </cols>
  <sheetData>
    <row r="1" spans="2:32" ht="25">
      <c r="C1" s="93" t="s">
        <v>170</v>
      </c>
      <c r="D1" s="89"/>
      <c r="E1" s="89"/>
      <c r="F1" s="89"/>
      <c r="G1" s="89"/>
      <c r="H1" s="89"/>
      <c r="I1" s="89"/>
      <c r="J1" s="89"/>
      <c r="K1" s="89"/>
      <c r="L1" s="89"/>
      <c r="M1" s="89"/>
      <c r="N1" s="89"/>
      <c r="O1" s="89"/>
      <c r="P1" s="89"/>
      <c r="Q1" s="89"/>
      <c r="R1" s="89"/>
      <c r="S1" s="89"/>
      <c r="T1" s="89"/>
      <c r="U1" s="89"/>
      <c r="V1" s="98"/>
      <c r="W1" s="89"/>
      <c r="X1" s="89"/>
      <c r="Y1" s="89"/>
      <c r="Z1" s="98"/>
      <c r="AA1" s="89"/>
    </row>
    <row r="2" spans="2:32" ht="13" thickBot="1"/>
    <row r="3" spans="2:32" s="309" customFormat="1" ht="13">
      <c r="C3" s="310" t="s">
        <v>171</v>
      </c>
      <c r="D3" s="311" t="s">
        <v>281</v>
      </c>
      <c r="E3" s="312" t="s">
        <v>282</v>
      </c>
      <c r="F3" s="313" t="s">
        <v>283</v>
      </c>
      <c r="G3" s="313" t="s">
        <v>284</v>
      </c>
      <c r="H3" s="314" t="s">
        <v>180</v>
      </c>
      <c r="I3" s="312" t="s">
        <v>183</v>
      </c>
      <c r="J3" s="313" t="s">
        <v>185</v>
      </c>
      <c r="K3" s="315" t="s">
        <v>188</v>
      </c>
      <c r="L3" s="311" t="s">
        <v>286</v>
      </c>
      <c r="M3" s="316" t="s">
        <v>291</v>
      </c>
      <c r="N3" s="316" t="s">
        <v>295</v>
      </c>
      <c r="O3" s="315" t="s">
        <v>299</v>
      </c>
      <c r="P3" s="311" t="s">
        <v>308</v>
      </c>
      <c r="Q3" s="316" t="s">
        <v>335</v>
      </c>
      <c r="R3" s="316" t="s">
        <v>341</v>
      </c>
      <c r="S3" s="317" t="s">
        <v>344</v>
      </c>
      <c r="T3" s="316" t="s">
        <v>352</v>
      </c>
      <c r="U3" s="317" t="s">
        <v>361</v>
      </c>
      <c r="W3" s="311">
        <v>2021</v>
      </c>
      <c r="X3" s="316">
        <v>2022</v>
      </c>
      <c r="Y3" s="316">
        <v>2023</v>
      </c>
      <c r="Z3" s="316">
        <v>2024</v>
      </c>
      <c r="AA3" s="317">
        <v>2025</v>
      </c>
      <c r="AB3" s="318"/>
    </row>
    <row r="4" spans="2:32">
      <c r="C4" s="271" t="s">
        <v>225</v>
      </c>
      <c r="D4" s="272">
        <v>87.3299648824634</v>
      </c>
      <c r="E4" s="272">
        <v>115</v>
      </c>
      <c r="F4" s="272">
        <v>97</v>
      </c>
      <c r="G4" s="272">
        <v>201.00194323486801</v>
      </c>
      <c r="H4" s="273">
        <v>115</v>
      </c>
      <c r="I4" s="272">
        <v>122</v>
      </c>
      <c r="J4" s="272">
        <v>72</v>
      </c>
      <c r="K4" s="274">
        <v>117</v>
      </c>
      <c r="L4" s="275">
        <v>110.725068505008</v>
      </c>
      <c r="M4" s="272">
        <v>100</v>
      </c>
      <c r="N4" s="272">
        <v>50.089449910248959</v>
      </c>
      <c r="O4" s="274">
        <v>148.79022423473003</v>
      </c>
      <c r="P4" s="275">
        <v>110</v>
      </c>
      <c r="Q4" s="272">
        <v>113</v>
      </c>
      <c r="R4" s="272">
        <v>236</v>
      </c>
      <c r="S4" s="274">
        <v>229.04216743359405</v>
      </c>
      <c r="T4" s="272">
        <v>231.93101764919899</v>
      </c>
      <c r="U4" s="349">
        <v>290</v>
      </c>
      <c r="W4" s="275">
        <v>369</v>
      </c>
      <c r="X4" s="272">
        <v>500</v>
      </c>
      <c r="Y4" s="272">
        <v>426</v>
      </c>
      <c r="Z4" s="272">
        <v>410.44398331137</v>
      </c>
      <c r="AA4" s="352">
        <v>688.39137468136903</v>
      </c>
      <c r="AB4" s="289"/>
      <c r="AC4" s="289"/>
      <c r="AD4" s="289"/>
    </row>
    <row r="5" spans="2:32">
      <c r="C5" s="276" t="s">
        <v>7</v>
      </c>
      <c r="D5" s="277">
        <v>90.035506910876407</v>
      </c>
      <c r="E5" s="277">
        <v>123</v>
      </c>
      <c r="F5" s="277">
        <v>154</v>
      </c>
      <c r="G5" s="277">
        <v>340.990474806988</v>
      </c>
      <c r="H5" s="278">
        <v>167</v>
      </c>
      <c r="I5" s="277">
        <v>215</v>
      </c>
      <c r="J5" s="277">
        <v>243</v>
      </c>
      <c r="K5" s="279">
        <v>292</v>
      </c>
      <c r="L5" s="280">
        <v>202.99994668565199</v>
      </c>
      <c r="M5" s="277">
        <v>211</v>
      </c>
      <c r="N5" s="277">
        <v>212.93088420615601</v>
      </c>
      <c r="O5" s="279">
        <v>252.47817834811201</v>
      </c>
      <c r="P5" s="280">
        <v>180</v>
      </c>
      <c r="Q5" s="277">
        <v>139</v>
      </c>
      <c r="R5" s="277">
        <v>195</v>
      </c>
      <c r="S5" s="279">
        <v>214.42771283973798</v>
      </c>
      <c r="T5" s="277">
        <v>178.94729785175701</v>
      </c>
      <c r="U5" s="350">
        <v>153</v>
      </c>
      <c r="W5" s="280">
        <v>412</v>
      </c>
      <c r="X5" s="277">
        <v>708</v>
      </c>
      <c r="Y5" s="277">
        <v>917</v>
      </c>
      <c r="Z5" s="277">
        <v>878.692262971584</v>
      </c>
      <c r="AA5" s="353">
        <v>727.54082895470697</v>
      </c>
      <c r="AB5" s="289"/>
      <c r="AC5" s="289"/>
      <c r="AD5" s="289"/>
    </row>
    <row r="6" spans="2:32">
      <c r="C6" s="276" t="s">
        <v>8</v>
      </c>
      <c r="D6" s="277">
        <v>162.99177797501099</v>
      </c>
      <c r="E6" s="277">
        <v>182.56811228169201</v>
      </c>
      <c r="F6" s="277">
        <v>212.35480429309297</v>
      </c>
      <c r="G6" s="277">
        <v>469.82293341787408</v>
      </c>
      <c r="H6" s="278">
        <v>321</v>
      </c>
      <c r="I6" s="277">
        <v>312</v>
      </c>
      <c r="J6" s="277">
        <v>367</v>
      </c>
      <c r="K6" s="279">
        <v>398</v>
      </c>
      <c r="L6" s="280">
        <v>443.16560913027303</v>
      </c>
      <c r="M6" s="277">
        <v>275</v>
      </c>
      <c r="N6" s="277">
        <v>373.59056328852398</v>
      </c>
      <c r="O6" s="279">
        <v>266.83453337449009</v>
      </c>
      <c r="P6" s="280">
        <v>329</v>
      </c>
      <c r="Q6" s="277">
        <v>294</v>
      </c>
      <c r="R6" s="277">
        <v>412</v>
      </c>
      <c r="S6" s="279">
        <v>381.04420786107016</v>
      </c>
      <c r="T6" s="277">
        <v>362.03588548029802</v>
      </c>
      <c r="U6" s="350">
        <v>405</v>
      </c>
      <c r="W6" s="280">
        <v>1112</v>
      </c>
      <c r="X6" s="277">
        <v>1028</v>
      </c>
      <c r="Y6" s="277">
        <v>1398</v>
      </c>
      <c r="Z6" s="277">
        <v>1358.50086823693</v>
      </c>
      <c r="AA6" s="353">
        <v>1416.2669309354101</v>
      </c>
      <c r="AB6" s="289"/>
      <c r="AC6" s="289"/>
      <c r="AD6" s="289"/>
    </row>
    <row r="7" spans="2:32">
      <c r="C7" s="276" t="s">
        <v>189</v>
      </c>
      <c r="D7" s="277">
        <v>22.678811844308299</v>
      </c>
      <c r="E7" s="277">
        <v>29.357278292091003</v>
      </c>
      <c r="F7" s="277">
        <v>52.434099233353699</v>
      </c>
      <c r="G7" s="277">
        <v>119.32206773684601</v>
      </c>
      <c r="H7" s="278">
        <v>55</v>
      </c>
      <c r="I7" s="277">
        <v>84</v>
      </c>
      <c r="J7" s="277">
        <v>150</v>
      </c>
      <c r="K7" s="279">
        <v>322</v>
      </c>
      <c r="L7" s="280">
        <v>160.401381178474</v>
      </c>
      <c r="M7" s="277">
        <v>80</v>
      </c>
      <c r="N7" s="277">
        <v>74.783083308702004</v>
      </c>
      <c r="O7" s="279">
        <v>141.80914697356297</v>
      </c>
      <c r="P7" s="280">
        <v>53</v>
      </c>
      <c r="Q7" s="277">
        <v>77</v>
      </c>
      <c r="R7" s="277">
        <v>61</v>
      </c>
      <c r="S7" s="279">
        <v>131.72716795634102</v>
      </c>
      <c r="T7" s="277">
        <v>79.6915475754124</v>
      </c>
      <c r="U7" s="350">
        <v>68</v>
      </c>
      <c r="W7" s="280">
        <v>170</v>
      </c>
      <c r="X7" s="277">
        <v>223</v>
      </c>
      <c r="Y7" s="277">
        <v>611</v>
      </c>
      <c r="Z7" s="277">
        <v>457.48936877155398</v>
      </c>
      <c r="AA7" s="353">
        <v>322.58842327191502</v>
      </c>
      <c r="AB7" s="289"/>
      <c r="AC7" s="289"/>
      <c r="AD7" s="289"/>
    </row>
    <row r="8" spans="2:32">
      <c r="C8" s="276" t="s">
        <v>172</v>
      </c>
      <c r="D8" s="277">
        <v>69.908457288750895</v>
      </c>
      <c r="E8" s="277">
        <v>92.144578820000106</v>
      </c>
      <c r="F8" s="277">
        <v>128.10009627000002</v>
      </c>
      <c r="G8" s="277">
        <v>198.28772257190695</v>
      </c>
      <c r="H8" s="278">
        <v>168</v>
      </c>
      <c r="I8" s="277">
        <v>204</v>
      </c>
      <c r="J8" s="277">
        <v>207</v>
      </c>
      <c r="K8" s="279">
        <v>205</v>
      </c>
      <c r="L8" s="280">
        <v>234.769932065772</v>
      </c>
      <c r="M8" s="277">
        <v>262</v>
      </c>
      <c r="N8" s="277">
        <v>268.00445124457002</v>
      </c>
      <c r="O8" s="279">
        <v>256.70659068999794</v>
      </c>
      <c r="P8" s="280">
        <v>235</v>
      </c>
      <c r="Q8" s="277">
        <v>208</v>
      </c>
      <c r="R8" s="277">
        <v>264</v>
      </c>
      <c r="S8" s="279">
        <v>219.45034493918399</v>
      </c>
      <c r="T8" s="277">
        <v>367.14541628081702</v>
      </c>
      <c r="U8" s="350">
        <v>134</v>
      </c>
      <c r="W8" s="280">
        <v>302</v>
      </c>
      <c r="X8" s="277">
        <v>488</v>
      </c>
      <c r="Y8" s="277">
        <v>784</v>
      </c>
      <c r="Z8" s="277">
        <v>1021.54861299577</v>
      </c>
      <c r="AA8" s="353">
        <v>925.63345824092903</v>
      </c>
      <c r="AB8" s="289"/>
      <c r="AC8" s="289"/>
      <c r="AD8" s="289"/>
    </row>
    <row r="9" spans="2:32">
      <c r="C9" s="359" t="s">
        <v>201</v>
      </c>
      <c r="D9" s="281">
        <v>95.501655298551597</v>
      </c>
      <c r="E9" s="281">
        <v>112.9285686329314</v>
      </c>
      <c r="F9" s="281">
        <v>140.5</v>
      </c>
      <c r="G9" s="281">
        <v>171</v>
      </c>
      <c r="H9" s="282">
        <v>112</v>
      </c>
      <c r="I9" s="281">
        <v>123</v>
      </c>
      <c r="J9" s="281">
        <v>126</v>
      </c>
      <c r="K9" s="283">
        <v>116</v>
      </c>
      <c r="L9" s="284">
        <v>83.88177702370561</v>
      </c>
      <c r="M9" s="281">
        <v>57</v>
      </c>
      <c r="N9" s="281">
        <v>71</v>
      </c>
      <c r="O9" s="283">
        <v>66.302623230700817</v>
      </c>
      <c r="P9" s="284">
        <v>60</v>
      </c>
      <c r="Q9" s="281">
        <v>55</v>
      </c>
      <c r="R9" s="281">
        <v>69</v>
      </c>
      <c r="S9" s="283">
        <v>72.387548155331075</v>
      </c>
      <c r="T9" s="281">
        <v>51.263354046186443</v>
      </c>
      <c r="U9" s="351">
        <v>52</v>
      </c>
      <c r="W9" s="284">
        <v>643</v>
      </c>
      <c r="X9" s="281">
        <v>521</v>
      </c>
      <c r="Y9" s="281">
        <v>477</v>
      </c>
      <c r="Z9" s="281">
        <v>278.35101651840409</v>
      </c>
      <c r="AA9" s="354">
        <v>256.16086078896348</v>
      </c>
      <c r="AB9" s="289"/>
      <c r="AC9" s="289"/>
      <c r="AD9" s="289"/>
    </row>
    <row r="10" spans="2:32" ht="13" thickBot="1">
      <c r="C10" s="99" t="s">
        <v>181</v>
      </c>
      <c r="D10" s="96">
        <v>529.44617419996155</v>
      </c>
      <c r="E10" s="97">
        <v>654.99853802671453</v>
      </c>
      <c r="F10" s="97">
        <v>784.38899979644668</v>
      </c>
      <c r="G10" s="97">
        <v>1500.4251417684829</v>
      </c>
      <c r="H10" s="190">
        <v>938</v>
      </c>
      <c r="I10" s="97">
        <v>1060</v>
      </c>
      <c r="J10" s="97">
        <v>1165</v>
      </c>
      <c r="K10" s="103">
        <v>1450</v>
      </c>
      <c r="L10" s="96">
        <v>1235.9437145888801</v>
      </c>
      <c r="M10" s="97">
        <v>985</v>
      </c>
      <c r="N10" s="97">
        <v>1051</v>
      </c>
      <c r="O10" s="103">
        <v>1133.4212968515999</v>
      </c>
      <c r="P10" s="96">
        <v>967</v>
      </c>
      <c r="Q10" s="97">
        <v>886</v>
      </c>
      <c r="R10" s="97">
        <v>1237</v>
      </c>
      <c r="S10" s="103">
        <v>1247.0791491852497</v>
      </c>
      <c r="T10" s="97">
        <v>1270.51451888367</v>
      </c>
      <c r="U10" s="325">
        <v>1102</v>
      </c>
      <c r="W10" s="96">
        <v>3008</v>
      </c>
      <c r="X10" s="97">
        <v>3468</v>
      </c>
      <c r="Y10" s="97">
        <v>4613</v>
      </c>
      <c r="Z10" s="97">
        <v>4405.02611280562</v>
      </c>
      <c r="AA10" s="355">
        <v>4336.5818768732897</v>
      </c>
      <c r="AB10" s="289"/>
      <c r="AC10" s="289"/>
      <c r="AD10" s="289"/>
    </row>
    <row r="11" spans="2:32">
      <c r="C11" s="191"/>
      <c r="D11" s="189"/>
      <c r="E11" s="189"/>
      <c r="F11" s="189"/>
      <c r="G11" s="189"/>
      <c r="H11" s="189"/>
      <c r="I11" s="189"/>
      <c r="J11" s="189"/>
      <c r="K11" s="189"/>
      <c r="L11" s="189"/>
      <c r="M11" s="189"/>
      <c r="N11" s="189"/>
      <c r="O11" s="168"/>
      <c r="P11" s="168"/>
      <c r="Q11" s="168"/>
      <c r="R11" s="168"/>
      <c r="S11" s="168"/>
      <c r="T11" s="168"/>
      <c r="U11" s="168"/>
      <c r="V11" s="168"/>
      <c r="W11" s="189"/>
      <c r="X11" s="189"/>
      <c r="Y11" s="189"/>
      <c r="AA11" s="168"/>
    </row>
    <row r="12" spans="2:32">
      <c r="C12" s="95"/>
      <c r="D12" s="94"/>
      <c r="E12" s="94"/>
      <c r="F12" s="94"/>
      <c r="G12" s="94"/>
      <c r="H12" s="94"/>
      <c r="I12" s="94"/>
      <c r="J12" s="94"/>
      <c r="K12" s="94"/>
      <c r="L12" s="94"/>
      <c r="M12" s="94"/>
      <c r="N12" s="94"/>
      <c r="O12" s="94"/>
      <c r="P12" s="94"/>
      <c r="Q12" s="94"/>
      <c r="R12" s="94"/>
      <c r="S12" s="94"/>
      <c r="T12" s="94"/>
      <c r="U12" s="94"/>
      <c r="V12" s="94"/>
      <c r="W12" s="94"/>
      <c r="X12" s="94"/>
      <c r="Y12" s="94"/>
      <c r="AA12" s="94"/>
    </row>
    <row r="13" spans="2:32" ht="20">
      <c r="C13" s="239" t="s">
        <v>327</v>
      </c>
      <c r="D13" s="94"/>
      <c r="E13" s="94"/>
      <c r="F13" s="94"/>
      <c r="G13" s="94"/>
      <c r="H13" s="94"/>
      <c r="I13" s="94"/>
      <c r="J13" s="94"/>
      <c r="K13" s="94"/>
      <c r="L13" s="94"/>
      <c r="M13" s="94"/>
      <c r="N13" s="94"/>
      <c r="O13" s="94"/>
      <c r="P13" s="94"/>
      <c r="Q13" s="94"/>
      <c r="R13" s="94"/>
      <c r="S13" s="94"/>
      <c r="T13" s="94"/>
      <c r="U13" s="94"/>
      <c r="V13" s="94"/>
      <c r="W13" s="94"/>
      <c r="X13" s="94"/>
      <c r="AA13" s="94"/>
    </row>
    <row r="14" spans="2:32" ht="7" customHeight="1" thickBot="1">
      <c r="C14" s="239"/>
      <c r="D14" s="94"/>
      <c r="E14" s="94"/>
      <c r="F14" s="94"/>
      <c r="G14" s="94"/>
      <c r="H14" s="94"/>
      <c r="I14" s="94"/>
      <c r="J14" s="94"/>
      <c r="K14" s="94"/>
      <c r="L14" s="94"/>
      <c r="M14" s="94"/>
      <c r="N14" s="94"/>
      <c r="O14" s="94"/>
      <c r="P14" s="94"/>
      <c r="Q14" s="94"/>
      <c r="R14" s="94"/>
      <c r="S14" s="94"/>
      <c r="T14" s="94"/>
      <c r="U14" s="94"/>
      <c r="V14" s="94"/>
      <c r="W14" s="94"/>
      <c r="X14" s="94"/>
      <c r="AA14" s="94"/>
    </row>
    <row r="15" spans="2:32" s="309" customFormat="1">
      <c r="B15" s="319"/>
      <c r="C15" s="320" t="s">
        <v>234</v>
      </c>
      <c r="D15" s="311" t="s">
        <v>281</v>
      </c>
      <c r="E15" s="316" t="s">
        <v>282</v>
      </c>
      <c r="F15" s="321" t="s">
        <v>283</v>
      </c>
      <c r="G15" s="321" t="s">
        <v>284</v>
      </c>
      <c r="H15" s="314" t="s">
        <v>180</v>
      </c>
      <c r="I15" s="316" t="s">
        <v>183</v>
      </c>
      <c r="J15" s="321" t="s">
        <v>185</v>
      </c>
      <c r="K15" s="322" t="s">
        <v>188</v>
      </c>
      <c r="L15" s="314" t="s">
        <v>286</v>
      </c>
      <c r="M15" s="316" t="s">
        <v>291</v>
      </c>
      <c r="N15" s="316" t="s">
        <v>295</v>
      </c>
      <c r="O15" s="322" t="s">
        <v>299</v>
      </c>
      <c r="P15" s="314" t="s">
        <v>308</v>
      </c>
      <c r="Q15" s="316" t="s">
        <v>335</v>
      </c>
      <c r="R15" s="316" t="s">
        <v>341</v>
      </c>
      <c r="S15" s="317" t="s">
        <v>344</v>
      </c>
      <c r="T15" s="316" t="s">
        <v>352</v>
      </c>
      <c r="U15" s="317" t="str">
        <f>U3</f>
        <v>2Q26</v>
      </c>
      <c r="W15" s="311" t="s">
        <v>176</v>
      </c>
      <c r="X15" s="316" t="s">
        <v>178</v>
      </c>
      <c r="Y15" s="316" t="s">
        <v>187</v>
      </c>
      <c r="Z15" s="316" t="s">
        <v>297</v>
      </c>
      <c r="AA15" s="317" t="s">
        <v>343</v>
      </c>
    </row>
    <row r="16" spans="2:32">
      <c r="C16" s="230" t="s">
        <v>328</v>
      </c>
      <c r="D16" s="259">
        <v>529</v>
      </c>
      <c r="E16" s="105">
        <v>655</v>
      </c>
      <c r="F16" s="105">
        <v>784</v>
      </c>
      <c r="G16" s="260">
        <v>1500</v>
      </c>
      <c r="H16" s="105">
        <v>938</v>
      </c>
      <c r="I16" s="105">
        <v>1060</v>
      </c>
      <c r="J16" s="105">
        <v>1165</v>
      </c>
      <c r="K16" s="260">
        <v>1450</v>
      </c>
      <c r="L16" s="259">
        <v>1236</v>
      </c>
      <c r="M16" s="105">
        <v>985</v>
      </c>
      <c r="N16" s="105">
        <v>1051</v>
      </c>
      <c r="O16" s="260">
        <v>1133</v>
      </c>
      <c r="P16" s="259">
        <v>967</v>
      </c>
      <c r="Q16" s="105">
        <v>886</v>
      </c>
      <c r="R16" s="105">
        <v>1237</v>
      </c>
      <c r="S16" s="346">
        <v>1247</v>
      </c>
      <c r="T16" s="105">
        <v>1271</v>
      </c>
      <c r="U16" s="324">
        <f>U10</f>
        <v>1102</v>
      </c>
      <c r="W16" s="253">
        <v>3008</v>
      </c>
      <c r="X16" s="249">
        <v>3468</v>
      </c>
      <c r="Y16" s="249">
        <v>4613</v>
      </c>
      <c r="Z16" s="249">
        <v>4405</v>
      </c>
      <c r="AA16" s="356">
        <v>4337</v>
      </c>
      <c r="AB16" s="289"/>
      <c r="AC16" s="289"/>
      <c r="AD16" s="289"/>
      <c r="AE16" s="289"/>
      <c r="AF16" s="289"/>
    </row>
    <row r="17" spans="3:32">
      <c r="C17" s="124" t="s">
        <v>353</v>
      </c>
      <c r="D17" s="254">
        <v>446</v>
      </c>
      <c r="E17" s="125">
        <v>488</v>
      </c>
      <c r="F17" s="125">
        <v>575</v>
      </c>
      <c r="G17" s="226">
        <v>1091</v>
      </c>
      <c r="H17" s="254">
        <v>675</v>
      </c>
      <c r="I17" s="125">
        <v>662</v>
      </c>
      <c r="J17" s="125">
        <v>729</v>
      </c>
      <c r="K17" s="226">
        <v>878</v>
      </c>
      <c r="L17" s="254">
        <v>771</v>
      </c>
      <c r="M17" s="125">
        <v>652</v>
      </c>
      <c r="N17" s="125">
        <v>666</v>
      </c>
      <c r="O17" s="226">
        <v>735</v>
      </c>
      <c r="P17" s="254">
        <v>635</v>
      </c>
      <c r="Q17" s="125">
        <v>603</v>
      </c>
      <c r="R17" s="125">
        <v>767</v>
      </c>
      <c r="S17" s="347">
        <v>862</v>
      </c>
      <c r="T17" s="125">
        <v>897</v>
      </c>
      <c r="U17" s="362">
        <v>713</v>
      </c>
      <c r="W17" s="254">
        <v>2681</v>
      </c>
      <c r="X17" s="125">
        <v>2600</v>
      </c>
      <c r="Y17" s="125">
        <v>2944</v>
      </c>
      <c r="Z17" s="125">
        <v>2824</v>
      </c>
      <c r="AA17" s="357">
        <v>2867</v>
      </c>
      <c r="AB17" s="289"/>
      <c r="AC17" s="289"/>
      <c r="AD17" s="289"/>
      <c r="AE17" s="289"/>
      <c r="AF17" s="289"/>
    </row>
    <row r="18" spans="3:32">
      <c r="C18" s="250" t="s">
        <v>354</v>
      </c>
      <c r="D18" s="255">
        <v>83</v>
      </c>
      <c r="E18" s="127">
        <v>167</v>
      </c>
      <c r="F18" s="127">
        <v>209</v>
      </c>
      <c r="G18" s="227">
        <v>409</v>
      </c>
      <c r="H18" s="255">
        <v>263</v>
      </c>
      <c r="I18" s="127">
        <v>398</v>
      </c>
      <c r="J18" s="127">
        <v>436</v>
      </c>
      <c r="K18" s="227">
        <v>572</v>
      </c>
      <c r="L18" s="255">
        <v>465</v>
      </c>
      <c r="M18" s="127">
        <v>333</v>
      </c>
      <c r="N18" s="127">
        <v>385</v>
      </c>
      <c r="O18" s="227">
        <v>398</v>
      </c>
      <c r="P18" s="255">
        <v>332</v>
      </c>
      <c r="Q18" s="127">
        <v>283</v>
      </c>
      <c r="R18" s="127">
        <v>470</v>
      </c>
      <c r="S18" s="348">
        <v>385</v>
      </c>
      <c r="T18" s="127">
        <v>374</v>
      </c>
      <c r="U18" s="363">
        <v>389</v>
      </c>
      <c r="W18" s="255">
        <v>327</v>
      </c>
      <c r="X18" s="127">
        <v>868</v>
      </c>
      <c r="Y18" s="127">
        <v>1669</v>
      </c>
      <c r="Z18" s="127">
        <v>1581</v>
      </c>
      <c r="AA18" s="358">
        <v>1470</v>
      </c>
      <c r="AB18" s="289"/>
      <c r="AC18" s="289"/>
      <c r="AD18" s="289"/>
      <c r="AE18" s="289"/>
      <c r="AF18" s="289"/>
    </row>
    <row r="23" spans="3:32">
      <c r="D23" s="303"/>
      <c r="E23" s="303"/>
      <c r="F23" s="303"/>
      <c r="G23" s="303"/>
      <c r="H23" s="303"/>
      <c r="I23" s="303"/>
      <c r="J23" s="303"/>
      <c r="K23" s="303"/>
      <c r="L23" s="303"/>
      <c r="M23" s="303"/>
      <c r="N23" s="303"/>
      <c r="O23" s="303"/>
      <c r="P23" s="303"/>
      <c r="Q23" s="303"/>
      <c r="R23" s="303"/>
      <c r="S23" s="303"/>
      <c r="T23" s="303"/>
      <c r="W23" s="303"/>
      <c r="X23" s="303"/>
      <c r="Y23" s="303"/>
      <c r="Z23" s="303"/>
      <c r="AA23" s="303"/>
    </row>
    <row r="24" spans="3:32">
      <c r="D24" s="303"/>
      <c r="E24" s="303"/>
      <c r="F24" s="303"/>
      <c r="G24" s="303"/>
      <c r="H24" s="303"/>
      <c r="I24" s="303"/>
      <c r="J24" s="303"/>
      <c r="K24" s="303"/>
      <c r="L24" s="303"/>
      <c r="M24" s="303"/>
      <c r="N24" s="303"/>
      <c r="O24" s="303"/>
      <c r="P24" s="303"/>
      <c r="Q24" s="303"/>
      <c r="R24" s="303"/>
      <c r="S24" s="303"/>
      <c r="T24" s="303"/>
      <c r="W24" s="303"/>
      <c r="X24" s="303"/>
      <c r="Y24" s="303"/>
      <c r="Z24" s="303"/>
      <c r="AA24" s="303"/>
    </row>
  </sheetData>
  <pageMargins left="0.7" right="0.7" top="0.75" bottom="0.75" header="0.3" footer="0.3"/>
  <pageSetup paperSize="9" scale="54"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Model Guide</vt:lpstr>
      <vt:lpstr>Disclaimer</vt:lpstr>
      <vt:lpstr>Glossary &amp; Suggestions</vt:lpstr>
      <vt:lpstr>Scope summary changes</vt:lpstr>
      <vt:lpstr>BS </vt:lpstr>
      <vt:lpstr>P&amp;L + reconciliations</vt:lpstr>
      <vt:lpstr>Cashflow</vt:lpstr>
      <vt:lpstr>Input sheet segment</vt:lpstr>
      <vt:lpstr>Capex</vt:lpstr>
      <vt:lpstr>ROCE and ROE</vt:lpstr>
      <vt:lpstr>'Model Guide'!_Toc223925212</vt:lpstr>
      <vt:lpstr>'BS '!Print_Area</vt:lpstr>
      <vt:lpstr>Cashflow!Print_Area</vt:lpstr>
      <vt:lpstr>'Glossary &amp; Suggestions'!Print_Area</vt:lpstr>
      <vt:lpstr>'Input sheet segment'!Print_Area</vt:lpstr>
      <vt:lpstr>'P&amp;L + reconciliations'!Print_Area</vt:lpstr>
      <vt:lpstr>'ROCE and ROE'!Print_Area</vt:lpstr>
      <vt:lpstr>'Scope summary changes'!Print_Area</vt:lpstr>
      <vt:lpstr>'Input sheet segment'!Print_Titles</vt:lpstr>
    </vt:vector>
  </TitlesOfParts>
  <Company>Arcelor Mittal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TRKULJA Damir</dc:creator>
  <cp:lastModifiedBy>Patel, Hetal</cp:lastModifiedBy>
  <cp:lastPrinted>2026-07-25T14:35:40Z</cp:lastPrinted>
  <dcterms:created xsi:type="dcterms:W3CDTF">2014-04-18T07:40:12Z</dcterms:created>
  <dcterms:modified xsi:type="dcterms:W3CDTF">2026-07-29T22:08:18Z</dcterms:modified>
</cp:coreProperties>
</file>